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aveExternalLinkValues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Report Builder\Step 2 - General Statistic Update\Output\"/>
    </mc:Choice>
  </mc:AlternateContent>
  <xr:revisionPtr revIDLastSave="0" documentId="13_ncr:1_{D8CF5EBF-D32D-4744-B199-4848994C995C}" xr6:coauthVersionLast="45" xr6:coauthVersionMax="45" xr10:uidLastSave="{00000000-0000-0000-0000-000000000000}"/>
  <bookViews>
    <workbookView xWindow="-120" yWindow="-120" windowWidth="29040" windowHeight="15840" tabRatio="731" xr2:uid="{00000000-000D-0000-FFFF-FFFF00000000}"/>
  </bookViews>
  <sheets>
    <sheet name="Summary" sheetId="35" r:id="rId1"/>
    <sheet name="XTF Exchange Traded Funds" sheetId="43" r:id="rId2"/>
    <sheet name="Exchange Traded Commodities" sheetId="38" r:id="rId3"/>
    <sheet name="Exchange Traded Notes" sheetId="39" r:id="rId4"/>
    <sheet name="Designated Sponsors" sheetId="40" r:id="rId5"/>
    <sheet name="New Listings" sheetId="42" r:id="rId6"/>
    <sheet name="iXLM" sheetId="63" r:id="rId7"/>
    <sheet name="iXLM ETC" sheetId="61" r:id="rId8"/>
    <sheet name="iXLM ETN" sheetId="62" r:id="rId9"/>
  </sheets>
  <definedNames>
    <definedName name="_xlnm._FilterDatabase" localSheetId="4" hidden="1">'Designated Sponsors'!$A$6:$E$6</definedName>
    <definedName name="_xlnm._FilterDatabase" localSheetId="2" hidden="1">'Exchange Traded Commodities'!$A$6:$H$6</definedName>
    <definedName name="_xlnm._FilterDatabase" localSheetId="3" hidden="1">'Exchange Traded Notes'!$A$6:$H$6</definedName>
    <definedName name="_xlnm._FilterDatabase" localSheetId="6" hidden="1">iXLM!#REF!</definedName>
    <definedName name="_xlnm._FilterDatabase" localSheetId="5" hidden="1">'New Listings'!$A$6:$G$6</definedName>
    <definedName name="_xlnm._FilterDatabase" localSheetId="1" hidden="1">'XTF Exchange Traded Funds'!$A$6:$K$1626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890025</definedName>
    <definedName name="_IDVTrackerMajorVersion72_P" hidden="1">1</definedName>
    <definedName name="_IDVTrackerMinorVersion72_P" hidden="1">0</definedName>
    <definedName name="_IDVTrackerVersion72_P" hidden="1">28</definedName>
    <definedName name="_xlnm.Print_Titles" localSheetId="1">'XTF Exchange Traded Funds'!$5:$1227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89" i="43" l="1"/>
  <c r="J1689" i="43"/>
  <c r="F1689" i="43"/>
  <c r="I1688" i="43"/>
  <c r="I1631" i="43"/>
  <c r="G1689" i="43"/>
  <c r="B1626" i="43"/>
  <c r="B44" i="39"/>
  <c r="F7" i="39"/>
  <c r="G174" i="38"/>
  <c r="D174" i="38"/>
  <c r="C174" i="38"/>
  <c r="B174" i="38"/>
  <c r="H1602" i="43" l="1"/>
  <c r="H1561" i="43"/>
  <c r="H1601" i="43"/>
  <c r="H1600" i="43"/>
  <c r="H1599" i="43"/>
  <c r="H1598" i="43"/>
  <c r="H1597" i="43"/>
  <c r="H1596" i="43"/>
  <c r="H1572" i="43"/>
  <c r="H1551" i="43"/>
  <c r="H1584" i="43"/>
  <c r="H1465" i="43"/>
  <c r="H1595" i="43"/>
  <c r="H1330" i="43"/>
  <c r="H1123" i="43"/>
  <c r="H1549" i="43"/>
  <c r="H1481" i="43"/>
  <c r="H1495" i="43"/>
  <c r="H1591" i="43"/>
  <c r="H1594" i="43"/>
  <c r="H1593" i="43"/>
  <c r="H1524" i="43"/>
  <c r="H483" i="43"/>
  <c r="H1522" i="43"/>
  <c r="H1477" i="43"/>
  <c r="H1576" i="43"/>
  <c r="H1592" i="43"/>
  <c r="H1577" i="43"/>
  <c r="H1579" i="43"/>
  <c r="H1571" i="43"/>
  <c r="H1586" i="43"/>
  <c r="H1543" i="43"/>
  <c r="H1417" i="43"/>
  <c r="H1447" i="43"/>
  <c r="H1377" i="43"/>
  <c r="H1565" i="43"/>
  <c r="H1681" i="43"/>
  <c r="H1671" i="43"/>
  <c r="E146" i="38"/>
  <c r="E41" i="39"/>
  <c r="E22" i="39"/>
  <c r="E15" i="39"/>
  <c r="E13" i="39"/>
  <c r="D44" i="39" l="1"/>
  <c r="G1626" i="43"/>
  <c r="F146" i="38" l="1"/>
  <c r="E143" i="38"/>
  <c r="E124" i="38"/>
  <c r="E132" i="38"/>
  <c r="E162" i="38"/>
  <c r="E158" i="38"/>
  <c r="J1626" i="43" l="1"/>
  <c r="I1671" i="43" l="1"/>
  <c r="I1681" i="43"/>
  <c r="F143" i="38"/>
  <c r="F124" i="38"/>
  <c r="F132" i="38"/>
  <c r="F162" i="38"/>
  <c r="F158" i="38"/>
  <c r="I1632" i="43"/>
  <c r="H1689" i="43"/>
  <c r="I1663" i="43"/>
  <c r="I1678" i="43"/>
  <c r="I1635" i="43"/>
  <c r="I1657" i="43"/>
  <c r="I1634" i="43"/>
  <c r="I1664" i="43"/>
  <c r="I1685" i="43"/>
  <c r="I1648" i="43"/>
  <c r="I1642" i="43"/>
  <c r="I1672" i="43"/>
  <c r="I1687" i="43"/>
  <c r="I1653" i="43"/>
  <c r="I1641" i="43"/>
  <c r="I1677" i="43"/>
  <c r="I1650" i="43"/>
  <c r="I1643" i="43"/>
  <c r="I1660" i="43"/>
  <c r="I1669" i="43"/>
  <c r="I1633" i="43"/>
  <c r="I1636" i="43"/>
  <c r="I1666" i="43"/>
  <c r="I1676" i="43"/>
  <c r="I1659" i="43"/>
  <c r="I1647" i="43"/>
  <c r="I1637" i="43"/>
  <c r="I1646" i="43"/>
  <c r="I1662" i="43"/>
  <c r="I1654" i="43"/>
  <c r="I1640" i="43"/>
  <c r="I1651" i="43"/>
  <c r="I1670" i="43"/>
  <c r="I1639" i="43"/>
  <c r="I1658" i="43"/>
  <c r="I1684" i="43"/>
  <c r="I1674" i="43"/>
  <c r="I1655" i="43"/>
  <c r="I1644" i="43"/>
  <c r="I1675" i="43"/>
  <c r="I1673" i="43"/>
  <c r="I1668" i="43"/>
  <c r="I1656" i="43"/>
  <c r="I1638" i="43"/>
  <c r="I1680" i="43"/>
  <c r="I1686" i="43"/>
  <c r="I1649" i="43"/>
  <c r="I1683" i="43"/>
  <c r="I1667" i="43"/>
  <c r="I1652" i="43"/>
  <c r="I1645" i="43"/>
  <c r="I1682" i="43"/>
  <c r="I1679" i="43"/>
  <c r="I1661" i="43"/>
  <c r="I1665" i="43"/>
  <c r="H1208" i="43"/>
  <c r="H1281" i="43"/>
  <c r="H1618" i="43"/>
  <c r="H817" i="43"/>
  <c r="H1180" i="43"/>
  <c r="H1158" i="43"/>
  <c r="H1313" i="43"/>
  <c r="H1613" i="43"/>
  <c r="H748" i="43"/>
  <c r="H1617" i="43"/>
  <c r="H156" i="43"/>
  <c r="H1392" i="43"/>
  <c r="H1393" i="43"/>
  <c r="H1388" i="43"/>
  <c r="H1680" i="43"/>
  <c r="H1678" i="43"/>
  <c r="E51" i="38"/>
  <c r="I1689" i="43" l="1"/>
  <c r="H896" i="43"/>
  <c r="H1120" i="43"/>
  <c r="H1429" i="43"/>
  <c r="H1604" i="43"/>
  <c r="H1344" i="43"/>
  <c r="H1233" i="43"/>
  <c r="H1609" i="43"/>
  <c r="H1612" i="43"/>
  <c r="H1065" i="43"/>
  <c r="H1679" i="43"/>
  <c r="H1687" i="43"/>
  <c r="C44" i="39" l="1"/>
  <c r="F22" i="39" l="1"/>
  <c r="F15" i="39"/>
  <c r="F13" i="39"/>
  <c r="F41" i="39"/>
  <c r="F8" i="38"/>
  <c r="F51" i="38"/>
  <c r="F17" i="39"/>
  <c r="E44" i="39"/>
  <c r="F10" i="39"/>
  <c r="F11" i="39"/>
  <c r="F16" i="39"/>
  <c r="F12" i="39"/>
  <c r="F9" i="39"/>
  <c r="F8" i="39"/>
  <c r="F1626" i="43"/>
  <c r="I1602" i="43" l="1"/>
  <c r="I1572" i="43"/>
  <c r="I1481" i="43"/>
  <c r="I1477" i="43"/>
  <c r="I1417" i="43"/>
  <c r="I1522" i="43"/>
  <c r="I1561" i="43"/>
  <c r="I1551" i="43"/>
  <c r="I1495" i="43"/>
  <c r="I1576" i="43"/>
  <c r="I1447" i="43"/>
  <c r="I1601" i="43"/>
  <c r="I1584" i="43"/>
  <c r="I1591" i="43"/>
  <c r="I1592" i="43"/>
  <c r="I1377" i="43"/>
  <c r="I1465" i="43"/>
  <c r="I1594" i="43"/>
  <c r="I1565" i="43"/>
  <c r="I1600" i="43"/>
  <c r="I1577" i="43"/>
  <c r="I1596" i="43"/>
  <c r="I1599" i="43"/>
  <c r="I1595" i="43"/>
  <c r="I1593" i="43"/>
  <c r="I1579" i="43"/>
  <c r="I1598" i="43"/>
  <c r="I1330" i="43"/>
  <c r="I1524" i="43"/>
  <c r="I1571" i="43"/>
  <c r="I1543" i="43"/>
  <c r="I1597" i="43"/>
  <c r="I1123" i="43"/>
  <c r="I483" i="43"/>
  <c r="I1586" i="43"/>
  <c r="I1549" i="43"/>
  <c r="I1208" i="43"/>
  <c r="I748" i="43"/>
  <c r="I1388" i="43"/>
  <c r="I1313" i="43"/>
  <c r="I1158" i="43"/>
  <c r="I1613" i="43"/>
  <c r="I1281" i="43"/>
  <c r="I1617" i="43"/>
  <c r="I1392" i="43"/>
  <c r="I1180" i="43"/>
  <c r="I1393" i="43"/>
  <c r="I1618" i="43"/>
  <c r="I156" i="43"/>
  <c r="I817" i="43"/>
  <c r="I1429" i="43"/>
  <c r="I896" i="43"/>
  <c r="I1609" i="43"/>
  <c r="I1233" i="43"/>
  <c r="I1065" i="43"/>
  <c r="I1344" i="43"/>
  <c r="I1612" i="43"/>
  <c r="I1604" i="43"/>
  <c r="I1120" i="43"/>
  <c r="G44" i="39" l="1"/>
  <c r="H1505" i="43" l="1"/>
  <c r="H1625" i="43"/>
  <c r="H1099" i="43"/>
  <c r="H292" i="43"/>
  <c r="H1021" i="43"/>
  <c r="H1532" i="43"/>
  <c r="H1614" i="43"/>
  <c r="H1157" i="43"/>
  <c r="H169" i="43"/>
  <c r="H799" i="43"/>
  <c r="H1346" i="43"/>
  <c r="H1648" i="43"/>
  <c r="H1634" i="43"/>
  <c r="H1656" i="43"/>
  <c r="H1644" i="43"/>
  <c r="H1666" i="43"/>
  <c r="H1655" i="43"/>
  <c r="H1672" i="43"/>
  <c r="H1650" i="43"/>
  <c r="I799" i="43" l="1"/>
  <c r="I1346" i="43"/>
  <c r="I1021" i="43"/>
  <c r="I1157" i="43"/>
  <c r="I1505" i="43"/>
  <c r="I169" i="43"/>
  <c r="I1532" i="43"/>
  <c r="I292" i="43"/>
  <c r="I1099" i="43"/>
  <c r="I1614" i="43"/>
  <c r="I1625" i="43"/>
  <c r="H934" i="43" l="1"/>
  <c r="H1184" i="43"/>
  <c r="H1150" i="43"/>
  <c r="H1075" i="43"/>
  <c r="H1129" i="43"/>
  <c r="H1171" i="43"/>
  <c r="H1390" i="43"/>
  <c r="H542" i="43"/>
  <c r="H1578" i="43"/>
  <c r="H778" i="43"/>
  <c r="H1668" i="43"/>
  <c r="E8" i="39"/>
  <c r="H1583" i="43" l="1"/>
  <c r="H1663" i="43"/>
  <c r="H1639" i="43"/>
  <c r="H1676" i="43"/>
  <c r="H1688" i="43"/>
  <c r="I778" i="43" l="1"/>
  <c r="I1390" i="43"/>
  <c r="I1150" i="43"/>
  <c r="I1075" i="43"/>
  <c r="I934" i="43"/>
  <c r="I1129" i="43"/>
  <c r="I1171" i="43"/>
  <c r="I1578" i="43"/>
  <c r="I542" i="43"/>
  <c r="I1184" i="43"/>
  <c r="I1583" i="43"/>
  <c r="H1067" i="43" l="1"/>
  <c r="H1500" i="43"/>
  <c r="H1290" i="43"/>
  <c r="H412" i="43"/>
  <c r="H1458" i="43"/>
  <c r="H1191" i="43"/>
  <c r="H676" i="43"/>
  <c r="H781" i="43"/>
  <c r="H1159" i="43"/>
  <c r="H837" i="43"/>
  <c r="H794" i="43"/>
  <c r="H1438" i="43"/>
  <c r="I837" i="43" l="1"/>
  <c r="I676" i="43"/>
  <c r="I1438" i="43"/>
  <c r="I1159" i="43"/>
  <c r="I1191" i="43"/>
  <c r="I794" i="43"/>
  <c r="I412" i="43"/>
  <c r="I1067" i="43"/>
  <c r="I1500" i="43"/>
  <c r="I781" i="43"/>
  <c r="I1290" i="43"/>
  <c r="I1458" i="43"/>
  <c r="H1575" i="43" l="1"/>
  <c r="H1486" i="43"/>
  <c r="H1228" i="43"/>
  <c r="H1058" i="43"/>
  <c r="H1197" i="43"/>
  <c r="H1245" i="43"/>
  <c r="H1461" i="43"/>
  <c r="H1608" i="43"/>
  <c r="H1483" i="43"/>
  <c r="H1342" i="43"/>
  <c r="H1347" i="43"/>
  <c r="H1421" i="43"/>
  <c r="H1509" i="43"/>
  <c r="H1098" i="43"/>
  <c r="H1186" i="43"/>
  <c r="H1106" i="43"/>
  <c r="H1034" i="43"/>
  <c r="H1605" i="43"/>
  <c r="H1534" i="43"/>
  <c r="H1552" i="43"/>
  <c r="H1607" i="43"/>
  <c r="H1212" i="43"/>
  <c r="H895" i="43"/>
  <c r="H269" i="43"/>
  <c r="H1406" i="43"/>
  <c r="H1533" i="43"/>
  <c r="H537" i="43"/>
  <c r="H1397" i="43"/>
  <c r="H941" i="43"/>
  <c r="H869" i="43"/>
  <c r="H1280" i="43"/>
  <c r="H1467" i="43"/>
  <c r="H1259" i="43"/>
  <c r="H1527" i="43"/>
  <c r="H986" i="43"/>
  <c r="H1037" i="43"/>
  <c r="H729" i="43"/>
  <c r="H588" i="43"/>
  <c r="H1049" i="43"/>
  <c r="H443" i="43"/>
  <c r="H737" i="43"/>
  <c r="H1096" i="43"/>
  <c r="H916" i="43"/>
  <c r="H1651" i="43"/>
  <c r="H1643" i="43"/>
  <c r="H1642" i="43"/>
  <c r="H1665" i="43"/>
  <c r="E17" i="39"/>
  <c r="I1342" i="43" l="1"/>
  <c r="I269" i="43"/>
  <c r="I443" i="43"/>
  <c r="I916" i="43"/>
  <c r="I1461" i="43"/>
  <c r="I1607" i="43"/>
  <c r="I729" i="43"/>
  <c r="I1037" i="43"/>
  <c r="I1058" i="43"/>
  <c r="I1605" i="43"/>
  <c r="I1527" i="43"/>
  <c r="I1575" i="43"/>
  <c r="I1280" i="43"/>
  <c r="I1509" i="43"/>
  <c r="I1397" i="43"/>
  <c r="I1049" i="43"/>
  <c r="I869" i="43"/>
  <c r="I1347" i="43"/>
  <c r="I1406" i="43"/>
  <c r="I737" i="43"/>
  <c r="I1608" i="43"/>
  <c r="I1212" i="43"/>
  <c r="I588" i="43"/>
  <c r="I1197" i="43"/>
  <c r="I1534" i="43"/>
  <c r="I986" i="43"/>
  <c r="I1486" i="43"/>
  <c r="I1106" i="43"/>
  <c r="I1467" i="43"/>
  <c r="I1098" i="43"/>
  <c r="I941" i="43"/>
  <c r="I1421" i="43"/>
  <c r="I1533" i="43"/>
  <c r="I1096" i="43"/>
  <c r="I1483" i="43"/>
  <c r="I895" i="43"/>
  <c r="I1245" i="43"/>
  <c r="I1552" i="43"/>
  <c r="I1228" i="43"/>
  <c r="I1034" i="43"/>
  <c r="I1259" i="43"/>
  <c r="I1186" i="43"/>
  <c r="I537" i="43"/>
  <c r="H1626" i="43" l="1"/>
  <c r="H1335" i="43" l="1"/>
  <c r="H1193" i="43"/>
  <c r="H1093" i="43"/>
  <c r="H1428" i="43"/>
  <c r="H1105" i="43"/>
  <c r="H956" i="43"/>
  <c r="H127" i="43"/>
  <c r="H1010" i="43"/>
  <c r="H1472" i="43"/>
  <c r="H790" i="43"/>
  <c r="H1115" i="43"/>
  <c r="H1395" i="43"/>
  <c r="H1104" i="43"/>
  <c r="H504" i="43"/>
  <c r="H1071" i="43" l="1"/>
  <c r="I790" i="43" l="1"/>
  <c r="I956" i="43"/>
  <c r="I1428" i="43"/>
  <c r="I1115" i="43"/>
  <c r="I504" i="43"/>
  <c r="I1335" i="43"/>
  <c r="I127" i="43"/>
  <c r="I1395" i="43"/>
  <c r="I1472" i="43"/>
  <c r="I1010" i="43"/>
  <c r="I1105" i="43"/>
  <c r="I1093" i="43"/>
  <c r="I1104" i="43"/>
  <c r="I1193" i="43"/>
  <c r="I1071" i="43"/>
  <c r="H1085" i="43"/>
  <c r="H1230" i="43"/>
  <c r="H1295" i="43"/>
  <c r="H1320" i="43"/>
  <c r="E80" i="38" l="1"/>
  <c r="E172" i="38"/>
  <c r="E173" i="38"/>
  <c r="H1623" i="43"/>
  <c r="H1298" i="43" l="1"/>
  <c r="H1142" i="43"/>
  <c r="H1424" i="43"/>
  <c r="H1332" i="43"/>
  <c r="H1231" i="43"/>
  <c r="H1373" i="43"/>
  <c r="H1506" i="43"/>
  <c r="H1499" i="43"/>
  <c r="H1556" i="43"/>
  <c r="H382" i="43"/>
  <c r="H698" i="43"/>
  <c r="H808" i="43"/>
  <c r="H948" i="43"/>
  <c r="H875" i="43"/>
  <c r="H767" i="43"/>
  <c r="H604" i="43"/>
  <c r="H1289" i="43"/>
  <c r="E58" i="38"/>
  <c r="E9" i="39"/>
  <c r="H197" i="43" l="1"/>
  <c r="H695" i="43"/>
  <c r="H1302" i="43"/>
  <c r="H1516" i="43"/>
  <c r="H1090" i="43"/>
  <c r="H955" i="43"/>
  <c r="H1441" i="43"/>
  <c r="H806" i="43"/>
  <c r="H1011" i="43"/>
  <c r="H1670" i="43"/>
  <c r="H1662" i="43"/>
  <c r="H1685" i="43"/>
  <c r="E108" i="38"/>
  <c r="E7" i="39"/>
  <c r="H1434" i="43" l="1"/>
  <c r="H987" i="43"/>
  <c r="H1603" i="43"/>
  <c r="H1468" i="43"/>
  <c r="H1518" i="43"/>
  <c r="H1610" i="43"/>
  <c r="H1110" i="43"/>
  <c r="H1442" i="43"/>
  <c r="H1545" i="43"/>
  <c r="H1525" i="43"/>
  <c r="H1547" i="43"/>
  <c r="F58" i="38" l="1"/>
  <c r="F173" i="38"/>
  <c r="F108" i="38"/>
  <c r="H1242" i="43"/>
  <c r="H866" i="43"/>
  <c r="H451" i="43"/>
  <c r="H1080" i="43"/>
  <c r="H340" i="43"/>
  <c r="H1497" i="43"/>
  <c r="H743" i="43"/>
  <c r="H1263" i="43"/>
  <c r="H1200" i="43"/>
  <c r="H1529" i="43"/>
  <c r="H678" i="43"/>
  <c r="H1400" i="43"/>
  <c r="H1440" i="43"/>
  <c r="H904" i="43"/>
  <c r="E60" i="38"/>
  <c r="E59" i="38"/>
  <c r="E85" i="38"/>
  <c r="E39" i="38"/>
  <c r="E63" i="38"/>
  <c r="H1588" i="43" l="1"/>
  <c r="H611" i="43"/>
  <c r="H1470" i="43"/>
  <c r="H644" i="43"/>
  <c r="H1328" i="43"/>
  <c r="H1128" i="43"/>
  <c r="H1148" i="43"/>
  <c r="H1555" i="43"/>
  <c r="H1568" i="43"/>
  <c r="H405" i="43"/>
  <c r="H966" i="43"/>
  <c r="H1023" i="43"/>
  <c r="H646" i="43"/>
  <c r="H345" i="43"/>
  <c r="H1329" i="43"/>
  <c r="H1620" i="43"/>
  <c r="H738" i="43"/>
  <c r="H1285" i="43"/>
  <c r="H1498" i="43"/>
  <c r="H1372" i="43"/>
  <c r="H1563" i="43"/>
  <c r="H911" i="43"/>
  <c r="H1531" i="43"/>
  <c r="H1380" i="43"/>
  <c r="H1619" i="43"/>
  <c r="H1502" i="43"/>
  <c r="H1553" i="43"/>
  <c r="H1558" i="43"/>
  <c r="H1163" i="43"/>
  <c r="H1457" i="43"/>
  <c r="H1050" i="43"/>
  <c r="H1188" i="43"/>
  <c r="H1436" i="43"/>
  <c r="H989" i="43"/>
  <c r="H1520" i="43"/>
  <c r="H1414" i="43"/>
  <c r="H1554" i="43"/>
  <c r="H1559" i="43"/>
  <c r="H1519" i="43"/>
  <c r="H1567" i="43"/>
  <c r="H1487" i="43"/>
  <c r="H1169" i="43"/>
  <c r="H1256" i="43"/>
  <c r="H1427" i="43"/>
  <c r="H1452" i="43"/>
  <c r="H668" i="43"/>
  <c r="H1357" i="43"/>
  <c r="H1063" i="43"/>
  <c r="H1294" i="43"/>
  <c r="H1488" i="43"/>
  <c r="H1557" i="43"/>
  <c r="H1560" i="43"/>
  <c r="H1446" i="43"/>
  <c r="H1615" i="43"/>
  <c r="H1274" i="43"/>
  <c r="H1359" i="43"/>
  <c r="H1463" i="43"/>
  <c r="H1490" i="43"/>
  <c r="H1528" i="43"/>
  <c r="H1569" i="43"/>
  <c r="H793" i="43"/>
  <c r="H1215" i="43"/>
  <c r="H1537" i="43"/>
  <c r="H972" i="43"/>
  <c r="H1060" i="43"/>
  <c r="H1009" i="43"/>
  <c r="H1581" i="43"/>
  <c r="H928" i="43"/>
  <c r="H1515" i="43"/>
  <c r="H563" i="43"/>
  <c r="H1548" i="43"/>
  <c r="H1611" i="43"/>
  <c r="H1624" i="43"/>
  <c r="H1032" i="43"/>
  <c r="H1408" i="43"/>
  <c r="H1202" i="43"/>
  <c r="H658" i="43"/>
  <c r="H1126" i="43"/>
  <c r="H899" i="43"/>
  <c r="H1570" i="43"/>
  <c r="H1161" i="43"/>
  <c r="H1383" i="43"/>
  <c r="H1111" i="43"/>
  <c r="H449" i="43"/>
  <c r="H1580" i="43"/>
  <c r="H785" i="43"/>
  <c r="H903" i="43"/>
  <c r="H1590" i="43"/>
  <c r="H1265" i="43"/>
  <c r="H1317" i="43"/>
  <c r="H1019" i="43"/>
  <c r="H1514" i="43"/>
  <c r="H583" i="43"/>
  <c r="H1453" i="43"/>
  <c r="H1360" i="43"/>
  <c r="H1496" i="43"/>
  <c r="H1382" i="43"/>
  <c r="H969" i="43"/>
  <c r="H1540" i="43"/>
  <c r="H580" i="43"/>
  <c r="H716" i="43"/>
  <c r="H1232" i="43"/>
  <c r="H874" i="43"/>
  <c r="H384" i="43"/>
  <c r="H680" i="43"/>
  <c r="H1293" i="43"/>
  <c r="H1385" i="43"/>
  <c r="H509" i="43"/>
  <c r="H1396" i="43"/>
  <c r="H1322" i="43"/>
  <c r="H1542" i="43"/>
  <c r="H1089" i="43"/>
  <c r="H818" i="43"/>
  <c r="H1405" i="43"/>
  <c r="H1535" i="43"/>
  <c r="H159" i="43"/>
  <c r="H1012" i="43"/>
  <c r="H301" i="43"/>
  <c r="H871" i="43"/>
  <c r="H959" i="43"/>
  <c r="H1566" i="43"/>
  <c r="H1299" i="43"/>
  <c r="H1474" i="43"/>
  <c r="H1213" i="43"/>
  <c r="H1536" i="43"/>
  <c r="H1387" i="43"/>
  <c r="H1033" i="43"/>
  <c r="H558" i="43"/>
  <c r="H1455" i="43"/>
  <c r="H1292" i="43"/>
  <c r="H1451" i="43"/>
  <c r="H416" i="43"/>
  <c r="H835" i="43"/>
  <c r="H1127" i="43"/>
  <c r="H1151" i="43"/>
  <c r="H914" i="43"/>
  <c r="H1402" i="43"/>
  <c r="H1415" i="43"/>
  <c r="H1480" i="43"/>
  <c r="H634" i="43"/>
  <c r="H1585" i="43"/>
  <c r="H664" i="43"/>
  <c r="H1306" i="43"/>
  <c r="H1523" i="43"/>
  <c r="H1562" i="43"/>
  <c r="H919" i="43"/>
  <c r="H1371" i="43"/>
  <c r="H1621" i="43"/>
  <c r="H1349" i="43"/>
  <c r="H1494" i="43"/>
  <c r="H1418" i="43"/>
  <c r="H1092" i="43"/>
  <c r="H1526" i="43"/>
  <c r="H1510" i="43"/>
  <c r="H1546" i="43"/>
  <c r="H1086" i="43"/>
  <c r="H1482" i="43"/>
  <c r="H1059" i="43"/>
  <c r="H1204" i="43"/>
  <c r="H688" i="43"/>
  <c r="H1334" i="43"/>
  <c r="H313" i="43"/>
  <c r="H1324" i="43"/>
  <c r="H1138" i="43"/>
  <c r="H1268" i="43"/>
  <c r="H1544" i="43"/>
  <c r="H944" i="43"/>
  <c r="H870" i="43"/>
  <c r="H1238" i="43"/>
  <c r="H1331" i="43"/>
  <c r="H1412" i="43"/>
  <c r="H1288" i="43"/>
  <c r="H1462" i="43"/>
  <c r="H1338" i="43"/>
  <c r="H1109" i="43"/>
  <c r="H1002" i="43"/>
  <c r="H1201" i="43"/>
  <c r="H1309" i="43"/>
  <c r="H293" i="43"/>
  <c r="H1504" i="43"/>
  <c r="H1369" i="43"/>
  <c r="H1456" i="43"/>
  <c r="H1261" i="43"/>
  <c r="H1363" i="43"/>
  <c r="H1616" i="43"/>
  <c r="H1300" i="43"/>
  <c r="H1419" i="43"/>
  <c r="H1154" i="43"/>
  <c r="H1422" i="43"/>
  <c r="H763" i="43"/>
  <c r="H1144" i="43"/>
  <c r="H1574" i="43"/>
  <c r="H1174" i="43"/>
  <c r="H1564" i="43"/>
  <c r="H1375" i="43"/>
  <c r="H1178" i="43"/>
  <c r="H1350" i="43"/>
  <c r="H1255" i="43"/>
  <c r="H1270" i="43"/>
  <c r="H1508" i="43"/>
  <c r="H110" i="43"/>
  <c r="H795" i="43"/>
  <c r="H1314" i="43"/>
  <c r="H1541" i="43"/>
  <c r="H564" i="43"/>
  <c r="H1587" i="43"/>
  <c r="H1511" i="43"/>
  <c r="H1450" i="43"/>
  <c r="H957" i="43"/>
  <c r="H982" i="43"/>
  <c r="H912" i="43"/>
  <c r="H1394" i="43"/>
  <c r="H958" i="43"/>
  <c r="H1376" i="43"/>
  <c r="H1471" i="43"/>
  <c r="H1166" i="43"/>
  <c r="H1430" i="43"/>
  <c r="H981" i="43"/>
  <c r="H1251" i="43"/>
  <c r="H727" i="43"/>
  <c r="H951" i="43"/>
  <c r="H1077" i="43"/>
  <c r="H284" i="43"/>
  <c r="H447" i="43"/>
  <c r="H1091" i="43"/>
  <c r="H1218" i="43"/>
  <c r="H1460" i="43"/>
  <c r="H1485" i="43"/>
  <c r="H1432" i="43"/>
  <c r="H779" i="43"/>
  <c r="H1401" i="43"/>
  <c r="H1386" i="43"/>
  <c r="H1133" i="43"/>
  <c r="H801" i="43"/>
  <c r="H637" i="43"/>
  <c r="H859" i="43"/>
  <c r="H1479" i="43"/>
  <c r="H1478" i="43"/>
  <c r="H1249" i="43"/>
  <c r="H1327" i="43"/>
  <c r="H1219" i="43"/>
  <c r="H1079" i="43"/>
  <c r="H811" i="43"/>
  <c r="H701" i="43"/>
  <c r="H1026" i="43"/>
  <c r="H1337" i="43"/>
  <c r="H1469" i="43"/>
  <c r="H849" i="43"/>
  <c r="H1538" i="43"/>
  <c r="H1493" i="43"/>
  <c r="H1530" i="43"/>
  <c r="H1323" i="43"/>
  <c r="H1029" i="43"/>
  <c r="H1366" i="43"/>
  <c r="H1131" i="43"/>
  <c r="H1226" i="43"/>
  <c r="H1277" i="43"/>
  <c r="H994" i="43"/>
  <c r="H977" i="43"/>
  <c r="H1168" i="43"/>
  <c r="H1006" i="43"/>
  <c r="H1160" i="43"/>
  <c r="H1121" i="43"/>
  <c r="H1606" i="43"/>
  <c r="H1041" i="43"/>
  <c r="H1225" i="43"/>
  <c r="H575" i="43"/>
  <c r="H901" i="43"/>
  <c r="H1164" i="43"/>
  <c r="H1221" i="43"/>
  <c r="H1484" i="43"/>
  <c r="H1273" i="43"/>
  <c r="H964" i="43"/>
  <c r="H902" i="43"/>
  <c r="H1550" i="43"/>
  <c r="H877" i="43"/>
  <c r="H1030" i="43"/>
  <c r="H1223" i="43"/>
  <c r="H1389" i="43"/>
  <c r="H1443" i="43"/>
  <c r="H1348" i="43"/>
  <c r="H1140" i="43"/>
  <c r="H971" i="43"/>
  <c r="H797" i="43"/>
  <c r="H775" i="43"/>
  <c r="H1198" i="43"/>
  <c r="H927" i="43"/>
  <c r="H685" i="43"/>
  <c r="H524" i="43"/>
  <c r="H1310" i="43"/>
  <c r="H1152" i="43"/>
  <c r="H652" i="43"/>
  <c r="H697" i="43"/>
  <c r="H1278" i="43"/>
  <c r="H1398" i="43"/>
  <c r="H705" i="43"/>
  <c r="H1016" i="43"/>
  <c r="H1189" i="43"/>
  <c r="H1194" i="43"/>
  <c r="H1185" i="43"/>
  <c r="H1199" i="43"/>
  <c r="H1025" i="43"/>
  <c r="H1445" i="43"/>
  <c r="H1084" i="43"/>
  <c r="H1020" i="43"/>
  <c r="H1122" i="43"/>
  <c r="H506" i="43"/>
  <c r="H428" i="43"/>
  <c r="H945" i="43"/>
  <c r="H1252" i="43"/>
  <c r="H1358" i="43"/>
  <c r="H1116" i="43"/>
  <c r="H1312" i="43"/>
  <c r="H1083" i="43"/>
  <c r="H95" i="43"/>
  <c r="H1303" i="43"/>
  <c r="H1246" i="43"/>
  <c r="H939" i="43"/>
  <c r="H518" i="43"/>
  <c r="H973" i="43"/>
  <c r="H1367" i="43"/>
  <c r="H884" i="43"/>
  <c r="H1176" i="43"/>
  <c r="H1248" i="43"/>
  <c r="H1475" i="43"/>
  <c r="H300" i="43"/>
  <c r="H1069" i="43"/>
  <c r="H1237" i="43"/>
  <c r="H350" i="43"/>
  <c r="H319" i="43"/>
  <c r="H1503" i="43"/>
  <c r="H1343" i="43"/>
  <c r="H1433" i="43"/>
  <c r="H1210" i="43"/>
  <c r="H478" i="43"/>
  <c r="H851" i="43"/>
  <c r="H1410" i="43"/>
  <c r="H1423" i="43"/>
  <c r="H687" i="43"/>
  <c r="H1378" i="43"/>
  <c r="H1489" i="43"/>
  <c r="H1048" i="43"/>
  <c r="H831" i="43"/>
  <c r="H1476" i="43"/>
  <c r="H1279" i="43"/>
  <c r="H1066" i="43"/>
  <c r="H1276" i="43"/>
  <c r="H1521" i="43"/>
  <c r="H1473" i="43"/>
  <c r="H734" i="43"/>
  <c r="H1192" i="43"/>
  <c r="H1589" i="43"/>
  <c r="H1539" i="43"/>
  <c r="H1362" i="43"/>
  <c r="H824" i="43"/>
  <c r="H970" i="43"/>
  <c r="H1361" i="43"/>
  <c r="H1216" i="43"/>
  <c r="H1136" i="43"/>
  <c r="H980" i="43"/>
  <c r="H1517" i="43"/>
  <c r="H1439" i="43"/>
  <c r="H1007" i="43"/>
  <c r="H1100" i="43"/>
  <c r="H343" i="43"/>
  <c r="H882" i="43"/>
  <c r="H498" i="43"/>
  <c r="H1179" i="43"/>
  <c r="H1262" i="43"/>
  <c r="H1513" i="43"/>
  <c r="H1222" i="43"/>
  <c r="H1356" i="43"/>
  <c r="H1022" i="43"/>
  <c r="H1044" i="43"/>
  <c r="H1507" i="43"/>
  <c r="H1239" i="43"/>
  <c r="H1287" i="43"/>
  <c r="H947" i="43"/>
  <c r="H892" i="43"/>
  <c r="H1220" i="43"/>
  <c r="H1425" i="43"/>
  <c r="H721" i="43"/>
  <c r="H1512" i="43"/>
  <c r="H1435" i="43"/>
  <c r="H1622" i="43"/>
  <c r="H1283" i="43"/>
  <c r="H992" i="43"/>
  <c r="H1258" i="43"/>
  <c r="H1403" i="43"/>
  <c r="H1444" i="43"/>
  <c r="H1177" i="43"/>
  <c r="H1420" i="43"/>
  <c r="H953" i="43"/>
  <c r="H1103" i="43"/>
  <c r="H1145" i="43"/>
  <c r="H1325" i="43"/>
  <c r="H1286" i="43"/>
  <c r="H1132" i="43"/>
  <c r="H626" i="43"/>
  <c r="H1118" i="43"/>
  <c r="H1182" i="43"/>
  <c r="H717" i="43"/>
  <c r="H1351" i="43"/>
  <c r="H185" i="43"/>
  <c r="H820" i="43"/>
  <c r="H1437" i="43"/>
  <c r="H865" i="43"/>
  <c r="H1054" i="43"/>
  <c r="H1316" i="43"/>
  <c r="H777" i="43"/>
  <c r="H845" i="43"/>
  <c r="H813" i="43"/>
  <c r="H1244" i="43"/>
  <c r="H1271" i="43"/>
  <c r="H377" i="43"/>
  <c r="H1113" i="43"/>
  <c r="H1024" i="43"/>
  <c r="H1055" i="43"/>
  <c r="H1272" i="43"/>
  <c r="H1124" i="43"/>
  <c r="H1308" i="43"/>
  <c r="H196" i="43"/>
  <c r="H248" i="43"/>
  <c r="H1031" i="43"/>
  <c r="H1449" i="43"/>
  <c r="H943" i="43"/>
  <c r="H1315" i="43"/>
  <c r="H700" i="43"/>
  <c r="H1112" i="43"/>
  <c r="H1448" i="43"/>
  <c r="H1355" i="43"/>
  <c r="H1284" i="43"/>
  <c r="H1301" i="43"/>
  <c r="H654" i="43"/>
  <c r="H950" i="43"/>
  <c r="H885" i="43"/>
  <c r="H1426" i="43"/>
  <c r="H516" i="43"/>
  <c r="H517" i="43"/>
  <c r="H1264" i="43"/>
  <c r="H1318" i="43"/>
  <c r="H1236" i="43"/>
  <c r="H1057" i="43"/>
  <c r="H1052" i="43"/>
  <c r="H1431" i="43"/>
  <c r="H1162" i="43"/>
  <c r="H1095" i="43"/>
  <c r="H791" i="43"/>
  <c r="H527" i="43"/>
  <c r="H387" i="43"/>
  <c r="H1156" i="43"/>
  <c r="H1234" i="43"/>
  <c r="H671" i="43"/>
  <c r="H1181" i="43"/>
  <c r="H1047" i="43"/>
  <c r="H963" i="43"/>
  <c r="H1326" i="43"/>
  <c r="H728" i="43"/>
  <c r="H1368" i="43"/>
  <c r="H926" i="43"/>
  <c r="H805" i="43"/>
  <c r="H787" i="43"/>
  <c r="H988" i="43"/>
  <c r="H1409" i="43"/>
  <c r="H1175" i="43"/>
  <c r="H936" i="43"/>
  <c r="H809" i="43"/>
  <c r="H1466" i="43"/>
  <c r="H1013" i="43"/>
  <c r="H1501" i="43"/>
  <c r="H1391" i="43"/>
  <c r="H1296" i="43"/>
  <c r="H1008" i="43"/>
  <c r="H373" i="43"/>
  <c r="H1411" i="43"/>
  <c r="H1038" i="43"/>
  <c r="H675" i="43"/>
  <c r="H864" i="43"/>
  <c r="H1582" i="43"/>
  <c r="H1365" i="43"/>
  <c r="H1207" i="43"/>
  <c r="H1352" i="43"/>
  <c r="H853" i="43"/>
  <c r="H1000" i="43"/>
  <c r="H421" i="43"/>
  <c r="H1275" i="43"/>
  <c r="H1307" i="43"/>
  <c r="H1370" i="43"/>
  <c r="H1459" i="43"/>
  <c r="H1165" i="43"/>
  <c r="H878" i="43"/>
  <c r="H450" i="43"/>
  <c r="H1266" i="43"/>
  <c r="H1260" i="43"/>
  <c r="H1229" i="43"/>
  <c r="H867" i="43"/>
  <c r="H905" i="43"/>
  <c r="H886" i="43"/>
  <c r="H1196" i="43"/>
  <c r="H1379" i="43"/>
  <c r="H1064" i="43"/>
  <c r="H1072" i="43"/>
  <c r="H755" i="43"/>
  <c r="H561" i="43"/>
  <c r="H733" i="43"/>
  <c r="H578" i="43"/>
  <c r="H1217" i="43"/>
  <c r="H1333" i="43"/>
  <c r="H546" i="43"/>
  <c r="H889" i="43"/>
  <c r="H1211" i="43"/>
  <c r="H1076" i="43"/>
  <c r="H1224" i="43"/>
  <c r="H1354" i="43"/>
  <c r="H1068" i="43"/>
  <c r="H1045" i="43"/>
  <c r="H414" i="43"/>
  <c r="H336" i="43"/>
  <c r="H1381" i="43"/>
  <c r="H985" i="43"/>
  <c r="H740" i="43"/>
  <c r="H299" i="43"/>
  <c r="H821" i="43"/>
  <c r="H349" i="43"/>
  <c r="H699" i="43"/>
  <c r="H891" i="43"/>
  <c r="H823" i="43"/>
  <c r="H1149" i="43"/>
  <c r="H841" i="43"/>
  <c r="H1173" i="43"/>
  <c r="H1209" i="43"/>
  <c r="H375" i="43"/>
  <c r="H532" i="43"/>
  <c r="H804" i="43"/>
  <c r="H962" i="43"/>
  <c r="H949" i="43"/>
  <c r="H909" i="43"/>
  <c r="H814" i="43"/>
  <c r="H1254" i="43"/>
  <c r="H510" i="43"/>
  <c r="H829" i="43"/>
  <c r="H1339" i="43"/>
  <c r="H1404" i="43"/>
  <c r="H587" i="43"/>
  <c r="H754" i="43"/>
  <c r="H1137" i="43"/>
  <c r="H771" i="43"/>
  <c r="H1353" i="43"/>
  <c r="H1454" i="43"/>
  <c r="H641" i="43"/>
  <c r="H591" i="43"/>
  <c r="H935" i="43"/>
  <c r="H457" i="43"/>
  <c r="H879" i="43"/>
  <c r="H1172" i="43"/>
  <c r="H273" i="43"/>
  <c r="H757" i="43"/>
  <c r="H774" i="43"/>
  <c r="H1143" i="43"/>
  <c r="H839" i="43"/>
  <c r="H833" i="43"/>
  <c r="H370" i="43"/>
  <c r="H1319" i="43"/>
  <c r="H1108" i="43"/>
  <c r="H822" i="43"/>
  <c r="H445" i="43"/>
  <c r="H1043" i="43"/>
  <c r="H978" i="43"/>
  <c r="H807" i="43"/>
  <c r="H1464" i="43"/>
  <c r="H612" i="43"/>
  <c r="H1015" i="43"/>
  <c r="H391" i="43"/>
  <c r="H497" i="43"/>
  <c r="H1235" i="43"/>
  <c r="H1134" i="43"/>
  <c r="H746" i="43"/>
  <c r="H322" i="43"/>
  <c r="H723" i="43"/>
  <c r="H1114" i="43"/>
  <c r="H657" i="43"/>
  <c r="H1305" i="43"/>
  <c r="H1187" i="43"/>
  <c r="H999" i="43"/>
  <c r="H1345" i="43"/>
  <c r="H1155" i="43"/>
  <c r="H613" i="43"/>
  <c r="H924" i="43"/>
  <c r="H714" i="43"/>
  <c r="H1070" i="43"/>
  <c r="H1042" i="43"/>
  <c r="H1101" i="43"/>
  <c r="H659" i="43"/>
  <c r="H1147" i="43"/>
  <c r="H1004" i="43"/>
  <c r="H42" i="43"/>
  <c r="H576" i="43"/>
  <c r="H686" i="43"/>
  <c r="H638" i="43"/>
  <c r="H1081" i="43"/>
  <c r="H786" i="43"/>
  <c r="H1153" i="43"/>
  <c r="H1205" i="43"/>
  <c r="H812" i="43"/>
  <c r="H1001" i="43"/>
  <c r="H1384" i="43"/>
  <c r="H735" i="43"/>
  <c r="H915" i="43"/>
  <c r="H894" i="43"/>
  <c r="H938" i="43"/>
  <c r="H715" i="43"/>
  <c r="H297" i="43"/>
  <c r="H789" i="43"/>
  <c r="H846" i="43"/>
  <c r="H691" i="43"/>
  <c r="H826" i="43"/>
  <c r="H476" i="43"/>
  <c r="H800" i="43"/>
  <c r="H1040" i="43"/>
  <c r="H1257" i="43"/>
  <c r="H121" i="43"/>
  <c r="H1203" i="43"/>
  <c r="H1214" i="43"/>
  <c r="H960" i="43"/>
  <c r="H1005" i="43"/>
  <c r="H399" i="43"/>
  <c r="H802" i="43"/>
  <c r="H619" i="43"/>
  <c r="H1074" i="43"/>
  <c r="H1082" i="43"/>
  <c r="H1190" i="43"/>
  <c r="H993" i="43"/>
  <c r="H1073" i="43"/>
  <c r="H1340" i="43"/>
  <c r="H1250" i="43"/>
  <c r="H1241" i="43"/>
  <c r="H442" i="43"/>
  <c r="H605" i="43"/>
  <c r="H1336" i="43"/>
  <c r="H862" i="43"/>
  <c r="H550" i="43"/>
  <c r="H940" i="43"/>
  <c r="H718" i="43"/>
  <c r="H887" i="43"/>
  <c r="H1146" i="43"/>
  <c r="H522" i="43"/>
  <c r="H765" i="43"/>
  <c r="H560" i="43"/>
  <c r="H1014" i="43"/>
  <c r="H954" i="43"/>
  <c r="H1399" i="43"/>
  <c r="H599" i="43"/>
  <c r="H922" i="43"/>
  <c r="H868" i="43"/>
  <c r="H492" i="43"/>
  <c r="H1267" i="43"/>
  <c r="H514" i="43"/>
  <c r="H1573" i="43"/>
  <c r="H262" i="43"/>
  <c r="H650" i="43"/>
  <c r="H597" i="43"/>
  <c r="H1017" i="43"/>
  <c r="H1364" i="43"/>
  <c r="H930" i="43"/>
  <c r="H666" i="43"/>
  <c r="H906" i="43"/>
  <c r="H376" i="43"/>
  <c r="H1094" i="43"/>
  <c r="H149" i="43"/>
  <c r="H221" i="43"/>
  <c r="H456" i="43"/>
  <c r="H731" i="43"/>
  <c r="H601" i="43"/>
  <c r="H464" i="43"/>
  <c r="H592" i="43"/>
  <c r="H796" i="43"/>
  <c r="H990" i="43"/>
  <c r="H783" i="43"/>
  <c r="H726" i="43"/>
  <c r="H931" i="43"/>
  <c r="H932" i="43"/>
  <c r="H1139" i="43"/>
  <c r="H1183" i="43"/>
  <c r="H662" i="43"/>
  <c r="H503" i="43"/>
  <c r="H1297" i="43"/>
  <c r="H707" i="43"/>
  <c r="H104" i="43"/>
  <c r="H1119" i="43"/>
  <c r="H333" i="43"/>
  <c r="H444" i="43"/>
  <c r="H573" i="43"/>
  <c r="H1413" i="43"/>
  <c r="H881" i="43"/>
  <c r="H991" i="43"/>
  <c r="H533" i="43"/>
  <c r="H170" i="43"/>
  <c r="H437" i="43"/>
  <c r="H952" i="43"/>
  <c r="H454" i="43"/>
  <c r="H784" i="43"/>
  <c r="H463" i="43"/>
  <c r="H364" i="43"/>
  <c r="H917" i="43"/>
  <c r="H725" i="43"/>
  <c r="H1061" i="43"/>
  <c r="H880" i="43"/>
  <c r="H393" i="43"/>
  <c r="H431" i="43"/>
  <c r="H526" i="43"/>
  <c r="H465" i="43"/>
  <c r="H312" i="43"/>
  <c r="H1407" i="43"/>
  <c r="H1053" i="43"/>
  <c r="H488" i="43"/>
  <c r="H689" i="43"/>
  <c r="H630" i="43"/>
  <c r="H713" i="43"/>
  <c r="H923" i="43"/>
  <c r="H827" i="43"/>
  <c r="H548" i="43"/>
  <c r="H348" i="43"/>
  <c r="H308" i="43"/>
  <c r="H645" i="43"/>
  <c r="H995" i="43"/>
  <c r="H920" i="43"/>
  <c r="H711" i="43"/>
  <c r="H975" i="43"/>
  <c r="H663" i="43"/>
  <c r="H72" i="43"/>
  <c r="H1036" i="43"/>
  <c r="H512" i="43"/>
  <c r="H501" i="43"/>
  <c r="H1243" i="43"/>
  <c r="H620" i="43"/>
  <c r="H669" i="43"/>
  <c r="H570" i="43"/>
  <c r="H233" i="43"/>
  <c r="H1291" i="43"/>
  <c r="H633" i="43"/>
  <c r="H434" i="43"/>
  <c r="H1206" i="43"/>
  <c r="H1027" i="43"/>
  <c r="H937" i="43"/>
  <c r="H694" i="43"/>
  <c r="H430" i="43"/>
  <c r="H622" i="43"/>
  <c r="H453" i="43"/>
  <c r="H1051" i="43"/>
  <c r="H559" i="43"/>
  <c r="H984" i="43"/>
  <c r="H507" i="43"/>
  <c r="H683" i="43"/>
  <c r="H595" i="43"/>
  <c r="H961" i="43"/>
  <c r="H997" i="43"/>
  <c r="H479" i="43"/>
  <c r="H427" i="43"/>
  <c r="H1195" i="43"/>
  <c r="H177" i="43"/>
  <c r="H782" i="43"/>
  <c r="H647" i="43"/>
  <c r="H847" i="43"/>
  <c r="H547" i="43"/>
  <c r="H374" i="43"/>
  <c r="H890" i="43"/>
  <c r="H810" i="43"/>
  <c r="H520" i="43"/>
  <c r="H854" i="43"/>
  <c r="H753" i="43"/>
  <c r="H609" i="43"/>
  <c r="H744" i="43"/>
  <c r="H888" i="43"/>
  <c r="H407" i="43"/>
  <c r="H747" i="43"/>
  <c r="H496" i="43"/>
  <c r="H965" i="43"/>
  <c r="H579" i="43"/>
  <c r="H679" i="43"/>
  <c r="H549" i="43"/>
  <c r="H401" i="43"/>
  <c r="H918" i="43"/>
  <c r="H883" i="43"/>
  <c r="H1341" i="43"/>
  <c r="H1491" i="43"/>
  <c r="H623" i="43"/>
  <c r="H1416" i="43"/>
  <c r="H788" i="43"/>
  <c r="H484" i="43"/>
  <c r="H1311" i="43"/>
  <c r="H925" i="43"/>
  <c r="H983" i="43"/>
  <c r="H1253" i="43"/>
  <c r="H653" i="43"/>
  <c r="H296" i="43"/>
  <c r="H1304" i="43"/>
  <c r="H582" i="43"/>
  <c r="H900" i="43"/>
  <c r="H732" i="43"/>
  <c r="H749" i="43"/>
  <c r="H584" i="43"/>
  <c r="H628" i="43"/>
  <c r="H632" i="43"/>
  <c r="H357" i="43"/>
  <c r="H741" i="43"/>
  <c r="H968" i="43"/>
  <c r="H848" i="43"/>
  <c r="H1102" i="43"/>
  <c r="H538" i="43"/>
  <c r="H693" i="43"/>
  <c r="H838" i="43"/>
  <c r="H323" i="43"/>
  <c r="H615" i="43"/>
  <c r="H1492" i="43"/>
  <c r="H1321" i="43"/>
  <c r="H1039" i="43"/>
  <c r="H1374" i="43"/>
  <c r="H528" i="43"/>
  <c r="H946" i="43"/>
  <c r="H750" i="43"/>
  <c r="H860" i="43"/>
  <c r="H852" i="43"/>
  <c r="H551" i="43"/>
  <c r="H761" i="43"/>
  <c r="H627" i="43"/>
  <c r="H495" i="43"/>
  <c r="H665" i="43"/>
  <c r="H974" i="43"/>
  <c r="H1035" i="43"/>
  <c r="H153" i="43"/>
  <c r="H344" i="43"/>
  <c r="H1130" i="43"/>
  <c r="H907" i="43"/>
  <c r="H674" i="43"/>
  <c r="H477" i="43"/>
  <c r="H742" i="43"/>
  <c r="H97" i="43"/>
  <c r="H572" i="43"/>
  <c r="H571" i="43"/>
  <c r="H722" i="43"/>
  <c r="H629" i="43"/>
  <c r="H643" i="43"/>
  <c r="H719" i="43"/>
  <c r="H602" i="43"/>
  <c r="H1247" i="43"/>
  <c r="H1117" i="43"/>
  <c r="H467" i="43"/>
  <c r="H566" i="43"/>
  <c r="H625" i="43"/>
  <c r="H661" i="43"/>
  <c r="H834" i="43"/>
  <c r="H598" i="43"/>
  <c r="H692" i="43"/>
  <c r="H998" i="43"/>
  <c r="H568" i="43"/>
  <c r="H361" i="43"/>
  <c r="H635" i="43"/>
  <c r="H857" i="43"/>
  <c r="H195" i="43"/>
  <c r="H1167" i="43"/>
  <c r="H553" i="43"/>
  <c r="H536" i="43"/>
  <c r="H1141" i="43"/>
  <c r="H552" i="43"/>
  <c r="H651" i="43"/>
  <c r="H394" i="43"/>
  <c r="H462" i="43"/>
  <c r="H502" i="43"/>
  <c r="H751" i="43"/>
  <c r="H398" i="43"/>
  <c r="H555" i="43"/>
  <c r="H908" i="43"/>
  <c r="H720" i="43"/>
  <c r="H567" i="43"/>
  <c r="H180" i="43"/>
  <c r="H500" i="43"/>
  <c r="H531" i="43"/>
  <c r="H458" i="43"/>
  <c r="H226" i="43"/>
  <c r="H684" i="43"/>
  <c r="H708" i="43"/>
  <c r="H819" i="43"/>
  <c r="H1078" i="43"/>
  <c r="H1282" i="43"/>
  <c r="H873" i="43"/>
  <c r="H541" i="43"/>
  <c r="H816" i="43"/>
  <c r="H996" i="43"/>
  <c r="H481" i="43"/>
  <c r="H1097" i="43"/>
  <c r="H1240" i="43"/>
  <c r="H1227" i="43"/>
  <c r="H702" i="43"/>
  <c r="H1170" i="43"/>
  <c r="H773" i="43"/>
  <c r="H392" i="43"/>
  <c r="H569" i="43"/>
  <c r="H603" i="43"/>
  <c r="H482" i="43"/>
  <c r="H400" i="43"/>
  <c r="H861" i="43"/>
  <c r="H617" i="43"/>
  <c r="H840" i="43"/>
  <c r="H556" i="43"/>
  <c r="H1056" i="43"/>
  <c r="H856" i="43"/>
  <c r="H172" i="43"/>
  <c r="H436" i="43"/>
  <c r="H351" i="43"/>
  <c r="H758" i="43"/>
  <c r="H306" i="43"/>
  <c r="H850" i="43"/>
  <c r="H828" i="43"/>
  <c r="H1046" i="43"/>
  <c r="H325" i="43"/>
  <c r="H745" i="43"/>
  <c r="H1028" i="43"/>
  <c r="H227" i="43"/>
  <c r="H842" i="43"/>
  <c r="H494" i="43"/>
  <c r="H872" i="43"/>
  <c r="H409" i="43"/>
  <c r="H318" i="43"/>
  <c r="H759" i="43"/>
  <c r="H424" i="43"/>
  <c r="H371" i="43"/>
  <c r="H354" i="43"/>
  <c r="H642" i="43"/>
  <c r="H282" i="43"/>
  <c r="H921" i="43"/>
  <c r="H135" i="43"/>
  <c r="H764" i="43"/>
  <c r="H649" i="43"/>
  <c r="H803" i="43"/>
  <c r="H769" i="43"/>
  <c r="H535" i="43"/>
  <c r="H825" i="43"/>
  <c r="H606" i="43"/>
  <c r="H1062" i="43"/>
  <c r="H730" i="43"/>
  <c r="H596" i="43"/>
  <c r="H410" i="43"/>
  <c r="H979" i="43"/>
  <c r="H154" i="43"/>
  <c r="H762" i="43"/>
  <c r="H138" i="43"/>
  <c r="H448" i="43"/>
  <c r="H466" i="43"/>
  <c r="H342" i="43"/>
  <c r="H251" i="43"/>
  <c r="H256" i="43"/>
  <c r="H843" i="43"/>
  <c r="H670" i="43"/>
  <c r="H316" i="43"/>
  <c r="H1107" i="43"/>
  <c r="H279" i="43"/>
  <c r="H439" i="43"/>
  <c r="H1125" i="43"/>
  <c r="H608" i="43"/>
  <c r="H710" i="43"/>
  <c r="H593" i="43"/>
  <c r="H706" i="43"/>
  <c r="H863" i="43"/>
  <c r="H640" i="43"/>
  <c r="H933" i="43"/>
  <c r="H614" i="43"/>
  <c r="H876" i="43"/>
  <c r="H648" i="43"/>
  <c r="H499" i="43"/>
  <c r="H1018" i="43"/>
  <c r="H460" i="43"/>
  <c r="H581" i="43"/>
  <c r="H703" i="43"/>
  <c r="H186" i="43"/>
  <c r="H557" i="43"/>
  <c r="H913" i="43"/>
  <c r="H515" i="43"/>
  <c r="H577" i="43"/>
  <c r="H146" i="43"/>
  <c r="H724" i="43"/>
  <c r="H266" i="43"/>
  <c r="H489" i="43"/>
  <c r="H545" i="43"/>
  <c r="H636" i="43"/>
  <c r="H330" i="43"/>
  <c r="H519" i="43"/>
  <c r="H529" i="43"/>
  <c r="H574" i="43"/>
  <c r="H682" i="43"/>
  <c r="H523" i="43"/>
  <c r="H832" i="43"/>
  <c r="H346" i="43"/>
  <c r="H471" i="43"/>
  <c r="H286" i="43"/>
  <c r="H690" i="43"/>
  <c r="H893" i="43"/>
  <c r="H472" i="43"/>
  <c r="H967" i="43"/>
  <c r="H756" i="43"/>
  <c r="H232" i="43"/>
  <c r="H245" i="43"/>
  <c r="H429" i="43"/>
  <c r="H148" i="43"/>
  <c r="H283" i="43"/>
  <c r="H468" i="43"/>
  <c r="H554" i="43"/>
  <c r="H667" i="43"/>
  <c r="H480" i="43"/>
  <c r="H792" i="43"/>
  <c r="H760" i="43"/>
  <c r="H798" i="43"/>
  <c r="H380" i="43"/>
  <c r="H681" i="43"/>
  <c r="H709" i="43"/>
  <c r="H359" i="43"/>
  <c r="H294" i="43"/>
  <c r="H205" i="43"/>
  <c r="H543" i="43"/>
  <c r="H565" i="43"/>
  <c r="H534" i="43"/>
  <c r="H486" i="43"/>
  <c r="H815" i="43"/>
  <c r="H1269" i="43"/>
  <c r="H493" i="43"/>
  <c r="H389" i="43"/>
  <c r="H304" i="43"/>
  <c r="H929" i="43"/>
  <c r="H423" i="43"/>
  <c r="H395" i="43"/>
  <c r="H347" i="43"/>
  <c r="H1135" i="43"/>
  <c r="H305" i="43"/>
  <c r="H485" i="43"/>
  <c r="H358" i="43"/>
  <c r="H752" i="43"/>
  <c r="H201" i="43"/>
  <c r="H594" i="43"/>
  <c r="H942" i="43"/>
  <c r="H326" i="43"/>
  <c r="H355" i="43"/>
  <c r="H446" i="43"/>
  <c r="H411" i="43"/>
  <c r="H855" i="43"/>
  <c r="H208" i="43"/>
  <c r="H525" i="43"/>
  <c r="H655" i="43"/>
  <c r="H562" i="43"/>
  <c r="H367" i="43"/>
  <c r="H511" i="43"/>
  <c r="H766" i="43"/>
  <c r="H378" i="43"/>
  <c r="H435" i="43"/>
  <c r="H360" i="43"/>
  <c r="H976" i="43"/>
  <c r="H253" i="43"/>
  <c r="H175" i="43"/>
  <c r="H426" i="43"/>
  <c r="H470" i="43"/>
  <c r="H461" i="43"/>
  <c r="H780" i="43"/>
  <c r="H776" i="43"/>
  <c r="H362" i="43"/>
  <c r="H898" i="43"/>
  <c r="H137" i="43"/>
  <c r="H858" i="43"/>
  <c r="H270" i="43"/>
  <c r="H1003" i="43"/>
  <c r="H491" i="43"/>
  <c r="H772" i="43"/>
  <c r="H406" i="43"/>
  <c r="H836" i="43"/>
  <c r="H388" i="43"/>
  <c r="H441" i="43"/>
  <c r="H281" i="43"/>
  <c r="H621" i="43"/>
  <c r="H202" i="43"/>
  <c r="H673" i="43"/>
  <c r="H243" i="43"/>
  <c r="H422" i="43"/>
  <c r="H432" i="43"/>
  <c r="H433" i="43"/>
  <c r="H474" i="43"/>
  <c r="H420" i="43"/>
  <c r="H455" i="43"/>
  <c r="H487" i="43"/>
  <c r="H540" i="43"/>
  <c r="H130" i="43"/>
  <c r="H260" i="43"/>
  <c r="H396" i="43"/>
  <c r="H368" i="43"/>
  <c r="H155" i="43"/>
  <c r="H363" i="43"/>
  <c r="H365" i="43"/>
  <c r="H147" i="43"/>
  <c r="H830" i="43"/>
  <c r="H704" i="43"/>
  <c r="H390" i="43"/>
  <c r="H328" i="43"/>
  <c r="H521" i="43"/>
  <c r="H338" i="43"/>
  <c r="H607" i="43"/>
  <c r="H631" i="43"/>
  <c r="H386" i="43"/>
  <c r="H844" i="43"/>
  <c r="H656" i="43"/>
  <c r="H505" i="43"/>
  <c r="H408" i="43"/>
  <c r="H298" i="43"/>
  <c r="H107" i="43"/>
  <c r="H207" i="43"/>
  <c r="H383" i="43"/>
  <c r="H320" i="43"/>
  <c r="H490" i="43"/>
  <c r="H415" i="43"/>
  <c r="H80" i="43"/>
  <c r="H250" i="43"/>
  <c r="H624" i="43"/>
  <c r="H910" i="43"/>
  <c r="H329" i="43"/>
  <c r="H616" i="43"/>
  <c r="H52" i="43"/>
  <c r="H96" i="43"/>
  <c r="H475" i="43"/>
  <c r="H1088" i="43"/>
  <c r="H332" i="43"/>
  <c r="H539" i="43"/>
  <c r="H544" i="43"/>
  <c r="H119" i="43"/>
  <c r="H167" i="43"/>
  <c r="H230" i="43"/>
  <c r="H356" i="43"/>
  <c r="H223" i="43"/>
  <c r="H352" i="43"/>
  <c r="H440" i="43"/>
  <c r="H302" i="43"/>
  <c r="H152" i="43"/>
  <c r="H258" i="43"/>
  <c r="H768" i="43"/>
  <c r="H513" i="43"/>
  <c r="H341" i="43"/>
  <c r="H278" i="43"/>
  <c r="H600" i="43"/>
  <c r="H287" i="43"/>
  <c r="H176" i="43"/>
  <c r="H425" i="43"/>
  <c r="H660" i="43"/>
  <c r="H259" i="43"/>
  <c r="H168" i="43"/>
  <c r="H712" i="43"/>
  <c r="H204" i="43"/>
  <c r="H212" i="43"/>
  <c r="H139" i="43"/>
  <c r="H417" i="43"/>
  <c r="H224" i="43"/>
  <c r="H508" i="43"/>
  <c r="H353" i="43"/>
  <c r="H66" i="43"/>
  <c r="H263" i="43"/>
  <c r="H140" i="43"/>
  <c r="H217" i="43"/>
  <c r="H381" i="43"/>
  <c r="H62" i="43"/>
  <c r="H309" i="43"/>
  <c r="H459" i="43"/>
  <c r="H585" i="43"/>
  <c r="H1087" i="43"/>
  <c r="H106" i="43"/>
  <c r="H589" i="43"/>
  <c r="H452" i="43"/>
  <c r="H590" i="43"/>
  <c r="H268" i="43"/>
  <c r="H315" i="43"/>
  <c r="H639" i="43"/>
  <c r="H739" i="43"/>
  <c r="H413" i="43"/>
  <c r="H190" i="43"/>
  <c r="H469" i="43"/>
  <c r="H120" i="43"/>
  <c r="H211" i="43"/>
  <c r="H69" i="43"/>
  <c r="H193" i="43"/>
  <c r="H372" i="43"/>
  <c r="H317" i="43"/>
  <c r="H274" i="43"/>
  <c r="H307" i="43"/>
  <c r="H311" i="43"/>
  <c r="H249" i="43"/>
  <c r="H257" i="43"/>
  <c r="H610" i="43"/>
  <c r="H438" i="43"/>
  <c r="H275" i="43"/>
  <c r="H586" i="43"/>
  <c r="H264" i="43"/>
  <c r="H672" i="43"/>
  <c r="H108" i="43"/>
  <c r="H418" i="43"/>
  <c r="H187" i="43"/>
  <c r="H161" i="43"/>
  <c r="H289" i="43"/>
  <c r="H214" i="43"/>
  <c r="H419" i="43"/>
  <c r="H142" i="43"/>
  <c r="H736" i="43"/>
  <c r="H310" i="43"/>
  <c r="H63" i="43"/>
  <c r="H134" i="43"/>
  <c r="H897" i="43"/>
  <c r="H203" i="43"/>
  <c r="H403" i="43"/>
  <c r="H125" i="43"/>
  <c r="H770" i="43"/>
  <c r="H124" i="43"/>
  <c r="H238" i="43"/>
  <c r="H285" i="43"/>
  <c r="H49" i="43"/>
  <c r="H183" i="43"/>
  <c r="H174" i="43"/>
  <c r="H157" i="43"/>
  <c r="H194" i="43"/>
  <c r="H99" i="43"/>
  <c r="H473" i="43"/>
  <c r="H51" i="43"/>
  <c r="H117" i="43"/>
  <c r="H68" i="43"/>
  <c r="H173" i="43"/>
  <c r="H321" i="43"/>
  <c r="H133" i="43"/>
  <c r="H276" i="43"/>
  <c r="H220" i="43"/>
  <c r="H271" i="43"/>
  <c r="H179" i="43"/>
  <c r="H178" i="43"/>
  <c r="H56" i="43"/>
  <c r="H254" i="43"/>
  <c r="H83" i="43"/>
  <c r="H225" i="43"/>
  <c r="H272" i="43"/>
  <c r="H112" i="43"/>
  <c r="H237" i="43"/>
  <c r="H244" i="43"/>
  <c r="H255" i="43"/>
  <c r="H48" i="43"/>
  <c r="H166" i="43"/>
  <c r="H37" i="43"/>
  <c r="H696" i="43"/>
  <c r="H86" i="43"/>
  <c r="H261" i="43"/>
  <c r="H324" i="43"/>
  <c r="H234" i="43"/>
  <c r="H252" i="43"/>
  <c r="H143" i="43"/>
  <c r="H235" i="43"/>
  <c r="H171" i="43"/>
  <c r="H188" i="43"/>
  <c r="H57" i="43"/>
  <c r="H129" i="43"/>
  <c r="H210" i="43"/>
  <c r="H303" i="43"/>
  <c r="H397" i="43"/>
  <c r="H213" i="43"/>
  <c r="H327" i="43"/>
  <c r="H89" i="43"/>
  <c r="H105" i="43"/>
  <c r="H334" i="43"/>
  <c r="H246" i="43"/>
  <c r="H677" i="43"/>
  <c r="H206" i="43"/>
  <c r="H78" i="43"/>
  <c r="H189" i="43"/>
  <c r="H165" i="43"/>
  <c r="H366" i="43"/>
  <c r="H44" i="43"/>
  <c r="H53" i="43"/>
  <c r="I242" i="43"/>
  <c r="H242" i="43"/>
  <c r="H277" i="43"/>
  <c r="H218" i="43"/>
  <c r="H404" i="43"/>
  <c r="H236" i="43"/>
  <c r="H71" i="43"/>
  <c r="H199" i="43"/>
  <c r="H128" i="43"/>
  <c r="H30" i="43"/>
  <c r="H228" i="43"/>
  <c r="H114" i="43"/>
  <c r="H291" i="43"/>
  <c r="H41" i="43"/>
  <c r="H290" i="43"/>
  <c r="H530" i="43"/>
  <c r="H222" i="43"/>
  <c r="H8" i="43"/>
  <c r="I109" i="43"/>
  <c r="H109" i="43"/>
  <c r="H295" i="43"/>
  <c r="H31" i="43"/>
  <c r="H122" i="43"/>
  <c r="H379" i="43"/>
  <c r="H116" i="43"/>
  <c r="H288" i="43"/>
  <c r="H77" i="43"/>
  <c r="H337" i="43"/>
  <c r="H216" i="43"/>
  <c r="H85" i="43"/>
  <c r="H402" i="43"/>
  <c r="H385" i="43"/>
  <c r="H215" i="43"/>
  <c r="H93" i="43"/>
  <c r="H314" i="43"/>
  <c r="H145" i="43"/>
  <c r="H60" i="43"/>
  <c r="H335" i="43"/>
  <c r="H91" i="43"/>
  <c r="H75" i="43"/>
  <c r="H240" i="43"/>
  <c r="I331" i="43"/>
  <c r="H331" i="43"/>
  <c r="H100" i="43"/>
  <c r="H192" i="43"/>
  <c r="H115" i="43"/>
  <c r="H55" i="43"/>
  <c r="H163" i="43"/>
  <c r="H231" i="43"/>
  <c r="H32" i="43"/>
  <c r="H45" i="43"/>
  <c r="H84" i="43"/>
  <c r="H160" i="43"/>
  <c r="H40" i="43"/>
  <c r="H132" i="43"/>
  <c r="I369" i="43"/>
  <c r="H369" i="43"/>
  <c r="H141" i="43"/>
  <c r="H184" i="43"/>
  <c r="I191" i="43"/>
  <c r="H191" i="43"/>
  <c r="H200" i="43"/>
  <c r="I618" i="43"/>
  <c r="H618" i="43"/>
  <c r="H103" i="43"/>
  <c r="H229" i="43"/>
  <c r="H209" i="43"/>
  <c r="H151" i="43"/>
  <c r="H90" i="43"/>
  <c r="H126" i="43"/>
  <c r="I65" i="43"/>
  <c r="H65" i="43"/>
  <c r="H98" i="43"/>
  <c r="H79" i="43"/>
  <c r="H118" i="43"/>
  <c r="H131" i="43"/>
  <c r="H19" i="43"/>
  <c r="H46" i="43"/>
  <c r="I87" i="43"/>
  <c r="H87" i="43"/>
  <c r="H113" i="43"/>
  <c r="H164" i="43"/>
  <c r="H64" i="43"/>
  <c r="H162" i="43"/>
  <c r="H239" i="43"/>
  <c r="H219" i="43"/>
  <c r="H94" i="43"/>
  <c r="H50" i="43"/>
  <c r="H36" i="43"/>
  <c r="I247" i="43"/>
  <c r="H247" i="43"/>
  <c r="H158" i="43"/>
  <c r="H241" i="43"/>
  <c r="H74" i="43"/>
  <c r="H34" i="43"/>
  <c r="H144" i="43"/>
  <c r="H182" i="43"/>
  <c r="H73" i="43"/>
  <c r="H33" i="43"/>
  <c r="H136" i="43"/>
  <c r="H24" i="43"/>
  <c r="H92" i="43"/>
  <c r="I280" i="43"/>
  <c r="H280" i="43"/>
  <c r="H339" i="43"/>
  <c r="H265" i="43"/>
  <c r="H181" i="43"/>
  <c r="I54" i="43"/>
  <c r="H54" i="43"/>
  <c r="H198" i="43"/>
  <c r="H150" i="43"/>
  <c r="H111" i="43"/>
  <c r="H123" i="43"/>
  <c r="H27" i="43"/>
  <c r="H67" i="43"/>
  <c r="I35" i="43"/>
  <c r="H35" i="43"/>
  <c r="H26" i="43"/>
  <c r="H88" i="43"/>
  <c r="H267" i="43"/>
  <c r="H70" i="43"/>
  <c r="H20" i="43"/>
  <c r="H76" i="43"/>
  <c r="H102" i="43"/>
  <c r="H59" i="43"/>
  <c r="H18" i="43"/>
  <c r="H81" i="43"/>
  <c r="H82" i="43"/>
  <c r="H61" i="43"/>
  <c r="H43" i="43"/>
  <c r="H22" i="43"/>
  <c r="I21" i="43"/>
  <c r="H21" i="43"/>
  <c r="I58" i="43"/>
  <c r="H58" i="43"/>
  <c r="H38" i="43"/>
  <c r="H16" i="43"/>
  <c r="H39" i="43"/>
  <c r="H29" i="43"/>
  <c r="H101" i="43"/>
  <c r="H15" i="43"/>
  <c r="H17" i="43"/>
  <c r="I23" i="43"/>
  <c r="H23" i="43"/>
  <c r="I25" i="43"/>
  <c r="H25" i="43"/>
  <c r="H28" i="43"/>
  <c r="H11" i="43"/>
  <c r="H47" i="43"/>
  <c r="H14" i="43"/>
  <c r="H13" i="43"/>
  <c r="H9" i="43"/>
  <c r="I12" i="43"/>
  <c r="H12" i="43"/>
  <c r="H10" i="43"/>
  <c r="H7" i="43"/>
  <c r="I1085" i="43" l="1"/>
  <c r="I145" i="43"/>
  <c r="I55" i="43"/>
  <c r="I206" i="43"/>
  <c r="I67" i="43"/>
  <c r="I192" i="43"/>
  <c r="I45" i="43"/>
  <c r="I1230" i="43"/>
  <c r="I1295" i="43"/>
  <c r="I1320" i="43"/>
  <c r="I225" i="43"/>
  <c r="I397" i="43"/>
  <c r="I124" i="43"/>
  <c r="I321" i="43"/>
  <c r="I99" i="43"/>
  <c r="I425" i="43"/>
  <c r="I880" i="43"/>
  <c r="I257" i="43"/>
  <c r="I125" i="43"/>
  <c r="I235" i="43"/>
  <c r="I140" i="43"/>
  <c r="I441" i="43"/>
  <c r="I780" i="43"/>
  <c r="I294" i="43"/>
  <c r="I146" i="43"/>
  <c r="I979" i="43"/>
  <c r="I475" i="43"/>
  <c r="I486" i="43"/>
  <c r="I311" i="43"/>
  <c r="I268" i="43"/>
  <c r="I408" i="43"/>
  <c r="I667" i="43"/>
  <c r="I819" i="43"/>
  <c r="I900" i="43"/>
  <c r="I810" i="43"/>
  <c r="I155" i="43"/>
  <c r="I487" i="43"/>
  <c r="I424" i="43"/>
  <c r="I996" i="43"/>
  <c r="I391" i="43"/>
  <c r="I353" i="43"/>
  <c r="I406" i="43"/>
  <c r="I554" i="43"/>
  <c r="I648" i="43"/>
  <c r="I168" i="43"/>
  <c r="I362" i="43"/>
  <c r="I352" i="43"/>
  <c r="I256" i="43"/>
  <c r="I524" i="43"/>
  <c r="I1499" i="43"/>
  <c r="I1556" i="43"/>
  <c r="I767" i="43"/>
  <c r="I698" i="43"/>
  <c r="I808" i="43"/>
  <c r="I1289" i="43"/>
  <c r="I604" i="43"/>
  <c r="I1506" i="43"/>
  <c r="I1298" i="43"/>
  <c r="I1373" i="43"/>
  <c r="I1424" i="43"/>
  <c r="I875" i="43"/>
  <c r="I1332" i="43"/>
  <c r="I1142" i="43"/>
  <c r="I382" i="43"/>
  <c r="I948" i="43"/>
  <c r="I1231" i="43"/>
  <c r="I1011" i="43"/>
  <c r="I1441" i="43"/>
  <c r="I1516" i="43"/>
  <c r="I197" i="43"/>
  <c r="I806" i="43"/>
  <c r="I1090" i="43"/>
  <c r="I695" i="43"/>
  <c r="I955" i="43"/>
  <c r="I1302" i="43"/>
  <c r="I602" i="43"/>
  <c r="I162" i="43"/>
  <c r="I126" i="43"/>
  <c r="I41" i="43"/>
  <c r="I418" i="43"/>
  <c r="I223" i="43"/>
  <c r="I772" i="43"/>
  <c r="I251" i="43"/>
  <c r="I502" i="43"/>
  <c r="I571" i="43"/>
  <c r="I627" i="43"/>
  <c r="I182" i="43"/>
  <c r="I160" i="43"/>
  <c r="I624" i="43"/>
  <c r="I491" i="43"/>
  <c r="I523" i="43"/>
  <c r="I364" i="43"/>
  <c r="I592" i="43"/>
  <c r="I18" i="43"/>
  <c r="I101" i="43"/>
  <c r="I303" i="43"/>
  <c r="I672" i="43"/>
  <c r="I243" i="43"/>
  <c r="I359" i="43"/>
  <c r="I535" i="43"/>
  <c r="I351" i="43"/>
  <c r="I661" i="43"/>
  <c r="I1119" i="43"/>
  <c r="I59" i="43"/>
  <c r="I84" i="43"/>
  <c r="I179" i="43"/>
  <c r="I310" i="43"/>
  <c r="I463" i="43"/>
  <c r="I78" i="43"/>
  <c r="I341" i="43"/>
  <c r="I607" i="43"/>
  <c r="I360" i="43"/>
  <c r="I574" i="43"/>
  <c r="I494" i="43"/>
  <c r="I48" i="43"/>
  <c r="I736" i="43"/>
  <c r="I202" i="43"/>
  <c r="I942" i="43"/>
  <c r="I232" i="43"/>
  <c r="I1125" i="43"/>
  <c r="I925" i="43"/>
  <c r="I935" i="43"/>
  <c r="I513" i="43"/>
  <c r="I490" i="43"/>
  <c r="I1430" i="43"/>
  <c r="I137" i="43"/>
  <c r="I856" i="43"/>
  <c r="I142" i="43"/>
  <c r="I540" i="43"/>
  <c r="I815" i="43"/>
  <c r="I798" i="43"/>
  <c r="I756" i="43"/>
  <c r="I762" i="43"/>
  <c r="I1027" i="43"/>
  <c r="I244" i="43"/>
  <c r="I190" i="43"/>
  <c r="I712" i="43"/>
  <c r="I1088" i="43"/>
  <c r="I98" i="43"/>
  <c r="I277" i="43"/>
  <c r="I105" i="43"/>
  <c r="I143" i="43"/>
  <c r="I289" i="43"/>
  <c r="I249" i="43"/>
  <c r="I830" i="43"/>
  <c r="I455" i="43"/>
  <c r="I485" i="43"/>
  <c r="I974" i="43"/>
  <c r="I1525" i="43"/>
  <c r="I1529" i="43"/>
  <c r="I1400" i="43"/>
  <c r="I743" i="43"/>
  <c r="I1080" i="43"/>
  <c r="I1242" i="43"/>
  <c r="I904" i="43"/>
  <c r="I1200" i="43"/>
  <c r="I678" i="43"/>
  <c r="I1263" i="43"/>
  <c r="I340" i="43"/>
  <c r="I1497" i="43"/>
  <c r="I866" i="43"/>
  <c r="I451" i="43"/>
  <c r="I1440" i="43"/>
  <c r="I186" i="43"/>
  <c r="I710" i="43"/>
  <c r="I825" i="43"/>
  <c r="I603" i="43"/>
  <c r="I719" i="43"/>
  <c r="I1051" i="43"/>
  <c r="I735" i="43"/>
  <c r="I1409" i="43"/>
  <c r="I1311" i="43"/>
  <c r="I1061" i="43"/>
  <c r="I1257" i="43"/>
  <c r="I1503" i="43"/>
  <c r="I749" i="43"/>
  <c r="I484" i="43"/>
  <c r="I512" i="43"/>
  <c r="I185" i="43"/>
  <c r="I636" i="43"/>
  <c r="I769" i="43"/>
  <c r="I834" i="43"/>
  <c r="I722" i="43"/>
  <c r="I323" i="43"/>
  <c r="I888" i="43"/>
  <c r="I1195" i="43"/>
  <c r="I536" i="43"/>
  <c r="I312" i="43"/>
  <c r="I104" i="43"/>
  <c r="I994" i="43"/>
  <c r="I961" i="43"/>
  <c r="I1475" i="43"/>
  <c r="I843" i="43"/>
  <c r="I1102" i="43"/>
  <c r="I465" i="43"/>
  <c r="I550" i="43"/>
  <c r="I1224" i="43"/>
  <c r="I862" i="43"/>
  <c r="I1114" i="43"/>
  <c r="I9" i="43"/>
  <c r="I267" i="43"/>
  <c r="I181" i="43"/>
  <c r="I36" i="43"/>
  <c r="I314" i="43"/>
  <c r="I216" i="43"/>
  <c r="I379" i="43"/>
  <c r="I8" i="43"/>
  <c r="I114" i="43"/>
  <c r="I83" i="43"/>
  <c r="I194" i="43"/>
  <c r="I203" i="43"/>
  <c r="I69" i="43"/>
  <c r="I585" i="43"/>
  <c r="I508" i="43"/>
  <c r="I544" i="43"/>
  <c r="I250" i="43"/>
  <c r="I338" i="43"/>
  <c r="I435" i="43"/>
  <c r="I562" i="43"/>
  <c r="I411" i="43"/>
  <c r="I594" i="43"/>
  <c r="I1135" i="43"/>
  <c r="I545" i="43"/>
  <c r="I876" i="43"/>
  <c r="I279" i="43"/>
  <c r="I282" i="43"/>
  <c r="I842" i="43"/>
  <c r="I1046" i="43"/>
  <c r="I1227" i="43"/>
  <c r="I684" i="43"/>
  <c r="I579" i="43"/>
  <c r="I890" i="43"/>
  <c r="I595" i="43"/>
  <c r="I1094" i="43"/>
  <c r="I597" i="43"/>
  <c r="I686" i="43"/>
  <c r="I1015" i="43"/>
  <c r="I578" i="43"/>
  <c r="I853" i="43"/>
  <c r="I1013" i="43"/>
  <c r="I1351" i="43"/>
  <c r="I1220" i="43"/>
  <c r="I1455" i="43"/>
  <c r="I1434" i="43"/>
  <c r="I580" i="43"/>
  <c r="I1482" i="43"/>
  <c r="I912" i="43"/>
  <c r="I1386" i="43"/>
  <c r="I1521" i="43"/>
  <c r="I1435" i="43"/>
  <c r="I1177" i="43"/>
  <c r="I1260" i="43"/>
  <c r="I613" i="43"/>
  <c r="I659" i="43"/>
  <c r="I960" i="43"/>
  <c r="I1082" i="43"/>
  <c r="I1014" i="43"/>
  <c r="I906" i="43"/>
  <c r="I1413" i="43"/>
  <c r="I923" i="43"/>
  <c r="I72" i="43"/>
  <c r="I620" i="43"/>
  <c r="I434" i="43"/>
  <c r="I430" i="43"/>
  <c r="I479" i="43"/>
  <c r="I296" i="43"/>
  <c r="I750" i="43"/>
  <c r="I344" i="43"/>
  <c r="I97" i="43"/>
  <c r="I567" i="43"/>
  <c r="I1282" i="43"/>
  <c r="I306" i="43"/>
  <c r="I318" i="43"/>
  <c r="I764" i="43"/>
  <c r="I596" i="43"/>
  <c r="I316" i="43"/>
  <c r="I863" i="43"/>
  <c r="I581" i="43"/>
  <c r="I519" i="43"/>
  <c r="I690" i="43"/>
  <c r="I283" i="43"/>
  <c r="I543" i="43"/>
  <c r="I304" i="43"/>
  <c r="I752" i="43"/>
  <c r="I367" i="43"/>
  <c r="I426" i="43"/>
  <c r="I270" i="43"/>
  <c r="I432" i="43"/>
  <c r="I260" i="43"/>
  <c r="I390" i="43"/>
  <c r="I383" i="43"/>
  <c r="I616" i="43"/>
  <c r="I167" i="43"/>
  <c r="I287" i="43"/>
  <c r="I139" i="43"/>
  <c r="I381" i="43"/>
  <c r="I739" i="43"/>
  <c r="I317" i="43"/>
  <c r="I586" i="43"/>
  <c r="I134" i="43"/>
  <c r="I49" i="43"/>
  <c r="I68" i="43"/>
  <c r="I112" i="43"/>
  <c r="I261" i="43"/>
  <c r="I129" i="43"/>
  <c r="I165" i="43"/>
  <c r="I71" i="43"/>
  <c r="I530" i="43"/>
  <c r="I402" i="43"/>
  <c r="I231" i="43"/>
  <c r="I229" i="43"/>
  <c r="I131" i="43"/>
  <c r="I219" i="43"/>
  <c r="I24" i="43"/>
  <c r="I111" i="43"/>
  <c r="I20" i="43"/>
  <c r="I39" i="43"/>
  <c r="I47" i="43"/>
  <c r="I1359" i="43"/>
  <c r="I1418" i="43"/>
  <c r="I1300" i="43"/>
  <c r="I564" i="43"/>
  <c r="I1411" i="43"/>
  <c r="I1352" i="43"/>
  <c r="I587" i="43"/>
  <c r="I638" i="43"/>
  <c r="I1480" i="43"/>
  <c r="I1370" i="43"/>
  <c r="I1354" i="43"/>
  <c r="I1305" i="43"/>
  <c r="I1163" i="43"/>
  <c r="I919" i="43"/>
  <c r="I1564" i="43"/>
  <c r="I1270" i="43"/>
  <c r="I1473" i="43"/>
  <c r="I1055" i="43"/>
  <c r="I1031" i="43"/>
  <c r="I1112" i="43"/>
  <c r="I805" i="43"/>
  <c r="I1391" i="43"/>
  <c r="I510" i="43"/>
  <c r="I1147" i="43"/>
  <c r="I1005" i="43"/>
  <c r="I954" i="43"/>
  <c r="I1267" i="43"/>
  <c r="I731" i="43"/>
  <c r="I1183" i="43"/>
  <c r="I827" i="43"/>
  <c r="I920" i="43"/>
  <c r="I669" i="43"/>
  <c r="I427" i="43"/>
  <c r="I854" i="43"/>
  <c r="I747" i="43"/>
  <c r="I623" i="43"/>
  <c r="I838" i="43"/>
  <c r="I860" i="43"/>
  <c r="I566" i="43"/>
  <c r="I195" i="43"/>
  <c r="I398" i="43"/>
  <c r="I180" i="43"/>
  <c r="I745" i="43"/>
  <c r="I759" i="43"/>
  <c r="I649" i="43"/>
  <c r="I448" i="43"/>
  <c r="I1107" i="43"/>
  <c r="I640" i="43"/>
  <c r="I577" i="43"/>
  <c r="I529" i="43"/>
  <c r="I893" i="43"/>
  <c r="I760" i="43"/>
  <c r="I565" i="43"/>
  <c r="I929" i="43"/>
  <c r="I446" i="43"/>
  <c r="I511" i="43"/>
  <c r="I470" i="43"/>
  <c r="I388" i="43"/>
  <c r="I433" i="43"/>
  <c r="I396" i="43"/>
  <c r="I386" i="43"/>
  <c r="I320" i="43"/>
  <c r="I52" i="43"/>
  <c r="I302" i="43"/>
  <c r="I176" i="43"/>
  <c r="I417" i="43"/>
  <c r="I106" i="43"/>
  <c r="I413" i="43"/>
  <c r="I274" i="43"/>
  <c r="I161" i="43"/>
  <c r="I897" i="43"/>
  <c r="I183" i="43"/>
  <c r="I271" i="43"/>
  <c r="I237" i="43"/>
  <c r="I324" i="43"/>
  <c r="I89" i="43"/>
  <c r="I366" i="43"/>
  <c r="I199" i="43"/>
  <c r="I122" i="43"/>
  <c r="I385" i="43"/>
  <c r="I75" i="43"/>
  <c r="I132" i="43"/>
  <c r="I209" i="43"/>
  <c r="I19" i="43"/>
  <c r="I241" i="43"/>
  <c r="I92" i="43"/>
  <c r="I123" i="43"/>
  <c r="I82" i="43"/>
  <c r="I29" i="43"/>
  <c r="I14" i="43"/>
  <c r="I1151" i="43"/>
  <c r="I964" i="43"/>
  <c r="I1057" i="43"/>
  <c r="I787" i="43"/>
  <c r="I809" i="43"/>
  <c r="I1296" i="43"/>
  <c r="I962" i="43"/>
  <c r="I807" i="43"/>
  <c r="I1073" i="43"/>
  <c r="I601" i="43"/>
  <c r="I726" i="43"/>
  <c r="I662" i="43"/>
  <c r="I533" i="43"/>
  <c r="I454" i="43"/>
  <c r="I689" i="43"/>
  <c r="I711" i="43"/>
  <c r="I1610" i="43"/>
  <c r="I1624" i="43"/>
  <c r="I1536" i="43"/>
  <c r="I1367" i="43"/>
  <c r="I777" i="43"/>
  <c r="I1234" i="43"/>
  <c r="I336" i="43"/>
  <c r="I1353" i="43"/>
  <c r="I879" i="43"/>
  <c r="I839" i="43"/>
  <c r="I1108" i="43"/>
  <c r="I1464" i="43"/>
  <c r="I1205" i="43"/>
  <c r="I1340" i="43"/>
  <c r="I666" i="43"/>
  <c r="I149" i="43"/>
  <c r="I931" i="43"/>
  <c r="I170" i="43"/>
  <c r="I1243" i="43"/>
  <c r="I694" i="43"/>
  <c r="I559" i="43"/>
  <c r="I732" i="43"/>
  <c r="I357" i="43"/>
  <c r="I946" i="43"/>
  <c r="I361" i="43"/>
  <c r="I1078" i="43"/>
  <c r="I1170" i="43"/>
  <c r="I400" i="43"/>
  <c r="I758" i="43"/>
  <c r="I1028" i="43"/>
  <c r="I135" i="43"/>
  <c r="I730" i="43"/>
  <c r="I466" i="43"/>
  <c r="I706" i="43"/>
  <c r="I460" i="43"/>
  <c r="I724" i="43"/>
  <c r="I286" i="43"/>
  <c r="I148" i="43"/>
  <c r="I380" i="43"/>
  <c r="I389" i="43"/>
  <c r="I358" i="43"/>
  <c r="I855" i="43"/>
  <c r="I175" i="43"/>
  <c r="I858" i="43"/>
  <c r="I281" i="43"/>
  <c r="I130" i="43"/>
  <c r="I704" i="43"/>
  <c r="I656" i="43"/>
  <c r="I329" i="43"/>
  <c r="I119" i="43"/>
  <c r="I258" i="43"/>
  <c r="I212" i="43"/>
  <c r="I217" i="43"/>
  <c r="I452" i="43"/>
  <c r="I372" i="43"/>
  <c r="I275" i="43"/>
  <c r="I214" i="43"/>
  <c r="I285" i="43"/>
  <c r="I117" i="43"/>
  <c r="I178" i="43"/>
  <c r="I86" i="43"/>
  <c r="I57" i="43"/>
  <c r="I334" i="43"/>
  <c r="I236" i="43"/>
  <c r="I290" i="43"/>
  <c r="I116" i="43"/>
  <c r="I91" i="43"/>
  <c r="I163" i="43"/>
  <c r="I141" i="43"/>
  <c r="I118" i="43"/>
  <c r="I239" i="43"/>
  <c r="I34" i="43"/>
  <c r="I150" i="43"/>
  <c r="I70" i="43"/>
  <c r="I43" i="43"/>
  <c r="I11" i="43"/>
  <c r="I265" i="43"/>
  <c r="I33" i="43"/>
  <c r="I74" i="43"/>
  <c r="I50" i="43"/>
  <c r="I164" i="43"/>
  <c r="I337" i="43"/>
  <c r="I228" i="43"/>
  <c r="I44" i="43"/>
  <c r="I37" i="43"/>
  <c r="I254" i="43"/>
  <c r="I276" i="43"/>
  <c r="I157" i="43"/>
  <c r="I438" i="43"/>
  <c r="I211" i="43"/>
  <c r="I459" i="43"/>
  <c r="I80" i="43"/>
  <c r="I107" i="43"/>
  <c r="I844" i="43"/>
  <c r="I521" i="43"/>
  <c r="I365" i="43"/>
  <c r="I655" i="43"/>
  <c r="I347" i="43"/>
  <c r="I346" i="43"/>
  <c r="I489" i="43"/>
  <c r="I913" i="43"/>
  <c r="I614" i="43"/>
  <c r="I1062" i="43"/>
  <c r="I642" i="43"/>
  <c r="I828" i="43"/>
  <c r="I840" i="43"/>
  <c r="I1240" i="43"/>
  <c r="I226" i="43"/>
  <c r="I394" i="43"/>
  <c r="I1167" i="43"/>
  <c r="I1374" i="43"/>
  <c r="I968" i="43"/>
  <c r="I918" i="43"/>
  <c r="I965" i="43"/>
  <c r="I645" i="43"/>
  <c r="I714" i="43"/>
  <c r="I774" i="43"/>
  <c r="I1301" i="43"/>
  <c r="I1164" i="43"/>
  <c r="I1514" i="43"/>
  <c r="I1271" i="43"/>
  <c r="I17" i="43"/>
  <c r="I38" i="43"/>
  <c r="I61" i="43"/>
  <c r="I102" i="43"/>
  <c r="I26" i="43"/>
  <c r="I200" i="43"/>
  <c r="I100" i="43"/>
  <c r="I215" i="43"/>
  <c r="I218" i="43"/>
  <c r="I677" i="43"/>
  <c r="I213" i="43"/>
  <c r="I252" i="43"/>
  <c r="I51" i="43"/>
  <c r="I770" i="43"/>
  <c r="I108" i="43"/>
  <c r="I259" i="43"/>
  <c r="I278" i="43"/>
  <c r="I152" i="43"/>
  <c r="I356" i="43"/>
  <c r="I332" i="43"/>
  <c r="I673" i="43"/>
  <c r="I776" i="43"/>
  <c r="I766" i="43"/>
  <c r="I1269" i="43"/>
  <c r="I709" i="43"/>
  <c r="I480" i="43"/>
  <c r="I967" i="43"/>
  <c r="I1018" i="43"/>
  <c r="I608" i="43"/>
  <c r="I154" i="43"/>
  <c r="I555" i="43"/>
  <c r="I598" i="43"/>
  <c r="I1035" i="43"/>
  <c r="I526" i="43"/>
  <c r="I599" i="43"/>
  <c r="I1404" i="43"/>
  <c r="I841" i="43"/>
  <c r="I943" i="43"/>
  <c r="I1244" i="43"/>
  <c r="I1310" i="43"/>
  <c r="I1620" i="43"/>
  <c r="I10" i="43"/>
  <c r="I73" i="43"/>
  <c r="I113" i="43"/>
  <c r="I151" i="43"/>
  <c r="I60" i="43"/>
  <c r="I77" i="43"/>
  <c r="I295" i="43"/>
  <c r="I30" i="43"/>
  <c r="I188" i="43"/>
  <c r="I166" i="43"/>
  <c r="I133" i="43"/>
  <c r="I120" i="43"/>
  <c r="I315" i="43"/>
  <c r="I589" i="43"/>
  <c r="I309" i="43"/>
  <c r="I66" i="43"/>
  <c r="I298" i="43"/>
  <c r="I363" i="43"/>
  <c r="I474" i="43"/>
  <c r="I976" i="43"/>
  <c r="I525" i="43"/>
  <c r="I326" i="43"/>
  <c r="I395" i="43"/>
  <c r="I429" i="43"/>
  <c r="I832" i="43"/>
  <c r="I557" i="43"/>
  <c r="I354" i="43"/>
  <c r="I872" i="43"/>
  <c r="I850" i="43"/>
  <c r="I172" i="43"/>
  <c r="I617" i="43"/>
  <c r="I477" i="43"/>
  <c r="I1039" i="43"/>
  <c r="I1416" i="43"/>
  <c r="I401" i="43"/>
  <c r="I847" i="43"/>
  <c r="I1573" i="43"/>
  <c r="I392" i="43"/>
  <c r="I816" i="43"/>
  <c r="I458" i="43"/>
  <c r="I552" i="43"/>
  <c r="I568" i="43"/>
  <c r="I467" i="43"/>
  <c r="I907" i="43"/>
  <c r="I761" i="43"/>
  <c r="I1321" i="43"/>
  <c r="I628" i="43"/>
  <c r="I653" i="43"/>
  <c r="I1491" i="43"/>
  <c r="I609" i="43"/>
  <c r="I647" i="43"/>
  <c r="I683" i="43"/>
  <c r="I1291" i="43"/>
  <c r="I488" i="43"/>
  <c r="I573" i="43"/>
  <c r="I707" i="43"/>
  <c r="I930" i="43"/>
  <c r="I868" i="43"/>
  <c r="I887" i="43"/>
  <c r="I1074" i="43"/>
  <c r="I800" i="43"/>
  <c r="I297" i="43"/>
  <c r="I1153" i="43"/>
  <c r="I746" i="43"/>
  <c r="I375" i="43"/>
  <c r="I823" i="43"/>
  <c r="I821" i="43"/>
  <c r="I1379" i="43"/>
  <c r="I1047" i="43"/>
  <c r="I980" i="43"/>
  <c r="I1539" i="43"/>
  <c r="I1199" i="43"/>
  <c r="I1278" i="43"/>
  <c r="I575" i="43"/>
  <c r="I811" i="43"/>
  <c r="I1569" i="43"/>
  <c r="I1553" i="43"/>
  <c r="I1623" i="43"/>
  <c r="I1442" i="43"/>
  <c r="I987" i="43"/>
  <c r="I1563" i="43"/>
  <c r="I1554" i="43"/>
  <c r="I1126" i="43"/>
  <c r="I1317" i="43"/>
  <c r="I1293" i="43"/>
  <c r="I835" i="43"/>
  <c r="I1621" i="43"/>
  <c r="I1324" i="43"/>
  <c r="I1201" i="43"/>
  <c r="I1574" i="43"/>
  <c r="I1511" i="43"/>
  <c r="I284" i="43"/>
  <c r="I1478" i="43"/>
  <c r="I1530" i="43"/>
  <c r="I1041" i="43"/>
  <c r="I1223" i="43"/>
  <c r="I775" i="43"/>
  <c r="I1152" i="43"/>
  <c r="I1398" i="43"/>
  <c r="I1194" i="43"/>
  <c r="I1445" i="43"/>
  <c r="I506" i="43"/>
  <c r="I1358" i="43"/>
  <c r="I95" i="43"/>
  <c r="I518" i="43"/>
  <c r="I884" i="43"/>
  <c r="I350" i="43"/>
  <c r="I1433" i="43"/>
  <c r="I1410" i="43"/>
  <c r="I1378" i="43"/>
  <c r="I831" i="43"/>
  <c r="I1066" i="43"/>
  <c r="I734" i="43"/>
  <c r="I1362" i="43"/>
  <c r="I1216" i="43"/>
  <c r="I343" i="43"/>
  <c r="I1262" i="43"/>
  <c r="I1022" i="43"/>
  <c r="I1287" i="43"/>
  <c r="I1425" i="43"/>
  <c r="I1622" i="43"/>
  <c r="I1403" i="43"/>
  <c r="I953" i="43"/>
  <c r="I1286" i="43"/>
  <c r="I1182" i="43"/>
  <c r="I820" i="43"/>
  <c r="I1316" i="43"/>
  <c r="I1113" i="43"/>
  <c r="I248" i="43"/>
  <c r="I1315" i="43"/>
  <c r="I1448" i="43"/>
  <c r="I654" i="43"/>
  <c r="I516" i="43"/>
  <c r="I1318" i="43"/>
  <c r="I1431" i="43"/>
  <c r="I527" i="43"/>
  <c r="I671" i="43"/>
  <c r="I1326" i="43"/>
  <c r="I1368" i="43"/>
  <c r="I988" i="43"/>
  <c r="I936" i="43"/>
  <c r="I1501" i="43"/>
  <c r="I1008" i="43"/>
  <c r="I675" i="43"/>
  <c r="I1207" i="43"/>
  <c r="I421" i="43"/>
  <c r="I1459" i="43"/>
  <c r="I1266" i="43"/>
  <c r="I905" i="43"/>
  <c r="I1064" i="43"/>
  <c r="I733" i="43"/>
  <c r="I546" i="43"/>
  <c r="I1211" i="43"/>
  <c r="I1068" i="43"/>
  <c r="I1381" i="43"/>
  <c r="I1547" i="43"/>
  <c r="I1285" i="43"/>
  <c r="I1436" i="43"/>
  <c r="I1063" i="43"/>
  <c r="I1215" i="43"/>
  <c r="I1408" i="43"/>
  <c r="I903" i="43"/>
  <c r="I1232" i="43"/>
  <c r="I1012" i="43"/>
  <c r="I1292" i="43"/>
  <c r="I1562" i="43"/>
  <c r="I1204" i="43"/>
  <c r="I1462" i="43"/>
  <c r="I1154" i="43"/>
  <c r="I1314" i="43"/>
  <c r="I1251" i="43"/>
  <c r="I801" i="43"/>
  <c r="I1469" i="43"/>
  <c r="I1160" i="43"/>
  <c r="I902" i="43"/>
  <c r="I685" i="43"/>
  <c r="I652" i="43"/>
  <c r="I705" i="43"/>
  <c r="I1185" i="43"/>
  <c r="I1084" i="43"/>
  <c r="I428" i="43"/>
  <c r="I1116" i="43"/>
  <c r="I1303" i="43"/>
  <c r="I973" i="43"/>
  <c r="I1176" i="43"/>
  <c r="I300" i="43"/>
  <c r="I319" i="43"/>
  <c r="I1210" i="43"/>
  <c r="I1423" i="43"/>
  <c r="I1476" i="43"/>
  <c r="I1276" i="43"/>
  <c r="I1192" i="43"/>
  <c r="I824" i="43"/>
  <c r="I1136" i="43"/>
  <c r="I1439" i="43"/>
  <c r="I882" i="43"/>
  <c r="I1513" i="43"/>
  <c r="I1044" i="43"/>
  <c r="I947" i="43"/>
  <c r="I721" i="43"/>
  <c r="I1283" i="43"/>
  <c r="I1444" i="43"/>
  <c r="I1103" i="43"/>
  <c r="I1132" i="43"/>
  <c r="I1050" i="43"/>
  <c r="I1256" i="43"/>
  <c r="I1580" i="43"/>
  <c r="I1496" i="43"/>
  <c r="I509" i="43"/>
  <c r="I1306" i="43"/>
  <c r="I1526" i="43"/>
  <c r="I110" i="43"/>
  <c r="I958" i="43"/>
  <c r="I1091" i="43"/>
  <c r="I1168" i="43"/>
  <c r="I1484" i="43"/>
  <c r="I1389" i="43"/>
  <c r="I717" i="43"/>
  <c r="I845" i="43"/>
  <c r="I1272" i="43"/>
  <c r="I1355" i="43"/>
  <c r="I517" i="43"/>
  <c r="I791" i="43"/>
  <c r="I926" i="43"/>
  <c r="I1466" i="43"/>
  <c r="I1038" i="43"/>
  <c r="I1165" i="43"/>
  <c r="I1196" i="43"/>
  <c r="I1333" i="43"/>
  <c r="I985" i="43"/>
  <c r="I349" i="43"/>
  <c r="I1173" i="43"/>
  <c r="I804" i="43"/>
  <c r="I814" i="43"/>
  <c r="I1339" i="43"/>
  <c r="I754" i="43"/>
  <c r="I1454" i="43"/>
  <c r="I457" i="43"/>
  <c r="I757" i="43"/>
  <c r="I833" i="43"/>
  <c r="I1319" i="43"/>
  <c r="I1043" i="43"/>
  <c r="I612" i="43"/>
  <c r="I497" i="43"/>
  <c r="I322" i="43"/>
  <c r="I1345" i="43"/>
  <c r="I924" i="43"/>
  <c r="I1101" i="43"/>
  <c r="I42" i="43"/>
  <c r="I1081" i="43"/>
  <c r="I812" i="43"/>
  <c r="I915" i="43"/>
  <c r="I715" i="43"/>
  <c r="I691" i="43"/>
  <c r="I1040" i="43"/>
  <c r="I1214" i="43"/>
  <c r="I802" i="43"/>
  <c r="I1190" i="43"/>
  <c r="I1250" i="43"/>
  <c r="I1336" i="43"/>
  <c r="I718" i="43"/>
  <c r="I765" i="43"/>
  <c r="I1399" i="43"/>
  <c r="I492" i="43"/>
  <c r="I262" i="43"/>
  <c r="I1364" i="43"/>
  <c r="I376" i="43"/>
  <c r="I221" i="43"/>
  <c r="I464" i="43"/>
  <c r="I783" i="43"/>
  <c r="I1139" i="43"/>
  <c r="I1297" i="43"/>
  <c r="I333" i="43"/>
  <c r="I881" i="43"/>
  <c r="I437" i="43"/>
  <c r="I784" i="43"/>
  <c r="I725" i="43"/>
  <c r="I431" i="43"/>
  <c r="I1407" i="43"/>
  <c r="I630" i="43"/>
  <c r="I548" i="43"/>
  <c r="I995" i="43"/>
  <c r="I663" i="43"/>
  <c r="I501" i="43"/>
  <c r="I570" i="43"/>
  <c r="I1588" i="43"/>
  <c r="I1148" i="43"/>
  <c r="I966" i="43"/>
  <c r="I1490" i="43"/>
  <c r="I972" i="43"/>
  <c r="I818" i="43"/>
  <c r="I871" i="43"/>
  <c r="I1474" i="43"/>
  <c r="I1238" i="43"/>
  <c r="I1109" i="43"/>
  <c r="I1369" i="43"/>
  <c r="I779" i="43"/>
  <c r="I859" i="43"/>
  <c r="I1219" i="43"/>
  <c r="I927" i="43"/>
  <c r="I1016" i="43"/>
  <c r="I1025" i="43"/>
  <c r="I1312" i="43"/>
  <c r="I939" i="43"/>
  <c r="I1069" i="43"/>
  <c r="I1343" i="43"/>
  <c r="I1489" i="43"/>
  <c r="I970" i="43"/>
  <c r="I1517" i="43"/>
  <c r="I1222" i="43"/>
  <c r="I1239" i="43"/>
  <c r="I992" i="43"/>
  <c r="I1420" i="43"/>
  <c r="I865" i="43"/>
  <c r="I377" i="43"/>
  <c r="I885" i="43"/>
  <c r="I1052" i="43"/>
  <c r="I1275" i="43"/>
  <c r="I1229" i="43"/>
  <c r="I561" i="43"/>
  <c r="I1045" i="43"/>
  <c r="I1427" i="43"/>
  <c r="I1488" i="43"/>
  <c r="I1615" i="43"/>
  <c r="I969" i="43"/>
  <c r="I384" i="43"/>
  <c r="I1322" i="43"/>
  <c r="I1546" i="43"/>
  <c r="I1334" i="43"/>
  <c r="I1544" i="43"/>
  <c r="I1471" i="43"/>
  <c r="I951" i="43"/>
  <c r="I1218" i="43"/>
  <c r="I1273" i="43"/>
  <c r="I877" i="43"/>
  <c r="I1348" i="43"/>
  <c r="I797" i="43"/>
  <c r="I697" i="43"/>
  <c r="I1189" i="43"/>
  <c r="I945" i="43"/>
  <c r="I1083" i="43"/>
  <c r="I1248" i="43"/>
  <c r="I1237" i="43"/>
  <c r="I687" i="43"/>
  <c r="I1048" i="43"/>
  <c r="I1589" i="43"/>
  <c r="I1361" i="43"/>
  <c r="I498" i="43"/>
  <c r="I1356" i="43"/>
  <c r="I1512" i="43"/>
  <c r="I1258" i="43"/>
  <c r="I626" i="43"/>
  <c r="I1054" i="43"/>
  <c r="I1124" i="43"/>
  <c r="I700" i="43"/>
  <c r="I1426" i="43"/>
  <c r="I387" i="43"/>
  <c r="I1175" i="43"/>
  <c r="I864" i="43"/>
  <c r="I1307" i="43"/>
  <c r="I867" i="43"/>
  <c r="I414" i="43"/>
  <c r="I668" i="43"/>
  <c r="I1515" i="43"/>
  <c r="I1265" i="43"/>
  <c r="I1453" i="43"/>
  <c r="I1585" i="43"/>
  <c r="I1412" i="43"/>
  <c r="I1026" i="43"/>
  <c r="I1538" i="43"/>
  <c r="I1131" i="43"/>
  <c r="I1198" i="43"/>
  <c r="I1252" i="43"/>
  <c r="I1246" i="43"/>
  <c r="I1279" i="43"/>
  <c r="I1179" i="43"/>
  <c r="I1507" i="43"/>
  <c r="I1118" i="43"/>
  <c r="I1449" i="43"/>
  <c r="I950" i="43"/>
  <c r="I1264" i="43"/>
  <c r="I1156" i="43"/>
  <c r="I373" i="43"/>
  <c r="I1000" i="43"/>
  <c r="I889" i="43"/>
  <c r="I740" i="43"/>
  <c r="I1149" i="43"/>
  <c r="I909" i="43"/>
  <c r="I641" i="43"/>
  <c r="I1143" i="43"/>
  <c r="I445" i="43"/>
  <c r="I723" i="43"/>
  <c r="I1155" i="43"/>
  <c r="I1004" i="43"/>
  <c r="I894" i="43"/>
  <c r="I476" i="43"/>
  <c r="I399" i="43"/>
  <c r="I1468" i="43"/>
  <c r="I646" i="43"/>
  <c r="I1531" i="43"/>
  <c r="I1520" i="43"/>
  <c r="I1487" i="43"/>
  <c r="I1111" i="43"/>
  <c r="I1535" i="43"/>
  <c r="I293" i="43"/>
  <c r="I1363" i="43"/>
  <c r="I763" i="43"/>
  <c r="I1178" i="43"/>
  <c r="I1140" i="43"/>
  <c r="I1020" i="43"/>
  <c r="I478" i="43"/>
  <c r="I1007" i="43"/>
  <c r="I1145" i="43"/>
  <c r="I1437" i="43"/>
  <c r="I813" i="43"/>
  <c r="I1308" i="43"/>
  <c r="I1162" i="43"/>
  <c r="I963" i="43"/>
  <c r="I1365" i="43"/>
  <c r="I878" i="43"/>
  <c r="I1072" i="43"/>
  <c r="I1217" i="43"/>
  <c r="I699" i="43"/>
  <c r="I532" i="43"/>
  <c r="I1137" i="43"/>
  <c r="I1172" i="43"/>
  <c r="I1235" i="43"/>
  <c r="I1187" i="43"/>
  <c r="I1042" i="43"/>
  <c r="I1001" i="43"/>
  <c r="I789" i="43"/>
  <c r="I1203" i="43"/>
  <c r="I1241" i="43"/>
  <c r="I1146" i="43"/>
  <c r="I1470" i="43"/>
  <c r="I1548" i="43"/>
  <c r="I1202" i="43"/>
  <c r="I1570" i="43"/>
  <c r="I944" i="43"/>
  <c r="I957" i="43"/>
  <c r="I1337" i="43"/>
  <c r="I1226" i="43"/>
  <c r="I1122" i="43"/>
  <c r="I851" i="43"/>
  <c r="I1100" i="43"/>
  <c r="I1325" i="43"/>
  <c r="I196" i="43"/>
  <c r="I1284" i="43"/>
  <c r="I1236" i="43"/>
  <c r="I1095" i="43"/>
  <c r="I450" i="43"/>
  <c r="I886" i="43"/>
  <c r="I755" i="43"/>
  <c r="I1076" i="43"/>
  <c r="I891" i="43"/>
  <c r="I1254" i="43"/>
  <c r="I771" i="43"/>
  <c r="I273" i="43"/>
  <c r="I978" i="43"/>
  <c r="I1134" i="43"/>
  <c r="I999" i="43"/>
  <c r="I576" i="43"/>
  <c r="I1384" i="43"/>
  <c r="I846" i="43"/>
  <c r="I619" i="43"/>
  <c r="I442" i="43"/>
  <c r="I522" i="43"/>
  <c r="I650" i="43"/>
  <c r="I990" i="43"/>
  <c r="I444" i="43"/>
  <c r="I952" i="43"/>
  <c r="I393" i="43"/>
  <c r="I348" i="43"/>
  <c r="I1036" i="43"/>
  <c r="I633" i="43"/>
  <c r="I937" i="43"/>
  <c r="I453" i="43"/>
  <c r="I507" i="43"/>
  <c r="I997" i="43"/>
  <c r="I177" i="43"/>
  <c r="I547" i="43"/>
  <c r="I520" i="43"/>
  <c r="I744" i="43"/>
  <c r="I496" i="43"/>
  <c r="I549" i="43"/>
  <c r="I1341" i="43"/>
  <c r="I788" i="43"/>
  <c r="I983" i="43"/>
  <c r="I1304" i="43"/>
  <c r="I632" i="43"/>
  <c r="I848" i="43"/>
  <c r="I693" i="43"/>
  <c r="I1492" i="43"/>
  <c r="I528" i="43"/>
  <c r="I852" i="43"/>
  <c r="I495" i="43"/>
  <c r="I153" i="43"/>
  <c r="I674" i="43"/>
  <c r="I572" i="43"/>
  <c r="I643" i="43"/>
  <c r="I1117" i="43"/>
  <c r="I625" i="43"/>
  <c r="I692" i="43"/>
  <c r="I635" i="43"/>
  <c r="I553" i="43"/>
  <c r="I651" i="43"/>
  <c r="I751" i="43"/>
  <c r="I720" i="43"/>
  <c r="I531" i="43"/>
  <c r="I708" i="43"/>
  <c r="I873" i="43"/>
  <c r="I481" i="43"/>
  <c r="I702" i="43"/>
  <c r="I569" i="43"/>
  <c r="I861" i="43"/>
  <c r="I1056" i="43"/>
  <c r="I556" i="43"/>
  <c r="I773" i="43"/>
  <c r="I541" i="43"/>
  <c r="I908" i="43"/>
  <c r="I1141" i="43"/>
  <c r="I998" i="43"/>
  <c r="I629" i="43"/>
  <c r="I1130" i="43"/>
  <c r="I551" i="43"/>
  <c r="I538" i="43"/>
  <c r="I584" i="43"/>
  <c r="I1253" i="43"/>
  <c r="I679" i="43"/>
  <c r="I753" i="43"/>
  <c r="I782" i="43"/>
  <c r="I622" i="43"/>
  <c r="I233" i="43"/>
  <c r="I975" i="43"/>
  <c r="I1053" i="43"/>
  <c r="I917" i="43"/>
  <c r="I932" i="43"/>
  <c r="I796" i="43"/>
  <c r="I922" i="43"/>
  <c r="I605" i="43"/>
  <c r="I786" i="43"/>
  <c r="I1070" i="43"/>
  <c r="I657" i="43"/>
  <c r="I949" i="43"/>
  <c r="I1209" i="43"/>
  <c r="I299" i="43"/>
  <c r="I1582" i="43"/>
  <c r="I728" i="43"/>
  <c r="I1181" i="43"/>
  <c r="I1485" i="43"/>
  <c r="I1456" i="43"/>
  <c r="I1402" i="43"/>
  <c r="I416" i="43"/>
  <c r="I1033" i="43"/>
  <c r="I1566" i="43"/>
  <c r="I1161" i="43"/>
  <c r="I1519" i="43"/>
  <c r="I1372" i="43"/>
  <c r="I1329" i="43"/>
  <c r="I7" i="43"/>
  <c r="I13" i="43"/>
  <c r="I28" i="43"/>
  <c r="I15" i="43"/>
  <c r="I16" i="43"/>
  <c r="I22" i="43"/>
  <c r="I81" i="43"/>
  <c r="I76" i="43"/>
  <c r="I88" i="43"/>
  <c r="I27" i="43"/>
  <c r="I198" i="43"/>
  <c r="I339" i="43"/>
  <c r="I136" i="43"/>
  <c r="I144" i="43"/>
  <c r="I158" i="43"/>
  <c r="I94" i="43"/>
  <c r="I64" i="43"/>
  <c r="I46" i="43"/>
  <c r="I79" i="43"/>
  <c r="I90" i="43"/>
  <c r="I103" i="43"/>
  <c r="I184" i="43"/>
  <c r="I40" i="43"/>
  <c r="I32" i="43"/>
  <c r="I115" i="43"/>
  <c r="I240" i="43"/>
  <c r="I335" i="43"/>
  <c r="I93" i="43"/>
  <c r="I85" i="43"/>
  <c r="I288" i="43"/>
  <c r="I31" i="43"/>
  <c r="I222" i="43"/>
  <c r="I291" i="43"/>
  <c r="I128" i="43"/>
  <c r="I404" i="43"/>
  <c r="I53" i="43"/>
  <c r="I189" i="43"/>
  <c r="I246" i="43"/>
  <c r="I327" i="43"/>
  <c r="I210" i="43"/>
  <c r="I171" i="43"/>
  <c r="I234" i="43"/>
  <c r="I696" i="43"/>
  <c r="I255" i="43"/>
  <c r="I272" i="43"/>
  <c r="I56" i="43"/>
  <c r="I220" i="43"/>
  <c r="I173" i="43"/>
  <c r="I473" i="43"/>
  <c r="I174" i="43"/>
  <c r="I238" i="43"/>
  <c r="I403" i="43"/>
  <c r="I63" i="43"/>
  <c r="I419" i="43"/>
  <c r="I187" i="43"/>
  <c r="I264" i="43"/>
  <c r="I610" i="43"/>
  <c r="I307" i="43"/>
  <c r="I193" i="43"/>
  <c r="I469" i="43"/>
  <c r="I639" i="43"/>
  <c r="I590" i="43"/>
  <c r="I1087" i="43"/>
  <c r="I62" i="43"/>
  <c r="I263" i="43"/>
  <c r="I224" i="43"/>
  <c r="I204" i="43"/>
  <c r="I660" i="43"/>
  <c r="I600" i="43"/>
  <c r="I768" i="43"/>
  <c r="I440" i="43"/>
  <c r="I230" i="43"/>
  <c r="I539" i="43"/>
  <c r="I96" i="43"/>
  <c r="I910" i="43"/>
  <c r="I415" i="43"/>
  <c r="I207" i="43"/>
  <c r="I505" i="43"/>
  <c r="I631" i="43"/>
  <c r="I328" i="43"/>
  <c r="I147" i="43"/>
  <c r="I368" i="43"/>
  <c r="I420" i="43"/>
  <c r="I422" i="43"/>
  <c r="I621" i="43"/>
  <c r="I836" i="43"/>
  <c r="I1003" i="43"/>
  <c r="I898" i="43"/>
  <c r="I461" i="43"/>
  <c r="I253" i="43"/>
  <c r="I378" i="43"/>
  <c r="I208" i="43"/>
  <c r="I355" i="43"/>
  <c r="I201" i="43"/>
  <c r="I305" i="43"/>
  <c r="I423" i="43"/>
  <c r="I493" i="43"/>
  <c r="I534" i="43"/>
  <c r="I205" i="43"/>
  <c r="I681" i="43"/>
  <c r="I792" i="43"/>
  <c r="I468" i="43"/>
  <c r="I245" i="43"/>
  <c r="I472" i="43"/>
  <c r="I471" i="43"/>
  <c r="I682" i="43"/>
  <c r="I330" i="43"/>
  <c r="I266" i="43"/>
  <c r="I515" i="43"/>
  <c r="I703" i="43"/>
  <c r="I499" i="43"/>
  <c r="I933" i="43"/>
  <c r="I593" i="43"/>
  <c r="I439" i="43"/>
  <c r="I670" i="43"/>
  <c r="I342" i="43"/>
  <c r="I138" i="43"/>
  <c r="I410" i="43"/>
  <c r="I606" i="43"/>
  <c r="I803" i="43"/>
  <c r="I921" i="43"/>
  <c r="I371" i="43"/>
  <c r="I409" i="43"/>
  <c r="I227" i="43"/>
  <c r="I325" i="43"/>
  <c r="I436" i="43"/>
  <c r="I482" i="43"/>
  <c r="I1097" i="43"/>
  <c r="I500" i="43"/>
  <c r="I462" i="43"/>
  <c r="I857" i="43"/>
  <c r="I1247" i="43"/>
  <c r="I742" i="43"/>
  <c r="I665" i="43"/>
  <c r="I615" i="43"/>
  <c r="I741" i="43"/>
  <c r="I582" i="43"/>
  <c r="I883" i="43"/>
  <c r="I407" i="43"/>
  <c r="I374" i="43"/>
  <c r="I984" i="43"/>
  <c r="I1206" i="43"/>
  <c r="I308" i="43"/>
  <c r="I713" i="43"/>
  <c r="I991" i="43"/>
  <c r="I503" i="43"/>
  <c r="I456" i="43"/>
  <c r="I1017" i="43"/>
  <c r="I514" i="43"/>
  <c r="I560" i="43"/>
  <c r="I940" i="43"/>
  <c r="I993" i="43"/>
  <c r="I121" i="43"/>
  <c r="I826" i="43"/>
  <c r="I938" i="43"/>
  <c r="I822" i="43"/>
  <c r="I370" i="43"/>
  <c r="I591" i="43"/>
  <c r="I829" i="43"/>
  <c r="I1024" i="43"/>
  <c r="I892" i="43"/>
  <c r="I1029" i="43"/>
  <c r="I1619" i="43"/>
  <c r="I971" i="43"/>
  <c r="I1443" i="43"/>
  <c r="I1030" i="43"/>
  <c r="I901" i="43"/>
  <c r="I1606" i="43"/>
  <c r="I1006" i="43"/>
  <c r="I1277" i="43"/>
  <c r="I1366" i="43"/>
  <c r="I1493" i="43"/>
  <c r="I701" i="43"/>
  <c r="I1327" i="43"/>
  <c r="I1479" i="43"/>
  <c r="I1133" i="43"/>
  <c r="I1432" i="43"/>
  <c r="I1077" i="43"/>
  <c r="I981" i="43"/>
  <c r="I1376" i="43"/>
  <c r="I982" i="43"/>
  <c r="I1587" i="43"/>
  <c r="I795" i="43"/>
  <c r="I1255" i="43"/>
  <c r="I1375" i="43"/>
  <c r="I1144" i="43"/>
  <c r="I1419" i="43"/>
  <c r="I1261" i="43"/>
  <c r="I1504" i="43"/>
  <c r="I1002" i="43"/>
  <c r="I1288" i="43"/>
  <c r="I870" i="43"/>
  <c r="I1268" i="43"/>
  <c r="I313" i="43"/>
  <c r="I1059" i="43"/>
  <c r="I1510" i="43"/>
  <c r="I1494" i="43"/>
  <c r="I1371" i="43"/>
  <c r="I1523" i="43"/>
  <c r="I634" i="43"/>
  <c r="I914" i="43"/>
  <c r="I1387" i="43"/>
  <c r="I1299" i="43"/>
  <c r="I959" i="43"/>
  <c r="I159" i="43"/>
  <c r="I1089" i="43"/>
  <c r="I1396" i="43"/>
  <c r="I680" i="43"/>
  <c r="I716" i="43"/>
  <c r="I1382" i="43"/>
  <c r="I583" i="43"/>
  <c r="I785" i="43"/>
  <c r="I1383" i="43"/>
  <c r="I658" i="43"/>
  <c r="I1032" i="43"/>
  <c r="I563" i="43"/>
  <c r="I1581" i="43"/>
  <c r="I1060" i="43"/>
  <c r="I793" i="43"/>
  <c r="I1463" i="43"/>
  <c r="I1446" i="43"/>
  <c r="I1557" i="43"/>
  <c r="I1357" i="43"/>
  <c r="I1567" i="43"/>
  <c r="I1414" i="43"/>
  <c r="I1188" i="43"/>
  <c r="I1558" i="43"/>
  <c r="I1380" i="43"/>
  <c r="I738" i="43"/>
  <c r="I345" i="43"/>
  <c r="I405" i="43"/>
  <c r="I1555" i="43"/>
  <c r="I1603" i="43"/>
  <c r="I1518" i="43"/>
  <c r="I611" i="43"/>
  <c r="I1545" i="43"/>
  <c r="I1550" i="43"/>
  <c r="I1221" i="43"/>
  <c r="I1225" i="43"/>
  <c r="I1121" i="43"/>
  <c r="I977" i="43"/>
  <c r="I1323" i="43"/>
  <c r="I849" i="43"/>
  <c r="I1079" i="43"/>
  <c r="I1249" i="43"/>
  <c r="I637" i="43"/>
  <c r="I1401" i="43"/>
  <c r="I1460" i="43"/>
  <c r="I447" i="43"/>
  <c r="I727" i="43"/>
  <c r="I1166" i="43"/>
  <c r="I1394" i="43"/>
  <c r="I1450" i="43"/>
  <c r="I1541" i="43"/>
  <c r="I1508" i="43"/>
  <c r="I1350" i="43"/>
  <c r="I1174" i="43"/>
  <c r="I1422" i="43"/>
  <c r="I1616" i="43"/>
  <c r="I1309" i="43"/>
  <c r="I1338" i="43"/>
  <c r="I1331" i="43"/>
  <c r="I1138" i="43"/>
  <c r="I688" i="43"/>
  <c r="I1086" i="43"/>
  <c r="I1092" i="43"/>
  <c r="I1349" i="43"/>
  <c r="I664" i="43"/>
  <c r="I1415" i="43"/>
  <c r="I1127" i="43"/>
  <c r="I1451" i="43"/>
  <c r="I558" i="43"/>
  <c r="I1213" i="43"/>
  <c r="I301" i="43"/>
  <c r="I1405" i="43"/>
  <c r="I1542" i="43"/>
  <c r="I1385" i="43"/>
  <c r="I874" i="43"/>
  <c r="I1540" i="43"/>
  <c r="I1360" i="43"/>
  <c r="I1019" i="43"/>
  <c r="I1590" i="43"/>
  <c r="I449" i="43"/>
  <c r="I899" i="43"/>
  <c r="I1611" i="43"/>
  <c r="I928" i="43"/>
  <c r="I1009" i="43"/>
  <c r="I1537" i="43"/>
  <c r="I1528" i="43"/>
  <c r="I1274" i="43"/>
  <c r="I1560" i="43"/>
  <c r="I1294" i="43"/>
  <c r="I1452" i="43"/>
  <c r="I1169" i="43"/>
  <c r="I1559" i="43"/>
  <c r="I989" i="43"/>
  <c r="I1457" i="43"/>
  <c r="I1502" i="43"/>
  <c r="I911" i="43"/>
  <c r="I1498" i="43"/>
  <c r="I1023" i="43"/>
  <c r="I1568" i="43"/>
  <c r="I1128" i="43"/>
  <c r="I1328" i="43"/>
  <c r="I644" i="43"/>
  <c r="I1110" i="43"/>
  <c r="I1626" i="43" l="1"/>
  <c r="E69" i="38" l="1"/>
  <c r="E153" i="38" l="1"/>
  <c r="E109" i="38"/>
  <c r="E139" i="38"/>
  <c r="E122" i="38"/>
  <c r="E113" i="38"/>
  <c r="E168" i="38"/>
  <c r="E147" i="38"/>
  <c r="E157" i="38"/>
  <c r="E164" i="38"/>
  <c r="E161" i="38"/>
  <c r="E165" i="38"/>
  <c r="E148" i="38"/>
  <c r="E134" i="38"/>
  <c r="E160" i="38"/>
  <c r="E133" i="38"/>
  <c r="E135" i="38"/>
  <c r="E94" i="38"/>
  <c r="E144" i="38"/>
  <c r="E140" i="38"/>
  <c r="E76" i="38"/>
  <c r="E123" i="38"/>
  <c r="E151" i="38"/>
  <c r="E141" i="38"/>
  <c r="E138" i="38"/>
  <c r="E121" i="38"/>
  <c r="E169" i="38"/>
  <c r="E170" i="38"/>
  <c r="E166" i="38"/>
  <c r="E171" i="38"/>
  <c r="E167" i="38"/>
  <c r="E24" i="39"/>
  <c r="E43" i="39"/>
  <c r="F85" i="38" l="1"/>
  <c r="F63" i="38"/>
  <c r="F39" i="38"/>
  <c r="F60" i="38"/>
  <c r="F59" i="38"/>
  <c r="F69" i="38"/>
  <c r="H1635" i="43" l="1"/>
  <c r="E127" i="38" l="1"/>
  <c r="H1654" i="43" l="1"/>
  <c r="H1675" i="43"/>
  <c r="E44" i="38" l="1"/>
  <c r="E22" i="38"/>
  <c r="H1645" i="43" l="1"/>
  <c r="H1669" i="43"/>
  <c r="H1641" i="43" l="1"/>
  <c r="H1657" i="43" l="1"/>
  <c r="H1661" i="43"/>
  <c r="H1649" i="43"/>
  <c r="H1667" i="43"/>
  <c r="H1674" i="43" l="1"/>
  <c r="H1647" i="43"/>
  <c r="H1659" i="43"/>
  <c r="H1677" i="43" l="1"/>
  <c r="H1664" i="43"/>
  <c r="H1636" i="43"/>
  <c r="H1673" i="43"/>
  <c r="H1640" i="43" l="1"/>
  <c r="H1652" i="43"/>
  <c r="H1653" i="43" l="1"/>
  <c r="H1660" i="43"/>
  <c r="H1658" i="43" l="1"/>
  <c r="H1686" i="43" l="1"/>
  <c r="H1682" i="43"/>
  <c r="H1684" i="43"/>
  <c r="H1683" i="43"/>
  <c r="E40" i="39" l="1"/>
  <c r="E149" i="38" l="1"/>
  <c r="E70" i="38" l="1"/>
  <c r="E19" i="38"/>
  <c r="E154" i="38"/>
  <c r="E112" i="38"/>
  <c r="E126" i="38"/>
  <c r="E93" i="38"/>
  <c r="E47" i="38"/>
  <c r="E131" i="38"/>
  <c r="E129" i="38"/>
  <c r="E152" i="38"/>
  <c r="E105" i="38"/>
  <c r="E107" i="38"/>
  <c r="E137" i="38"/>
  <c r="E117" i="38" l="1"/>
  <c r="E150" i="38"/>
  <c r="E159" i="38"/>
  <c r="E55" i="38"/>
  <c r="E67" i="38"/>
  <c r="E163" i="38"/>
  <c r="E101" i="38"/>
  <c r="E49" i="38"/>
  <c r="E99" i="38"/>
  <c r="E56" i="38"/>
  <c r="E66" i="38"/>
  <c r="E74" i="38"/>
  <c r="E145" i="38"/>
  <c r="E119" i="38"/>
  <c r="E156" i="38"/>
  <c r="E98" i="38"/>
  <c r="E155" i="38"/>
  <c r="E136" i="38"/>
  <c r="E89" i="38"/>
  <c r="E91" i="38"/>
  <c r="E71" i="38"/>
  <c r="E128" i="38"/>
  <c r="E110" i="38"/>
  <c r="E97" i="38"/>
  <c r="E118" i="38"/>
  <c r="E100" i="38"/>
  <c r="E125" i="38"/>
  <c r="E64" i="38"/>
  <c r="E54" i="38"/>
  <c r="E114" i="38"/>
  <c r="E36" i="38"/>
  <c r="E84" i="38"/>
  <c r="E77" i="38"/>
  <c r="E53" i="38"/>
  <c r="E86" i="38"/>
  <c r="E111" i="38"/>
  <c r="E40" i="38"/>
  <c r="E28" i="38"/>
  <c r="E83" i="38"/>
  <c r="E104" i="38"/>
  <c r="E78" i="38"/>
  <c r="E73" i="38"/>
  <c r="E82" i="38"/>
  <c r="E57" i="38"/>
  <c r="E87" i="38"/>
  <c r="E115" i="38"/>
  <c r="E62" i="38"/>
  <c r="E120" i="38"/>
  <c r="E103" i="38"/>
  <c r="E90" i="38"/>
  <c r="E130" i="38"/>
  <c r="E102" i="38"/>
  <c r="E106" i="38"/>
  <c r="E72" i="38"/>
  <c r="E81" i="38"/>
  <c r="E50" i="38"/>
  <c r="E88" i="38"/>
  <c r="E48" i="38"/>
  <c r="E65" i="38"/>
  <c r="E35" i="38"/>
  <c r="E116" i="38"/>
  <c r="E79" i="38"/>
  <c r="E37" i="38"/>
  <c r="E38" i="38"/>
  <c r="E95" i="38"/>
  <c r="E34" i="38"/>
  <c r="E45" i="38"/>
  <c r="E32" i="38"/>
  <c r="E142" i="38"/>
  <c r="E9" i="38"/>
  <c r="E31" i="38"/>
  <c r="E92" i="38"/>
  <c r="E52" i="38"/>
  <c r="E43" i="38"/>
  <c r="E61" i="38"/>
  <c r="E21" i="38"/>
  <c r="E29" i="38"/>
  <c r="E25" i="38"/>
  <c r="E46" i="38"/>
  <c r="E13" i="38"/>
  <c r="E24" i="38"/>
  <c r="E68" i="38"/>
  <c r="E27" i="38"/>
  <c r="E30" i="38"/>
  <c r="E33" i="38"/>
  <c r="E96" i="38"/>
  <c r="E42" i="38"/>
  <c r="E18" i="38"/>
  <c r="E75" i="38"/>
  <c r="E26" i="38"/>
  <c r="E16" i="38"/>
  <c r="E23" i="38"/>
  <c r="E17" i="38"/>
  <c r="E14" i="38"/>
  <c r="E15" i="38"/>
  <c r="E20" i="38"/>
  <c r="E41" i="38"/>
  <c r="E12" i="38"/>
  <c r="E10" i="38"/>
  <c r="E8" i="38"/>
  <c r="E11" i="38"/>
  <c r="H1646" i="43" l="1"/>
  <c r="H1633" i="43"/>
  <c r="H1638" i="43"/>
  <c r="H1637" i="43"/>
  <c r="H1631" i="43"/>
  <c r="H1632" i="43"/>
  <c r="E37" i="39" l="1"/>
  <c r="E11" i="39"/>
  <c r="E36" i="39"/>
  <c r="E19" i="39"/>
  <c r="E39" i="39"/>
  <c r="E12" i="39"/>
  <c r="E28" i="39"/>
  <c r="E25" i="39"/>
  <c r="E32" i="39"/>
  <c r="E31" i="39"/>
  <c r="E38" i="39"/>
  <c r="E23" i="39"/>
  <c r="E18" i="39"/>
  <c r="E16" i="39"/>
  <c r="E42" i="39"/>
  <c r="E21" i="39"/>
  <c r="E14" i="39"/>
  <c r="E10" i="39"/>
  <c r="E29" i="39"/>
  <c r="E35" i="39"/>
  <c r="E34" i="39"/>
  <c r="E30" i="39"/>
  <c r="E20" i="39"/>
  <c r="E26" i="39"/>
  <c r="E27" i="39"/>
  <c r="E33" i="39"/>
  <c r="E7" i="38"/>
  <c r="F165" i="38" l="1"/>
  <c r="F157" i="38"/>
  <c r="F139" i="38"/>
  <c r="F147" i="38"/>
  <c r="F161" i="38"/>
  <c r="F168" i="38"/>
  <c r="F164" i="38"/>
  <c r="F127" i="38"/>
  <c r="F22" i="38"/>
  <c r="F160" i="38"/>
  <c r="F122" i="38"/>
  <c r="F94" i="38"/>
  <c r="F133" i="38"/>
  <c r="F135" i="38"/>
  <c r="F144" i="38"/>
  <c r="F44" i="38"/>
  <c r="F76" i="38"/>
  <c r="F123" i="38"/>
  <c r="F24" i="39"/>
  <c r="F170" i="38"/>
  <c r="F134" i="38"/>
  <c r="F166" i="38"/>
  <c r="F121" i="38"/>
  <c r="F107" i="38"/>
  <c r="F129" i="38"/>
  <c r="F137" i="38"/>
  <c r="F141" i="38"/>
  <c r="F105" i="38"/>
  <c r="F152" i="38"/>
  <c r="F140" i="38"/>
  <c r="F171" i="38"/>
  <c r="F112" i="38"/>
  <c r="F80" i="38"/>
  <c r="F172" i="38"/>
  <c r="F126" i="38"/>
  <c r="F167" i="38"/>
  <c r="F138" i="38"/>
  <c r="F93" i="38"/>
  <c r="F47" i="38"/>
  <c r="F151" i="38"/>
  <c r="F169" i="38"/>
  <c r="F131" i="38"/>
  <c r="F109" i="38"/>
  <c r="F145" i="38"/>
  <c r="F156" i="38"/>
  <c r="F49" i="38"/>
  <c r="F163" i="38"/>
  <c r="F117" i="38"/>
  <c r="F111" i="38"/>
  <c r="F159" i="38"/>
  <c r="F71" i="38"/>
  <c r="F66" i="38"/>
  <c r="F154" i="38"/>
  <c r="F70" i="38"/>
  <c r="F149" i="38"/>
  <c r="F56" i="38"/>
  <c r="F155" i="38"/>
  <c r="F113" i="38"/>
  <c r="F150" i="38"/>
  <c r="F120" i="38"/>
  <c r="F99" i="38"/>
  <c r="F148" i="38"/>
  <c r="F19" i="38"/>
  <c r="F36" i="38"/>
  <c r="F95" i="38"/>
  <c r="F55" i="38"/>
  <c r="F74" i="38"/>
  <c r="F128" i="38"/>
  <c r="F64" i="38"/>
  <c r="F84" i="38"/>
  <c r="F103" i="38"/>
  <c r="F65" i="38"/>
  <c r="F13" i="38"/>
  <c r="F14" i="38"/>
  <c r="F35" i="38"/>
  <c r="F24" i="38"/>
  <c r="F15" i="38"/>
  <c r="F114" i="38"/>
  <c r="F21" i="38"/>
  <c r="F34" i="38"/>
  <c r="F46" i="38"/>
  <c r="F67" i="38"/>
  <c r="F110" i="38"/>
  <c r="F90" i="38"/>
  <c r="F32" i="38"/>
  <c r="F61" i="38"/>
  <c r="F17" i="38"/>
  <c r="F77" i="38"/>
  <c r="F130" i="38"/>
  <c r="F116" i="38"/>
  <c r="F142" i="38"/>
  <c r="F48" i="38"/>
  <c r="F62" i="38"/>
  <c r="F119" i="38"/>
  <c r="F97" i="38"/>
  <c r="F102" i="38"/>
  <c r="F68" i="38"/>
  <c r="F20" i="38"/>
  <c r="F27" i="38"/>
  <c r="F30" i="38"/>
  <c r="F12" i="38"/>
  <c r="F23" i="38"/>
  <c r="F104" i="38"/>
  <c r="F101" i="38"/>
  <c r="F54" i="38"/>
  <c r="F53" i="38"/>
  <c r="F106" i="38"/>
  <c r="F41" i="38"/>
  <c r="F96" i="38"/>
  <c r="F91" i="38"/>
  <c r="F26" i="38"/>
  <c r="F25" i="38"/>
  <c r="F78" i="38"/>
  <c r="F79" i="38"/>
  <c r="F98" i="38"/>
  <c r="F73" i="38"/>
  <c r="F72" i="38"/>
  <c r="F37" i="38"/>
  <c r="F9" i="38"/>
  <c r="F33" i="38"/>
  <c r="F10" i="38"/>
  <c r="F75" i="38"/>
  <c r="F100" i="38"/>
  <c r="F45" i="38"/>
  <c r="F118" i="38"/>
  <c r="F86" i="38"/>
  <c r="F81" i="38"/>
  <c r="F31" i="38"/>
  <c r="F16" i="38"/>
  <c r="F29" i="38"/>
  <c r="F82" i="38"/>
  <c r="F92" i="38"/>
  <c r="F42" i="38"/>
  <c r="F11" i="38"/>
  <c r="F88" i="38"/>
  <c r="F136" i="38"/>
  <c r="F40" i="38"/>
  <c r="F50" i="38"/>
  <c r="F52" i="38"/>
  <c r="F18" i="38"/>
  <c r="F43" i="38"/>
  <c r="F28" i="38"/>
  <c r="F89" i="38"/>
  <c r="F57" i="38"/>
  <c r="F87" i="38"/>
  <c r="F38" i="38"/>
  <c r="F83" i="38"/>
  <c r="F115" i="38"/>
  <c r="F153" i="38"/>
  <c r="F125" i="38"/>
  <c r="F37" i="39"/>
  <c r="F25" i="39"/>
  <c r="F32" i="39"/>
  <c r="F40" i="39"/>
  <c r="F18" i="39"/>
  <c r="F14" i="39"/>
  <c r="F29" i="39"/>
  <c r="F34" i="39"/>
  <c r="F26" i="39"/>
  <c r="F28" i="39"/>
  <c r="F38" i="39"/>
  <c r="F42" i="39"/>
  <c r="F21" i="39"/>
  <c r="F30" i="39"/>
  <c r="F27" i="39"/>
  <c r="F31" i="39"/>
  <c r="F23" i="39"/>
  <c r="F35" i="39"/>
  <c r="F43" i="39"/>
  <c r="F36" i="39"/>
  <c r="F19" i="39"/>
  <c r="F39" i="39"/>
  <c r="F20" i="39"/>
  <c r="F33" i="39"/>
  <c r="F7" i="38"/>
  <c r="E174" i="38"/>
  <c r="F44" i="39" l="1"/>
  <c r="F174" i="38"/>
</calcChain>
</file>

<file path=xl/sharedStrings.xml><?xml version="1.0" encoding="utf-8"?>
<sst xmlns="http://schemas.openxmlformats.org/spreadsheetml/2006/main" count="35736" uniqueCount="3933">
  <si>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</si>
  <si>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</si>
  <si>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</si>
  <si>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</si>
  <si>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</si>
  <si>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</si>
  <si>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</si>
  <si>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</si>
  <si>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</si>
  <si>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</si>
  <si>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</si>
  <si>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</si>
  <si>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</si>
  <si>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</si>
  <si>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</si>
  <si>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</si>
  <si>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</si>
  <si>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</si>
  <si>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</si>
  <si>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</si>
  <si>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</si>
  <si>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</si>
  <si>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</si>
  <si>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</si>
  <si>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</si>
  <si>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</si>
  <si>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</si>
  <si>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</si>
  <si>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</si>
  <si>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</si>
  <si>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</si>
  <si>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</si>
  <si>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</si>
  <si>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</si>
  <si>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</si>
  <si>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</si>
  <si>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</si>
  <si>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</si>
  <si>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</si>
  <si>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</si>
  <si>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</si>
  <si>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</si>
  <si>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</si>
  <si>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</si>
  <si>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</si>
  <si>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</si>
  <si>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</si>
  <si>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</si>
  <si>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</si>
  <si>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</si>
  <si>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</si>
  <si>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</si>
  <si>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</si>
  <si>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</si>
  <si>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</si>
  <si>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</si>
  <si>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</si>
  <si>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</si>
  <si>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</si>
  <si>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</si>
  <si>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</si>
  <si>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</si>
  <si>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</si>
  <si>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</si>
  <si>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</si>
  <si>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</si>
  <si>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</si>
  <si>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</si>
  <si>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</si>
  <si>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</si>
  <si>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</si>
  <si>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</si>
  <si>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</si>
  <si>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</si>
  <si>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</si>
  <si>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</si>
  <si>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</si>
  <si>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</si>
  <si>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</si>
  <si>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</si>
  <si>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</si>
  <si>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</si>
  <si>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</si>
  <si>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</si>
  <si>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</si>
  <si>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</si>
  <si>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</si>
  <si>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</si>
  <si>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</si>
  <si>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</si>
  <si>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</si>
  <si>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</si>
  <si>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</si>
  <si>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</si>
  <si>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</si>
  <si>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</si>
  <si>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</si>
  <si>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</si>
  <si>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</si>
  <si>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</si>
  <si>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</si>
  <si>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</si>
  <si>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</si>
  <si>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</si>
  <si>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</si>
  <si>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</si>
  <si>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</si>
  <si>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</si>
  <si>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</si>
  <si>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</si>
  <si>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</si>
  <si>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</si>
  <si>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</si>
  <si>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</si>
  <si>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</si>
  <si>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</si>
  <si>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</si>
  <si>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</si>
  <si>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</si>
  <si>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</si>
  <si>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</si>
  <si>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</si>
  <si>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</si>
  <si>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</si>
  <si>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</si>
  <si>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</si>
  <si>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</si>
  <si>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</si>
  <si>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</si>
  <si>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</si>
  <si>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</si>
  <si>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</si>
  <si>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</si>
  <si>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</si>
  <si>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</si>
  <si>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</si>
  <si>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</si>
  <si>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</si>
  <si>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</si>
  <si>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LU0444606700</t>
  </si>
  <si>
    <t>LU0444605728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</si>
  <si>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</si>
  <si>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</si>
  <si>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</si>
  <si>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</si>
  <si>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</si>
  <si>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</si>
  <si>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</si>
  <si>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</si>
  <si>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</si>
  <si>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</si>
  <si>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</si>
  <si>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</si>
  <si>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</si>
  <si>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</si>
  <si>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</si>
  <si>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</si>
  <si>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</si>
  <si>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</si>
  <si>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</si>
  <si>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</si>
  <si>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</si>
  <si>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</si>
  <si>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</si>
  <si>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</si>
  <si>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</si>
  <si>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</si>
  <si>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</si>
  <si>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</si>
  <si>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</si>
  <si>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LU0530119774</t>
  </si>
  <si>
    <t>LU0530124006</t>
  </si>
  <si>
    <t>LU0530118024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</si>
  <si>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</si>
  <si>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</si>
  <si>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</si>
  <si>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</si>
  <si>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</si>
  <si>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</si>
  <si>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</si>
  <si>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</si>
  <si>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</si>
  <si>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</si>
  <si>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</si>
  <si>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</si>
  <si>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</si>
  <si>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</si>
  <si>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</si>
  <si>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</si>
  <si>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</si>
  <si>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</si>
  <si>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</si>
  <si>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</si>
  <si>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</si>
  <si>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</si>
  <si>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</si>
  <si>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</si>
  <si>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</si>
  <si>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</si>
  <si>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</si>
  <si>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</si>
  <si>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</si>
  <si>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</si>
  <si>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</si>
  <si>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</si>
  <si>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</si>
  <si>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</si>
  <si>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</si>
  <si>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</si>
  <si>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</si>
  <si>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</si>
  <si>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</si>
  <si>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</si>
  <si>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</si>
  <si>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</si>
  <si>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</si>
  <si>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</si>
  <si>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</si>
  <si>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</si>
  <si>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</si>
  <si>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</si>
  <si>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</si>
  <si>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</si>
  <si>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</si>
  <si>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</si>
  <si>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</si>
  <si>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</si>
  <si>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</si>
  <si>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</si>
  <si>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</si>
  <si>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</si>
  <si>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</si>
  <si>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</si>
  <si>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</si>
  <si>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</si>
  <si>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</si>
  <si>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</si>
  <si>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</si>
  <si>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</si>
  <si>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</si>
  <si>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LU0444606882</t>
  </si>
  <si>
    <t>LU0444606965</t>
  </si>
  <si>
    <t>LU0444607005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</si>
  <si>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</si>
  <si>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</si>
  <si>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</si>
  <si>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</si>
  <si>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</si>
  <si>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</si>
  <si>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</si>
  <si>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</si>
  <si>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</si>
  <si>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</si>
  <si>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</si>
  <si>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</si>
  <si>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</si>
  <si>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</si>
  <si>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</si>
  <si>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</si>
  <si>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</si>
  <si>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</si>
  <si>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</si>
  <si>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</si>
  <si>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</si>
  <si>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</si>
  <si>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</si>
  <si>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</si>
  <si>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</si>
  <si>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</si>
  <si>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</si>
  <si>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</si>
  <si>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</si>
  <si>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</si>
  <si>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</si>
  <si>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</si>
  <si>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</si>
  <si>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</si>
  <si>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</si>
  <si>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</si>
  <si>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</si>
  <si>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</si>
  <si>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</si>
  <si>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</si>
  <si>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</si>
  <si>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</si>
  <si>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</si>
  <si>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</si>
  <si>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</si>
  <si>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</si>
  <si>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</si>
  <si>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</si>
  <si>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</si>
  <si>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</si>
  <si>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</si>
  <si>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</si>
  <si>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</si>
  <si>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</si>
  <si>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</si>
  <si>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</si>
  <si>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</si>
  <si>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</si>
  <si>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</si>
  <si>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</si>
  <si>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</si>
  <si>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</si>
  <si>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</si>
  <si>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</si>
  <si>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</si>
  <si>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</si>
  <si>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</si>
  <si>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</si>
  <si>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</si>
  <si>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</si>
  <si>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</si>
  <si>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</si>
  <si>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</si>
  <si>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</si>
  <si>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</si>
  <si>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</si>
  <si>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</si>
  <si>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</si>
  <si>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</si>
  <si>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</si>
  <si>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LU0488316992</t>
  </si>
  <si>
    <t>LU0488316729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</si>
  <si>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</si>
  <si>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</si>
  <si>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</si>
  <si>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</si>
  <si>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</si>
  <si>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</si>
  <si>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</si>
  <si>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</si>
  <si>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</si>
  <si>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</si>
  <si>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</si>
  <si>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</si>
  <si>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</si>
  <si>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</si>
  <si>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</si>
  <si>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</si>
  <si>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</si>
  <si>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</si>
  <si>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</si>
  <si>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</si>
  <si>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</si>
  <si>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</si>
  <si>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</si>
  <si>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</si>
  <si>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</si>
  <si>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</si>
  <si>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</si>
  <si>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</si>
  <si>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</si>
  <si>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</si>
  <si>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</si>
  <si>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</si>
  <si>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</si>
  <si>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</si>
  <si>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</si>
  <si>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</si>
  <si>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</si>
  <si>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</si>
  <si>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</si>
  <si>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</si>
  <si>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</si>
  <si>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</si>
  <si>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</si>
  <si>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</si>
  <si>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</si>
  <si>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</si>
  <si>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</si>
  <si>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</si>
  <si>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</si>
  <si>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</si>
  <si>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</si>
  <si>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</si>
  <si>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</si>
  <si>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</si>
  <si>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</si>
  <si>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</si>
  <si>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</si>
  <si>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</si>
  <si>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</si>
  <si>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</si>
  <si>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</si>
  <si>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</si>
  <si>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</si>
  <si>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</si>
  <si>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</si>
  <si>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</si>
  <si>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</si>
  <si>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</si>
  <si>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</si>
  <si>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</si>
  <si>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</si>
  <si>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</si>
  <si>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</si>
  <si>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</si>
  <si>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</si>
  <si>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</si>
  <si>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</si>
  <si>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</si>
  <si>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</si>
  <si>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</si>
  <si>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</si>
  <si>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</si>
  <si>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</si>
  <si>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</si>
  <si>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</si>
  <si>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</si>
  <si>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</si>
  <si>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</si>
  <si>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</si>
  <si>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</si>
  <si>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</si>
  <si>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</si>
  <si>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</si>
  <si>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</si>
  <si>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</si>
  <si>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</si>
  <si>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</si>
  <si>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</si>
  <si>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</si>
  <si>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</si>
  <si>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</si>
  <si>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</si>
  <si>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</si>
  <si>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</si>
  <si>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</si>
  <si>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</si>
  <si>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</si>
  <si>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</si>
  <si>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</si>
  <si>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</si>
  <si>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</si>
  <si>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</si>
  <si>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</si>
  <si>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</si>
  <si>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</si>
  <si>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</si>
  <si>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</si>
  <si>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</si>
  <si>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</si>
  <si>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</si>
  <si>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</si>
  <si>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</si>
  <si>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</si>
  <si>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FR0010821819</t>
  </si>
  <si>
    <t>FR0010655761</t>
  </si>
  <si>
    <t>FR0011023654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</si>
  <si>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</si>
  <si>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</si>
  <si>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</si>
  <si>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</si>
  <si>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</si>
  <si>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</si>
  <si>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</si>
  <si>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</si>
  <si>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</si>
  <si>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</si>
  <si>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</si>
  <si>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</si>
  <si>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</si>
  <si>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</si>
  <si>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</si>
  <si>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</si>
  <si>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</si>
  <si>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</si>
  <si>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</si>
  <si>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</si>
  <si>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</si>
  <si>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</si>
  <si>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</si>
  <si>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</si>
  <si>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</si>
  <si>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</si>
  <si>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</si>
  <si>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</si>
  <si>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</si>
  <si>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</si>
  <si>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</si>
  <si>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</si>
  <si>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</si>
  <si>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</si>
  <si>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</si>
  <si>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</si>
  <si>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</si>
  <si>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LU0675401409</t>
  </si>
  <si>
    <t>LU0721552544</t>
  </si>
  <si>
    <t>LU0721552973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</si>
  <si>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</si>
  <si>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</si>
  <si>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</si>
  <si>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</si>
  <si>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</si>
  <si>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</si>
  <si>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</si>
  <si>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</si>
  <si>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</si>
  <si>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</si>
  <si>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</si>
  <si>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</si>
  <si>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</si>
  <si>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</si>
  <si>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</si>
  <si>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</si>
  <si>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</si>
  <si>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</si>
  <si>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</si>
  <si>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</si>
  <si>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</si>
  <si>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</si>
  <si>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</si>
  <si>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</si>
  <si>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</si>
  <si>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</si>
  <si>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</si>
  <si>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</si>
  <si>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</si>
  <si>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</si>
  <si>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</si>
  <si>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</si>
  <si>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</si>
  <si>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</si>
  <si>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</si>
  <si>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</si>
  <si>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</si>
  <si>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</si>
  <si>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</si>
  <si>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</si>
  <si>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</si>
  <si>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</si>
  <si>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</si>
  <si>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</si>
  <si>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</si>
  <si>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</si>
  <si>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</si>
  <si>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</si>
  <si>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</si>
  <si>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</si>
  <si>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</si>
  <si>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</si>
  <si>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</si>
  <si>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</si>
  <si>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</si>
  <si>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</si>
  <si>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</si>
  <si>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</si>
  <si>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</si>
  <si>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</si>
  <si>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</si>
  <si>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LU0860821874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</si>
  <si>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</si>
  <si>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</si>
  <si>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</si>
  <si>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</si>
  <si>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</si>
  <si>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</si>
  <si>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</si>
  <si>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</si>
  <si>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Ossiam Europe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</si>
  <si>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</si>
  <si>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</si>
  <si>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</si>
  <si>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</si>
  <si>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</si>
  <si>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</si>
  <si>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</si>
  <si>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</si>
  <si>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</si>
  <si>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</si>
  <si>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</si>
  <si>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</si>
  <si>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</si>
  <si>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</si>
  <si>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</si>
  <si>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</si>
  <si>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</si>
  <si>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</si>
  <si>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</si>
  <si>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</si>
  <si>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</si>
  <si>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</si>
  <si>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</si>
  <si>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</si>
  <si>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</si>
  <si>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</si>
  <si>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</si>
  <si>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</si>
  <si>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</si>
  <si>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</si>
  <si>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</si>
  <si>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</si>
  <si>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</si>
  <si>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</si>
  <si>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</si>
  <si>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</si>
  <si>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</si>
  <si>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</si>
  <si>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</si>
  <si>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</si>
  <si>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</si>
  <si>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</si>
  <si>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</si>
  <si>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</si>
  <si>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</si>
  <si>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LU0947415054</t>
  </si>
  <si>
    <t>FR0011475078</t>
  </si>
  <si>
    <t>FR0011550185</t>
  </si>
  <si>
    <t>FR0011550193</t>
  </si>
  <si>
    <t>LU0494592974</t>
  </si>
  <si>
    <t>IE00B3Z66S39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</si>
  <si>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</si>
  <si>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</si>
  <si>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</si>
  <si>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</si>
  <si>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</si>
  <si>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</si>
  <si>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</si>
  <si>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</si>
  <si>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</si>
  <si>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</si>
  <si>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</si>
  <si>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</si>
  <si>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</si>
  <si>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</si>
  <si>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</si>
  <si>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</si>
  <si>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</si>
  <si>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</si>
  <si>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</si>
  <si>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</si>
  <si>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</si>
  <si>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</si>
  <si>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</si>
  <si>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</si>
  <si>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</si>
  <si>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</si>
  <si>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</si>
  <si>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</si>
  <si>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</si>
  <si>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</si>
  <si>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</si>
  <si>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</si>
  <si>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</si>
  <si>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</si>
  <si>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</si>
  <si>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</si>
  <si>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</si>
  <si>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</si>
  <si>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</si>
  <si>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</si>
  <si>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</si>
  <si>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</si>
  <si>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</si>
  <si>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</si>
  <si>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</si>
  <si>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</si>
  <si>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</si>
  <si>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</si>
  <si>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</si>
  <si>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</si>
  <si>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</si>
  <si>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</si>
  <si>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</si>
  <si>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</si>
  <si>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</si>
  <si>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</si>
  <si>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</si>
  <si>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</si>
  <si>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iShares TecDAX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</si>
  <si>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</si>
  <si>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</si>
  <si>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</si>
  <si>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</si>
  <si>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</si>
  <si>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</si>
  <si>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</si>
  <si>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</si>
  <si>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</si>
  <si>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</si>
  <si>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</si>
  <si>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</si>
  <si>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</si>
  <si>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</si>
  <si>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</si>
  <si>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</si>
  <si>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IE00BD5J2G21</t>
  </si>
  <si>
    <t>SPDR EURO STOXX Low Volatility UCITS ETF</t>
  </si>
  <si>
    <t>IE00BFTWP510</t>
  </si>
  <si>
    <t>LU1033693638</t>
  </si>
  <si>
    <t>LU0942970103</t>
  </si>
  <si>
    <t>LU0942970798</t>
  </si>
  <si>
    <t>DE000ETFL441</t>
  </si>
  <si>
    <t>IE00BJ0KDR00</t>
  </si>
  <si>
    <t>Deka MDAX UCITS ETF</t>
  </si>
  <si>
    <t>IE00BKM4GZ66</t>
  </si>
  <si>
    <t>IE00BKM4H312</t>
  </si>
  <si>
    <t>FR0010790980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</si>
  <si>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</si>
  <si>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</si>
  <si>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</si>
  <si>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</si>
  <si>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</si>
  <si>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</si>
  <si>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</si>
  <si>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</si>
  <si>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</si>
  <si>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</si>
  <si>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</si>
  <si>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</si>
  <si>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</si>
  <si>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</si>
  <si>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</si>
  <si>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</si>
  <si>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</si>
  <si>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</si>
  <si>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</si>
  <si>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</si>
  <si>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</si>
  <si>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</si>
  <si>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</si>
  <si>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</si>
  <si>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</si>
  <si>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</si>
  <si>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</si>
  <si>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</si>
  <si>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</si>
  <si>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</si>
  <si>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</si>
  <si>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</si>
  <si>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</si>
  <si>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</si>
  <si>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</si>
  <si>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</si>
  <si>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</si>
  <si>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</si>
  <si>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</si>
  <si>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</si>
  <si>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</si>
  <si>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</si>
  <si>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</si>
  <si>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</si>
  <si>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</si>
  <si>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</si>
  <si>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</si>
  <si>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</si>
  <si>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</si>
  <si>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</si>
  <si>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</si>
  <si>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</si>
  <si>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</si>
  <si>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</si>
  <si>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</si>
  <si>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</si>
  <si>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</si>
  <si>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</si>
  <si>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</si>
  <si>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</si>
  <si>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</si>
  <si>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</si>
  <si>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</si>
  <si>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</si>
  <si>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</si>
  <si>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</si>
  <si>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</si>
  <si>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</si>
  <si>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</si>
  <si>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</si>
  <si>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LU1104582231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</si>
  <si>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</si>
  <si>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</si>
  <si>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</si>
  <si>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</si>
  <si>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</si>
  <si>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</si>
  <si>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</si>
  <si>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</si>
  <si>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</si>
  <si>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</si>
  <si>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</si>
  <si>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</si>
  <si>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</si>
  <si>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</si>
  <si>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</si>
  <si>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</si>
  <si>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</si>
  <si>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</si>
  <si>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</si>
  <si>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</si>
  <si>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</si>
  <si>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</si>
  <si>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</si>
  <si>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</si>
  <si>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</si>
  <si>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IE00B52XQP83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</si>
  <si>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</si>
  <si>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</si>
  <si>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</si>
  <si>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</si>
  <si>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</si>
  <si>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</si>
  <si>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</si>
  <si>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</si>
  <si>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</si>
  <si>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</si>
  <si>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</si>
  <si>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</si>
  <si>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</si>
  <si>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</si>
  <si>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</si>
  <si>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</si>
  <si>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</si>
  <si>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</si>
  <si>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</si>
  <si>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</si>
  <si>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</si>
  <si>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</si>
  <si>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</si>
  <si>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</si>
  <si>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</si>
  <si>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</si>
  <si>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</si>
  <si>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</si>
  <si>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</si>
  <si>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</si>
  <si>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</si>
  <si>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</si>
  <si>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</si>
  <si>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</si>
  <si>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</si>
  <si>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</si>
  <si>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</si>
  <si>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</si>
  <si>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</si>
  <si>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</si>
  <si>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</si>
  <si>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</si>
  <si>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</si>
  <si>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</si>
  <si>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</si>
  <si>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</si>
  <si>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</si>
  <si>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</si>
  <si>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</si>
  <si>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</si>
  <si>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</si>
  <si>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</si>
  <si>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</si>
  <si>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IE00BZ0PKT83</t>
  </si>
  <si>
    <t>LU1275254800</t>
  </si>
  <si>
    <t>LU1275255369</t>
  </si>
  <si>
    <t>LU1275255799</t>
  </si>
  <si>
    <t>LU1242369327</t>
  </si>
  <si>
    <t>IE00BZ036H21</t>
  </si>
  <si>
    <t>LU1275255286</t>
  </si>
  <si>
    <t>Product Name</t>
  </si>
  <si>
    <t>Product Type</t>
  </si>
  <si>
    <t>IE00BQQP9H09</t>
  </si>
  <si>
    <t>DE000ETFL490</t>
  </si>
  <si>
    <t>DE000ETF9017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</si>
  <si>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</si>
  <si>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</si>
  <si>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</si>
  <si>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</si>
  <si>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</si>
  <si>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</si>
  <si>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</si>
  <si>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</si>
  <si>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</si>
  <si>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</si>
  <si>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</si>
  <si>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</si>
  <si>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</si>
  <si>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</si>
  <si>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</si>
  <si>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</si>
  <si>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</si>
  <si>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</si>
  <si>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IE00BP3QZG05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</si>
  <si>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</si>
  <si>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</si>
  <si>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</si>
  <si>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</si>
  <si>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</si>
  <si>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</si>
  <si>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</si>
  <si>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</si>
  <si>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</si>
  <si>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</si>
  <si>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</si>
  <si>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</si>
  <si>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</si>
  <si>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</si>
  <si>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</si>
  <si>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</si>
  <si>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</si>
  <si>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</si>
  <si>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</si>
  <si>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</si>
  <si>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</si>
  <si>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</si>
  <si>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</si>
  <si>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</si>
  <si>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</si>
  <si>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</si>
  <si>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</si>
  <si>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</si>
  <si>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</si>
  <si>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</si>
  <si>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</si>
  <si>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</si>
  <si>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</si>
  <si>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</si>
  <si>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</si>
  <si>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</si>
  <si>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</si>
  <si>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</si>
  <si>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</si>
  <si>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</si>
  <si>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</si>
  <si>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</si>
  <si>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</si>
  <si>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</si>
  <si>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</si>
  <si>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</si>
  <si>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</si>
  <si>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</si>
  <si>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</si>
  <si>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</si>
  <si>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</si>
  <si>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</si>
  <si>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</si>
  <si>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</si>
  <si>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</si>
  <si>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</si>
  <si>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</si>
  <si>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</si>
  <si>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</si>
  <si>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</si>
  <si>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</si>
  <si>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</si>
  <si>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</si>
  <si>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</si>
  <si>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</si>
  <si>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IE00B0M62T89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</si>
  <si>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</si>
  <si>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</si>
  <si>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</si>
  <si>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</si>
  <si>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</si>
  <si>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</si>
  <si>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</si>
  <si>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</si>
  <si>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</si>
  <si>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</si>
  <si>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</si>
  <si>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</si>
  <si>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</si>
  <si>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</si>
  <si>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</si>
  <si>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</si>
  <si>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</si>
  <si>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</si>
  <si>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</si>
  <si>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</si>
  <si>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</si>
  <si>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</si>
  <si>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</si>
  <si>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</si>
  <si>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</si>
  <si>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</si>
  <si>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</si>
  <si>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</si>
  <si>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</si>
  <si>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</si>
  <si>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</si>
  <si>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</si>
  <si>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</si>
  <si>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</si>
  <si>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</si>
  <si>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</si>
  <si>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</si>
  <si>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</si>
  <si>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</si>
  <si>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</si>
  <si>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</si>
  <si>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</si>
  <si>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</si>
  <si>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</si>
  <si>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</si>
  <si>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</si>
  <si>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</si>
  <si>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</si>
  <si>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</si>
  <si>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</si>
  <si>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</si>
  <si>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</si>
  <si>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</si>
  <si>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</si>
  <si>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</si>
  <si>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</si>
  <si>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</si>
  <si>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</si>
  <si>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</si>
  <si>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</si>
  <si>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</si>
  <si>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</si>
  <si>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</si>
  <si>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</si>
  <si>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</si>
  <si>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</si>
  <si>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</si>
  <si>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</si>
  <si>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</si>
  <si>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</si>
  <si>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</si>
  <si>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</si>
  <si>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</si>
  <si>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</si>
  <si>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</si>
  <si>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</si>
  <si>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</si>
  <si>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</si>
  <si>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</si>
  <si>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</si>
  <si>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</si>
  <si>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</si>
  <si>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</si>
  <si>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/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</si>
  <si>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</si>
  <si>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</si>
  <si>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</si>
  <si>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</si>
  <si>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</si>
  <si>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</si>
  <si>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</si>
  <si>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</si>
  <si>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</si>
  <si>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</si>
  <si>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</si>
  <si>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</si>
  <si>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</si>
  <si>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</si>
  <si>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</si>
  <si>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</si>
  <si>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</si>
  <si>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</si>
  <si>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</si>
  <si>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</si>
  <si>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</si>
  <si>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</si>
  <si>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</si>
  <si>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</si>
  <si>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</si>
  <si>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</si>
  <si>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</si>
  <si>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</si>
  <si>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</si>
  <si>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</si>
  <si>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</si>
  <si>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</si>
  <si>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</si>
  <si>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</si>
  <si>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</si>
  <si>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</si>
  <si>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</si>
  <si>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</si>
  <si>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</si>
  <si>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</si>
  <si>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</si>
  <si>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</si>
  <si>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</si>
  <si>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</si>
  <si>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</si>
  <si>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</si>
  <si>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</si>
  <si>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</si>
  <si>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</si>
  <si>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</si>
  <si>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</si>
  <si>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</si>
  <si>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</si>
  <si>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</si>
  <si>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</si>
  <si>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</si>
  <si>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</si>
  <si>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</si>
  <si>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</si>
  <si>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</si>
  <si>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</si>
  <si>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</si>
  <si>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</si>
  <si>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</si>
  <si>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</si>
  <si>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</si>
  <si>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</si>
  <si>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</si>
  <si>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</si>
  <si>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</si>
  <si>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</si>
  <si>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</si>
  <si>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</si>
  <si>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</si>
  <si>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</si>
  <si>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</si>
  <si>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</si>
  <si>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</si>
  <si>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</si>
  <si>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</si>
  <si>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</si>
  <si>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</si>
  <si>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</si>
  <si>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</si>
  <si>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</si>
  <si>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</si>
  <si>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</si>
  <si>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</si>
  <si>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</si>
  <si>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FR0013041530</t>
  </si>
  <si>
    <t>LU1484799769</t>
  </si>
  <si>
    <t>ETF and ETP Segment of Deutsche Börse Group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</si>
  <si>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</si>
  <si>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</si>
  <si>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</si>
  <si>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</si>
  <si>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</si>
  <si>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</si>
  <si>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</si>
  <si>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LU1481202775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</si>
  <si>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</si>
  <si>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</si>
  <si>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</si>
  <si>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</si>
  <si>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</si>
  <si>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</si>
  <si>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</si>
  <si>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</si>
  <si>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</si>
  <si>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</si>
  <si>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</si>
  <si>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</si>
  <si>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</si>
  <si>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</si>
  <si>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</si>
  <si>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</si>
  <si>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</si>
  <si>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</si>
  <si>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</si>
  <si>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</si>
  <si>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</si>
  <si>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</si>
  <si>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</si>
  <si>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</si>
  <si>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</si>
  <si>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</si>
  <si>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</si>
  <si>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</si>
  <si>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</si>
  <si>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</si>
  <si>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</si>
  <si>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</si>
  <si>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</si>
  <si>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</si>
  <si>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</si>
  <si>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</si>
  <si>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</si>
  <si>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</si>
  <si>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</si>
  <si>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</si>
  <si>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</si>
  <si>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</si>
  <si>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</si>
  <si>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</si>
  <si>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</si>
  <si>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</si>
  <si>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</si>
  <si>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</si>
  <si>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</si>
  <si>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</si>
  <si>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</si>
  <si>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</si>
  <si>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</si>
  <si>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</si>
  <si>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</si>
  <si>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</si>
  <si>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</si>
  <si>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</si>
  <si>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</si>
  <si>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</si>
  <si>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</si>
  <si>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</si>
  <si>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</si>
  <si>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</si>
  <si>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</si>
  <si>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</si>
  <si>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</si>
  <si>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</si>
  <si>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</si>
  <si>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</si>
  <si>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</si>
  <si>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</si>
  <si>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</si>
  <si>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</si>
  <si>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</si>
  <si>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</si>
  <si>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</si>
  <si>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LU1547514676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</si>
  <si>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</si>
  <si>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</si>
  <si>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</si>
  <si>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</si>
  <si>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</si>
  <si>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</si>
  <si>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</si>
  <si>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</si>
  <si>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</si>
  <si>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</si>
  <si>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</si>
  <si>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</si>
  <si>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</si>
  <si>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</si>
  <si>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</si>
  <si>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</si>
  <si>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</si>
  <si>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</si>
  <si>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</si>
  <si>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</si>
  <si>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</si>
  <si>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</si>
  <si>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</si>
  <si>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</si>
  <si>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</si>
  <si>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</si>
  <si>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</si>
  <si>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</si>
  <si>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</si>
  <si>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</si>
  <si>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</si>
  <si>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</si>
  <si>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</si>
  <si>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</si>
  <si>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</si>
  <si>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</si>
  <si>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</si>
  <si>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</si>
  <si>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</si>
  <si>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</si>
  <si>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</si>
  <si>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</si>
  <si>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</si>
  <si>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</si>
  <si>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</si>
  <si>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</si>
  <si>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</si>
  <si>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</si>
  <si>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</si>
  <si>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</si>
  <si>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</si>
  <si>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</si>
  <si>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</si>
  <si>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</si>
  <si>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</si>
  <si>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</si>
  <si>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</si>
  <si>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</si>
  <si>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</si>
  <si>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</si>
  <si>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</si>
  <si>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</si>
  <si>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</si>
  <si>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</si>
  <si>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</si>
  <si>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</si>
  <si>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</si>
  <si>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</si>
  <si>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</si>
  <si>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</si>
  <si>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</si>
  <si>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</si>
  <si>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</si>
  <si>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</si>
  <si>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</si>
  <si>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</si>
  <si>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</si>
  <si>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</si>
  <si>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</si>
  <si>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</si>
  <si>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</si>
  <si>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</si>
  <si>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</si>
  <si>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</si>
  <si>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</si>
  <si>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</si>
  <si>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</si>
  <si>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</si>
  <si>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</si>
  <si>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(IE) Factor MSCI USA Quality UCITS ETF (USD) A-dis</t>
  </si>
  <si>
    <t>UBS ETF (LU) MSCI Europe UCITS ETF (EUR)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</si>
  <si>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</si>
  <si>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</si>
  <si>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</si>
  <si>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</si>
  <si>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</si>
  <si>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</si>
  <si>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</si>
  <si>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UBS ETF (LU) Bloomberg Barclays USD Emerging Markets Sovereign UCITS ETF (hedged to EUR) A-acc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</si>
  <si>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</si>
  <si>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</si>
  <si>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</si>
  <si>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</si>
  <si>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</si>
  <si>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</si>
  <si>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</si>
  <si>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</si>
  <si>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Bloomberg Barclays US Liquid Corporates UCITS ETF (USD) A-dis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</si>
  <si>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</si>
  <si>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</si>
  <si>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</si>
  <si>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</si>
  <si>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</si>
  <si>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</si>
  <si>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</si>
  <si>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</si>
  <si>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Bloomberg Barclays TIPS 10+ UCITS ETF (USD) A-dis</t>
  </si>
  <si>
    <t>UBS ETF (LU) FTSE 100 UCITS ETF (GBP) A-dis</t>
  </si>
  <si>
    <t>WisdomTree Japan Equity UCITS ETF JPY Acc</t>
  </si>
  <si>
    <t>UBS ETF (LU) Bloomberg Barclays US 1-3 Year Treasury Bond UCITS ETF (USD) A-dis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</si>
  <si>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</si>
  <si>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</si>
  <si>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</si>
  <si>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</si>
  <si>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</si>
  <si>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</si>
  <si>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</si>
  <si>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</si>
  <si>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</si>
  <si>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</si>
  <si>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</si>
  <si>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</si>
  <si>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</si>
  <si>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</si>
  <si>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</si>
  <si>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</si>
  <si>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</si>
  <si>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</si>
  <si>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</si>
  <si>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</si>
  <si>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</si>
  <si>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</si>
  <si>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</si>
  <si>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</si>
  <si>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</si>
  <si>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</si>
  <si>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</si>
  <si>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</si>
  <si>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</si>
  <si>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</si>
  <si>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</si>
  <si>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</si>
  <si>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</si>
  <si>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</si>
  <si>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</si>
  <si>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</si>
  <si>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</si>
  <si>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</si>
  <si>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 Global Momentum Factor UCITS ETF</t>
  </si>
  <si>
    <t>IE00BYYR0935</t>
  </si>
  <si>
    <t>Vanguard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</si>
  <si>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</si>
  <si>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</si>
  <si>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</si>
  <si>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</si>
  <si>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</si>
  <si>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</si>
  <si>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</si>
  <si>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</si>
  <si>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</si>
  <si>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</si>
  <si>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</si>
  <si>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</si>
  <si>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</si>
  <si>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</si>
  <si>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</si>
  <si>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</si>
  <si>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</si>
  <si>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</si>
  <si>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</si>
  <si>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</si>
  <si>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</si>
  <si>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</si>
  <si>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</si>
  <si>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</si>
  <si>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</si>
  <si>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</si>
  <si>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</si>
  <si>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</si>
  <si>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</si>
  <si>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</si>
  <si>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</si>
  <si>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</si>
  <si>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</si>
  <si>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</si>
  <si>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</si>
  <si>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</si>
  <si>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</si>
  <si>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</si>
  <si>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</si>
  <si>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</si>
  <si>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</si>
  <si>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</si>
  <si>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</si>
  <si>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</si>
  <si>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</si>
  <si>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</si>
  <si>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</si>
  <si>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</si>
  <si>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</si>
  <si>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</si>
  <si>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</si>
  <si>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</si>
  <si>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</si>
  <si>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</si>
  <si>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</si>
  <si>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</si>
  <si>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</si>
  <si>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</si>
  <si>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</si>
  <si>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</si>
  <si>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</si>
  <si>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</si>
  <si>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</si>
  <si>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</si>
  <si>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</si>
  <si>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</si>
  <si>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</si>
  <si>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</si>
  <si>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</si>
  <si>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</si>
  <si>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</si>
  <si>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</si>
  <si>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</si>
  <si>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</si>
  <si>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</si>
  <si>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</si>
  <si>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</si>
  <si>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</si>
  <si>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</si>
  <si>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</si>
  <si>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</si>
  <si>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</si>
  <si>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</si>
  <si>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</si>
  <si>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</si>
  <si>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</si>
  <si>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</si>
  <si>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</si>
  <si>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</si>
  <si>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</si>
  <si>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</si>
  <si>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</si>
  <si>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</si>
  <si>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</si>
  <si>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</si>
  <si>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</si>
  <si>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</si>
  <si>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</si>
  <si>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</si>
  <si>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</si>
  <si>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</si>
  <si>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</si>
  <si>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</si>
  <si>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</si>
  <si>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</si>
  <si>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</si>
  <si>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</si>
  <si>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</si>
  <si>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</si>
  <si>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</si>
  <si>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</si>
  <si>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</si>
  <si>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</si>
  <si>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</si>
  <si>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</si>
  <si>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</si>
  <si>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</si>
  <si>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</si>
  <si>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</si>
  <si>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</si>
  <si>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</si>
  <si>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</si>
  <si>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</si>
  <si>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</si>
  <si>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</si>
  <si>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</si>
  <si>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</si>
  <si>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</si>
  <si>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</si>
  <si>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</si>
  <si>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</si>
  <si>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</si>
  <si>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</si>
  <si>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</si>
  <si>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</si>
  <si>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</si>
  <si>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</si>
  <si>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</si>
  <si>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</si>
  <si>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</si>
  <si>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</si>
  <si>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</si>
  <si>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</si>
  <si>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</si>
  <si>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</si>
  <si>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</si>
  <si>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</si>
  <si>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</si>
  <si>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</si>
  <si>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</si>
  <si>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</si>
  <si>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</si>
  <si>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</si>
  <si>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</si>
  <si>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</si>
  <si>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</si>
  <si>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</si>
  <si>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</si>
  <si>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</si>
  <si>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</si>
  <si>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Canada UCITS ETF - Dist</t>
  </si>
  <si>
    <t>Lyxor MSCI EMU Growth (DR) UCITS ETF - Dist</t>
  </si>
  <si>
    <t>Lyxor EuroMTS Highest Rated Macro-Weighted Govt Bond 5-7Y (DR) UCITS ETF - Acc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</si>
  <si>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</si>
  <si>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</si>
  <si>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</si>
  <si>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</si>
  <si>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</si>
  <si>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</si>
  <si>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</si>
  <si>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</si>
  <si>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</si>
  <si>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</si>
  <si>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</si>
  <si>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</si>
  <si>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</si>
  <si>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</si>
  <si>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</si>
  <si>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</si>
  <si>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</si>
  <si>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</si>
  <si>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</si>
  <si>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</si>
  <si>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</si>
  <si>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</si>
  <si>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</si>
  <si>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</si>
  <si>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</si>
  <si>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</si>
  <si>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</si>
  <si>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</si>
  <si>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</si>
  <si>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</si>
  <si>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</si>
  <si>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</si>
  <si>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</si>
  <si>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</si>
  <si>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</si>
  <si>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</si>
  <si>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</si>
  <si>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</si>
  <si>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</si>
  <si>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</si>
  <si>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</si>
  <si>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</si>
  <si>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DE000ETF9603</t>
  </si>
  <si>
    <t>LU0950674332</t>
  </si>
  <si>
    <t>IE00BDFC6G93</t>
  </si>
  <si>
    <t>LU1093307442</t>
  </si>
  <si>
    <t>LU1681046691</t>
  </si>
  <si>
    <t>LU1681041387</t>
  </si>
  <si>
    <t>LU1681040066</t>
  </si>
  <si>
    <t>IE00BYVZV757</t>
  </si>
  <si>
    <t>DE000ETF7037</t>
  </si>
  <si>
    <t>DE000ETF7029</t>
  </si>
  <si>
    <t>IE00BF2PG656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</si>
  <si>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</si>
  <si>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</si>
  <si>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</si>
  <si>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</si>
  <si>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</si>
  <si>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</si>
  <si>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</si>
  <si>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</si>
  <si>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</si>
  <si>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</si>
  <si>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</si>
  <si>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</si>
  <si>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</si>
  <si>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</si>
  <si>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Lyxor Core Morningstar UK NT (DR) UCITS ETF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</si>
  <si>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</si>
  <si>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</si>
  <si>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</si>
  <si>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</si>
  <si>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</si>
  <si>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</si>
  <si>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</si>
  <si>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</si>
  <si>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</si>
  <si>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</si>
  <si>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</si>
  <si>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</si>
  <si>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</si>
  <si>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</si>
  <si>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</si>
  <si>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</si>
  <si>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</si>
  <si>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</si>
  <si>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</si>
  <si>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</si>
  <si>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</si>
  <si>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</si>
  <si>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</si>
  <si>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</si>
  <si>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</si>
  <si>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</si>
  <si>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</si>
  <si>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</si>
  <si>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</si>
  <si>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</si>
  <si>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</si>
  <si>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</si>
  <si>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</si>
  <si>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</si>
  <si>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</si>
  <si>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</si>
  <si>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</si>
  <si>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</si>
  <si>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</si>
  <si>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</si>
  <si>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</si>
  <si>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</si>
  <si>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</si>
  <si>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</si>
  <si>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</si>
  <si>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</si>
  <si>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</si>
  <si>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</si>
  <si>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</si>
  <si>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</si>
  <si>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</si>
  <si>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</si>
  <si>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</si>
  <si>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</si>
  <si>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</si>
  <si>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</si>
  <si>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</si>
  <si>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</si>
  <si>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</si>
  <si>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</si>
  <si>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</si>
  <si>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</si>
  <si>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</si>
  <si>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</si>
  <si>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</si>
  <si>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</si>
  <si>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</si>
  <si>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</si>
  <si>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</si>
  <si>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</si>
  <si>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</si>
  <si>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</si>
  <si>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</si>
  <si>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</si>
  <si>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</si>
  <si>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</si>
  <si>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</si>
  <si>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</si>
  <si>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</si>
  <si>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</si>
  <si>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</si>
  <si>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</si>
  <si>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</si>
  <si>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</si>
  <si>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</si>
  <si>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</si>
  <si>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</si>
  <si>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</si>
  <si>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</si>
  <si>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</si>
  <si>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</si>
  <si>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</si>
  <si>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</si>
  <si>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</si>
  <si>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</si>
  <si>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</si>
  <si>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</si>
  <si>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</si>
  <si>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</si>
  <si>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</si>
  <si>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</si>
  <si>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</si>
  <si>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</si>
  <si>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</si>
  <si>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</si>
  <si>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</si>
  <si>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</si>
  <si>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</si>
  <si>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</si>
  <si>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</si>
  <si>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</si>
  <si>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</si>
  <si>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</si>
  <si>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</si>
  <si>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</si>
  <si>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</si>
  <si>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</si>
  <si>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</si>
  <si>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</si>
  <si>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</si>
  <si>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</si>
  <si>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</si>
  <si>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</si>
  <si>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</si>
  <si>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</si>
  <si>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</si>
  <si>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</si>
  <si>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</si>
  <si>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</si>
  <si>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</si>
  <si>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</si>
  <si>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</si>
  <si>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</si>
  <si>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</si>
  <si>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</si>
  <si>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</si>
  <si>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</si>
  <si>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</si>
  <si>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</si>
  <si>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</si>
  <si>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</si>
  <si>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</si>
  <si>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</si>
  <si>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</si>
  <si>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</si>
  <si>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</si>
  <si>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</si>
  <si>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</si>
  <si>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</si>
  <si>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</si>
  <si>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</si>
  <si>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</si>
  <si>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</si>
  <si>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</si>
  <si>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</si>
  <si>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</si>
  <si>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</si>
  <si>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</si>
  <si>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</si>
  <si>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</si>
  <si>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</si>
  <si>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</si>
  <si>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</si>
  <si>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</si>
  <si>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Invesco Euro Floating Rate Note UCITS ETF EUR Dist</t>
  </si>
  <si>
    <t>IE00BDRTCP90</t>
  </si>
  <si>
    <t>Invesco USD Floating Rate Note UCITS ETF EUR Hdg Dist</t>
  </si>
  <si>
    <t>IE00BFZ11324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</si>
  <si>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</si>
  <si>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</si>
  <si>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</si>
  <si>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</si>
  <si>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</si>
  <si>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</si>
  <si>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</si>
  <si>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</si>
  <si>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</si>
  <si>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</si>
  <si>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</si>
  <si>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</si>
  <si>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</si>
  <si>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</si>
  <si>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</si>
  <si>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</si>
  <si>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</si>
  <si>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</si>
  <si>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</si>
  <si>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</si>
  <si>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</si>
  <si>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</si>
  <si>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</si>
  <si>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</si>
  <si>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</si>
  <si>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</si>
  <si>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</si>
  <si>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</si>
  <si>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</si>
  <si>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</si>
  <si>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</si>
  <si>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</si>
  <si>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</si>
  <si>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</si>
  <si>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</si>
  <si>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</si>
  <si>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</si>
  <si>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</si>
  <si>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</si>
  <si>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</si>
  <si>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</si>
  <si>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LU1720938841</t>
  </si>
  <si>
    <t>IE00BYVQ9F29</t>
  </si>
  <si>
    <t>Franklin LibertyQ European Equity UCITS ETF</t>
  </si>
  <si>
    <t>IE00BFWXDW46</t>
  </si>
  <si>
    <t>IE00BG0J4C88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</si>
  <si>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</si>
  <si>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</si>
  <si>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</si>
  <si>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</si>
  <si>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</si>
  <si>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</si>
  <si>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</si>
  <si>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</si>
  <si>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</si>
  <si>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</si>
  <si>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</si>
  <si>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</si>
  <si>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</si>
  <si>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</si>
  <si>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HSBC MSCI China A Inclusion UCITS 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</si>
  <si>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</si>
  <si>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</si>
  <si>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</si>
  <si>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</si>
  <si>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</si>
  <si>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</si>
  <si>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</si>
  <si>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</si>
  <si>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</si>
  <si>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</si>
  <si>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</si>
  <si>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</si>
  <si>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</si>
  <si>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</si>
  <si>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</si>
  <si>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</si>
  <si>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</si>
  <si>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</si>
  <si>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</si>
  <si>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</si>
  <si>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</si>
  <si>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</si>
  <si>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</si>
  <si>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</si>
  <si>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</si>
  <si>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</si>
  <si>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</si>
  <si>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</si>
  <si>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</si>
  <si>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</si>
  <si>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</si>
  <si>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</si>
  <si>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</si>
  <si>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</si>
  <si>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</si>
  <si>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LU1829219986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</si>
  <si>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</si>
  <si>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</si>
  <si>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</si>
  <si>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</si>
  <si>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</si>
  <si>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</si>
  <si>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</si>
  <si>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</si>
  <si>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LU1832418856</t>
  </si>
  <si>
    <t>LU1812091194</t>
  </si>
  <si>
    <t>LU1812091947</t>
  </si>
  <si>
    <t>LU1812092168</t>
  </si>
  <si>
    <t>LU1900069300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</si>
  <si>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</si>
  <si>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</si>
  <si>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</si>
  <si>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</si>
  <si>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</si>
  <si>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</si>
  <si>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</si>
  <si>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</si>
  <si>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</si>
  <si>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</si>
  <si>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</si>
  <si>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</si>
  <si>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</si>
  <si>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</si>
  <si>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</si>
  <si>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</si>
  <si>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</si>
  <si>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</si>
  <si>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</si>
  <si>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</si>
  <si>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</si>
  <si>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</si>
  <si>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</si>
  <si>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</si>
  <si>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</si>
  <si>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</si>
  <si>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</si>
  <si>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</si>
  <si>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</si>
  <si>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</si>
  <si>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</si>
  <si>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</si>
  <si>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</si>
  <si>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</si>
  <si>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</si>
  <si>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</si>
  <si>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</si>
  <si>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</si>
  <si>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</si>
  <si>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</si>
  <si>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</si>
  <si>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</si>
  <si>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</si>
  <si>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</si>
  <si>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</si>
  <si>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</si>
  <si>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</si>
  <si>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</si>
  <si>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</si>
  <si>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</si>
  <si>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</si>
  <si>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</si>
  <si>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</si>
  <si>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</si>
  <si>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</si>
  <si>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</si>
  <si>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</si>
  <si>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</si>
  <si>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</si>
  <si>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</si>
  <si>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</si>
  <si>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</si>
  <si>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</si>
  <si>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</si>
  <si>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</si>
  <si>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</si>
  <si>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</si>
  <si>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</si>
  <si>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</si>
  <si>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</si>
  <si>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</si>
  <si>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</si>
  <si>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</si>
  <si>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</si>
  <si>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</si>
  <si>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</si>
  <si>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</si>
  <si>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</si>
  <si>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</si>
  <si>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</si>
  <si>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</si>
  <si>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</si>
  <si>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</si>
  <si>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</si>
  <si>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</si>
  <si>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</si>
  <si>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</si>
  <si>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</si>
  <si>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</si>
  <si>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</si>
  <si>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</si>
  <si>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</si>
  <si>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</si>
  <si>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</si>
  <si>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</si>
  <si>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</si>
  <si>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</si>
  <si>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</si>
  <si>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</si>
  <si>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</si>
  <si>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</si>
  <si>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</si>
  <si>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</si>
  <si>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</si>
  <si>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</si>
  <si>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</si>
  <si>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</si>
  <si>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</si>
  <si>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</si>
  <si>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</si>
  <si>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</si>
  <si>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</si>
  <si>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</si>
  <si>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</si>
  <si>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</si>
  <si>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</si>
  <si>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</si>
  <si>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</si>
  <si>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</si>
  <si>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</si>
  <si>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</si>
  <si>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</si>
  <si>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</si>
  <si>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</si>
  <si>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</si>
  <si>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</si>
  <si>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</si>
  <si>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</si>
  <si>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</si>
  <si>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</si>
  <si>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</si>
  <si>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</si>
  <si>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</si>
  <si>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</si>
  <si>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</si>
  <si>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</si>
  <si>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</si>
  <si>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</si>
  <si>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</si>
  <si>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LU1901001542</t>
  </si>
  <si>
    <t>LU1900067601</t>
  </si>
  <si>
    <t>LU1900067437</t>
  </si>
  <si>
    <t>LU1900067270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</si>
  <si>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</si>
  <si>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</si>
  <si>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</si>
  <si>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</si>
  <si>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</si>
  <si>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</si>
  <si>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</si>
  <si>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</si>
  <si>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</si>
  <si>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</si>
  <si>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</si>
  <si>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</si>
  <si>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</si>
  <si>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</si>
  <si>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</si>
  <si>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</si>
  <si>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</si>
  <si>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</si>
  <si>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</si>
  <si>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</si>
  <si>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</si>
  <si>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</si>
  <si>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</si>
  <si>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</si>
  <si>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</si>
  <si>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</si>
  <si>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</si>
  <si>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</si>
  <si>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</si>
  <si>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</si>
  <si>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</si>
  <si>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</si>
  <si>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</si>
  <si>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</si>
  <si>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</si>
  <si>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</si>
  <si>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</si>
  <si>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</si>
  <si>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</si>
  <si>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</si>
  <si>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</si>
  <si>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</si>
  <si>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</si>
  <si>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</si>
  <si>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</si>
  <si>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</si>
  <si>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</si>
  <si>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</si>
  <si>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</si>
  <si>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</si>
  <si>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</si>
  <si>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</si>
  <si>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</si>
  <si>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</si>
  <si>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</si>
  <si>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</si>
  <si>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</si>
  <si>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</si>
  <si>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</si>
  <si>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</si>
  <si>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</si>
  <si>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</si>
  <si>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</si>
  <si>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</si>
  <si>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</si>
  <si>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</si>
  <si>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</si>
  <si>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</si>
  <si>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</si>
  <si>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</si>
  <si>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</si>
  <si>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</si>
  <si>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</si>
  <si>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</si>
  <si>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</si>
  <si>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</si>
  <si>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</si>
  <si>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</si>
  <si>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</si>
  <si>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</si>
  <si>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</si>
  <si>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</si>
  <si>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</si>
  <si>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</si>
  <si>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</si>
  <si>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</si>
  <si>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</si>
  <si>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</si>
  <si>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</si>
  <si>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</si>
  <si>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</si>
  <si>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</si>
  <si>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</si>
  <si>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</si>
  <si>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</si>
  <si>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</si>
  <si>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</si>
  <si>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</si>
  <si>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</si>
  <si>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</si>
  <si>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</si>
  <si>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</si>
  <si>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</si>
  <si>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</si>
  <si>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</si>
  <si>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</si>
  <si>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</si>
  <si>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</si>
  <si>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</si>
  <si>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</si>
  <si>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</si>
  <si>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</si>
  <si>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</si>
  <si>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</si>
  <si>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iShares China CNY Bond UCITS ETF USD (Dist)</t>
  </si>
  <si>
    <t>IE00BYPC1H27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</si>
  <si>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</si>
  <si>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</si>
  <si>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</si>
  <si>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</si>
  <si>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</si>
  <si>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</si>
  <si>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</si>
  <si>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</si>
  <si>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</si>
  <si>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</si>
  <si>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</si>
  <si>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</si>
  <si>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</si>
  <si>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</si>
  <si>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</si>
  <si>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</si>
  <si>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</si>
  <si>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</si>
  <si>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</si>
  <si>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</si>
  <si>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</si>
  <si>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</si>
  <si>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</si>
  <si>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</si>
  <si>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Tabula J.P Morgan Global Credit Volatility Premium Index Fund UCITS ETF (EUR)</t>
  </si>
  <si>
    <t>Invesco Physical Gold ETC (P-ETC)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</si>
  <si>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</si>
  <si>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</si>
  <si>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</si>
  <si>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</si>
  <si>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</si>
  <si>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</si>
  <si>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</si>
  <si>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</si>
  <si>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</si>
  <si>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</si>
  <si>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</si>
  <si>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</si>
  <si>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</si>
  <si>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</si>
  <si>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</si>
  <si>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</si>
  <si>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</si>
  <si>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</si>
  <si>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</si>
  <si>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</si>
  <si>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</si>
  <si>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</si>
  <si>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</si>
  <si>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</si>
  <si>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</si>
  <si>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</si>
  <si>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</si>
  <si>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</si>
  <si>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</si>
  <si>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</si>
  <si>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</si>
  <si>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</si>
  <si>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</si>
  <si>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</si>
  <si>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</si>
  <si>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</si>
  <si>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</si>
  <si>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</si>
  <si>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</si>
  <si>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</si>
  <si>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</si>
  <si>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</si>
  <si>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</si>
  <si>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</si>
  <si>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</si>
  <si>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</si>
  <si>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</si>
  <si>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</si>
  <si>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</si>
  <si>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</si>
  <si>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</si>
  <si>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</si>
  <si>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</si>
  <si>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</si>
  <si>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</si>
  <si>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</si>
  <si>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</si>
  <si>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</si>
  <si>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</si>
  <si>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</si>
  <si>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</si>
  <si>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</si>
  <si>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</si>
  <si>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</si>
  <si>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</si>
  <si>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</si>
  <si>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</si>
  <si>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</si>
  <si>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</si>
  <si>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</si>
  <si>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</si>
  <si>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</si>
  <si>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</si>
  <si>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</si>
  <si>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</si>
  <si>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</si>
  <si>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</si>
  <si>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</si>
  <si>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</si>
  <si>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</si>
  <si>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</si>
  <si>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</si>
  <si>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</si>
  <si>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</si>
  <si>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Short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</si>
  <si>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</si>
  <si>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</si>
  <si>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</si>
  <si>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</si>
  <si>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</si>
  <si>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</si>
  <si>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</si>
  <si>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</si>
  <si>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</si>
  <si>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</si>
  <si>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</si>
  <si>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</si>
  <si>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</si>
  <si>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</si>
  <si>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</si>
  <si>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</si>
  <si>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</si>
  <si>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</si>
  <si>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</si>
  <si>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</si>
  <si>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</si>
  <si>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</si>
  <si>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</si>
  <si>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</si>
  <si>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</si>
  <si>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</si>
  <si>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</si>
  <si>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</si>
  <si>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</si>
  <si>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</si>
  <si>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</si>
  <si>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</si>
  <si>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</si>
  <si>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</si>
  <si>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</si>
  <si>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</si>
  <si>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</si>
  <si>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</si>
  <si>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</si>
  <si>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</si>
  <si>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</si>
  <si>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</si>
  <si>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</si>
  <si>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</si>
  <si>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</si>
  <si>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</si>
  <si>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</si>
  <si>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</si>
  <si>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</si>
  <si>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</si>
  <si>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</si>
  <si>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</si>
  <si>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</si>
  <si>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</si>
  <si>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</si>
  <si>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Lyxor EUR Curve Steepening 2-10 UCITS ETF</t>
  </si>
  <si>
    <t>LU2018760954</t>
  </si>
  <si>
    <t>L&amp;G Artificial Intelligence UCITS ETF</t>
  </si>
  <si>
    <t>L&amp;G Clean Water UCITS ETF</t>
  </si>
  <si>
    <t>L&amp;G Healthcare Breakthrough UCITS ETF</t>
  </si>
  <si>
    <t>LU2018761762</t>
  </si>
  <si>
    <t>Lyxor EUR Curve Flattening 2-10 UCITS ETF</t>
  </si>
  <si>
    <t>LU2018760012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</si>
  <si>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</si>
  <si>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</si>
  <si>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</si>
  <si>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</si>
  <si>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</si>
  <si>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</si>
  <si>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</si>
  <si>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</si>
  <si>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</si>
  <si>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</si>
  <si>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</si>
  <si>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</si>
  <si>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</si>
  <si>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</si>
  <si>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</si>
  <si>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</si>
  <si>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</si>
  <si>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</si>
  <si>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</si>
  <si>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</si>
  <si>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</si>
  <si>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</si>
  <si>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</si>
  <si>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</si>
  <si>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</si>
  <si>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</si>
  <si>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</si>
  <si>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</si>
  <si>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</si>
  <si>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</si>
  <si>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</si>
  <si>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</si>
  <si>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</si>
  <si>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</si>
  <si>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</si>
  <si>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</si>
  <si>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</si>
  <si>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</si>
  <si>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</si>
  <si>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</si>
  <si>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</si>
  <si>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</si>
  <si>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</si>
  <si>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</si>
  <si>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</si>
  <si>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</si>
  <si>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</si>
  <si>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</si>
  <si>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</si>
  <si>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</si>
  <si>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</si>
  <si>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</si>
  <si>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</si>
  <si>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</si>
  <si>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</si>
  <si>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</si>
  <si>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</si>
  <si>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</si>
  <si>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Lyxor JPX-Nikkei 400 (DR) UCITS ETF - Daily Hedged to EUR - Dist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</si>
  <si>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</si>
  <si>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</si>
  <si>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</si>
  <si>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</si>
  <si>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</si>
  <si>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IE00BHPGG813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</si>
  <si>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</si>
  <si>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</si>
  <si>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</si>
  <si>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</si>
  <si>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</si>
  <si>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</si>
  <si>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</si>
  <si>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</si>
  <si>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</si>
  <si>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</si>
  <si>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</si>
  <si>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Tabula European Performance Credit UCITS ETF (EUR) - Dist</t>
  </si>
  <si>
    <t>IE00BG0J8L59</t>
  </si>
  <si>
    <t>Tabula European iTraxx Crossover Credit Short UCITS ETF (EUR) - Acc</t>
  </si>
  <si>
    <t>IE00BH05CB83</t>
  </si>
  <si>
    <t>Tabula European iTraxx Crossover Credit UCITS ETF (EUR) - Acc</t>
  </si>
  <si>
    <t>IE00BH059L74</t>
  </si>
  <si>
    <t>Lyxor Core US Treasury 10+Y (DR) UCITS ETF - Dist</t>
  </si>
  <si>
    <t>Lyxor Core US Treasury 7-10Y (DR) UCITS ETF - Dist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</si>
  <si>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</si>
  <si>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</si>
  <si>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</si>
  <si>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</si>
  <si>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</si>
  <si>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</si>
  <si>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</si>
  <si>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</si>
  <si>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</si>
  <si>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</si>
  <si>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LU2089238385</t>
  </si>
  <si>
    <t>LU2089238112</t>
  </si>
  <si>
    <t>LU2089238468</t>
  </si>
  <si>
    <t>LU2089238039</t>
  </si>
  <si>
    <t>LU2089238203</t>
  </si>
  <si>
    <t>LU2089238625</t>
  </si>
  <si>
    <t>LU2089238898</t>
  </si>
  <si>
    <t>LU2089238971</t>
  </si>
  <si>
    <t>LU2089239193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</si>
  <si>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</si>
  <si>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</si>
  <si>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</si>
  <si>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</si>
  <si>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Euro Corporate Financials iBoxx UCITS ETF - EUR (C)</t>
  </si>
  <si>
    <t>Amundi Euro Corporates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</si>
  <si>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</si>
  <si>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</si>
  <si>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</si>
  <si>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</si>
  <si>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</si>
  <si>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</si>
  <si>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Govt Bond EuroMTS Broad Investment Grade UCITS ETF - EUR (C)</t>
  </si>
  <si>
    <t>Amundi Govt Bond Highest Rated EuroMTS Investment Grade UCITS ETF - EUR (C)</t>
  </si>
  <si>
    <t>Amundi Govt Bond Lowest Rated EuroMTS Investment Grade 1-3 UCITS ETF - EUR (C)</t>
  </si>
  <si>
    <t>Amundi Govt Bond Lowest Rated EuroMTS Investment Grade UCITS ETF - EUR (C)</t>
  </si>
  <si>
    <t>Amundi Index Equity Global Multi Smart Allocation Scientific Beta UCITS ETF DR - EUR (C)</t>
  </si>
  <si>
    <t>Amundi Index MSCI Emerging Markets SRI UCITS ETF DR (C)</t>
  </si>
  <si>
    <t>Amundi Index MSCI Europe SRI UCITS ETF DR (C)</t>
  </si>
  <si>
    <t>Amundi Index MSCI Japan UCITS ETF DR - EUR (C)</t>
  </si>
  <si>
    <t>Amundi Index MSCI USA SRI UCITS ETF DR (C)</t>
  </si>
  <si>
    <t>Amundi Index MSCI World SRI UCITS ETF DR (C)</t>
  </si>
  <si>
    <t>Amundi Japan TOPIX UCITS ETF - Daily Hedged EUR (C)</t>
  </si>
  <si>
    <t>Amundi JPX-Nikkei 400 UCITS ETF - Daily Hedged EUR (C)</t>
  </si>
  <si>
    <t>Amundi JPX-Nikkei 400 UCITS ETF - EUR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</si>
  <si>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</si>
  <si>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</si>
  <si>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</si>
  <si>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</si>
  <si>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</si>
  <si>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</si>
  <si>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</si>
  <si>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</si>
  <si>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</si>
  <si>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</si>
  <si>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</si>
  <si>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</si>
  <si>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</si>
  <si>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</si>
  <si>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</si>
  <si>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</si>
  <si>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</si>
  <si>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</si>
  <si>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</si>
  <si>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</si>
  <si>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</si>
  <si>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</si>
  <si>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</si>
  <si>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</si>
  <si>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</si>
  <si>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</si>
  <si>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</si>
  <si>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</si>
  <si>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</si>
  <si>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</si>
  <si>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</si>
  <si>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</si>
  <si>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</si>
  <si>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</si>
  <si>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</si>
  <si>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</si>
  <si>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</si>
  <si>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EPRA/NAREIT Developed Europe UCITS ETF - D</t>
  </si>
  <si>
    <t>BNP Paribas Easy FTSE EPRA/NAREIT Eurozone Capped UCITS ETF - D</t>
  </si>
  <si>
    <t>BNP Paribas Easy iSTOXX MUTB Japan Quality 150 UCITS ETF EUR Hedged - C</t>
  </si>
  <si>
    <t>BNP Paribas Easy Markit iBoxx EUR Liquid Corporates UCITS ETF - C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</si>
  <si>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</si>
  <si>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</si>
  <si>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</si>
  <si>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ex CW UCITS ETF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</si>
  <si>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</si>
  <si>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</si>
  <si>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</si>
  <si>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</si>
  <si>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</si>
  <si>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</si>
  <si>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</si>
  <si>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</si>
  <si>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</si>
  <si>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</si>
  <si>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</si>
  <si>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</si>
  <si>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</si>
  <si>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</si>
  <si>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</si>
  <si>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</si>
  <si>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</si>
  <si>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</si>
  <si>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</si>
  <si>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</si>
  <si>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</si>
  <si>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</si>
  <si>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</si>
  <si>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</si>
  <si>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</si>
  <si>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</si>
  <si>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HAN-GINS Cloud Technology UCITS ETF - Acc</t>
  </si>
  <si>
    <t>HAN-GINS Healthcare Innovation UCITS ETF - Acc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</si>
  <si>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</si>
  <si>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</si>
  <si>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</si>
  <si>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</si>
  <si>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</si>
  <si>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</si>
  <si>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</si>
  <si>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</si>
  <si>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</si>
  <si>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</si>
  <si>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</si>
  <si>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</si>
  <si>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</si>
  <si>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</si>
  <si>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</si>
  <si>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</si>
  <si>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</si>
  <si>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</si>
  <si>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</si>
  <si>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</si>
  <si>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EMU Multifactor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</si>
  <si>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</si>
  <si>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</si>
  <si>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</si>
  <si>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</si>
  <si>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</si>
  <si>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</si>
  <si>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</si>
  <si>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</si>
  <si>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</si>
  <si>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</si>
  <si>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</si>
  <si>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</si>
  <si>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</si>
  <si>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</si>
  <si>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</si>
  <si>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50 ex-Financials UCITS ETF EUR (Acc)</t>
  </si>
  <si>
    <t>iShares EURO STOXX Mid UCITS ETF EUR (Dist)</t>
  </si>
  <si>
    <t>iShares EURO STOXX Small UCITS ETF EUR (Dist)</t>
  </si>
  <si>
    <t>iShares Euro Total Market Growth Large UCITS ETF EUR (Dist)</t>
  </si>
  <si>
    <t>iShares Euro Total Market Value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</si>
  <si>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</si>
  <si>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</si>
  <si>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</si>
  <si>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</si>
  <si>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</si>
  <si>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</si>
  <si>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</si>
  <si>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</si>
  <si>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</si>
  <si>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</si>
  <si>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</si>
  <si>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</si>
  <si>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</si>
  <si>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</si>
  <si>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</si>
  <si>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</si>
  <si>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</si>
  <si>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</si>
  <si>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</si>
  <si>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</si>
  <si>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</si>
  <si>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</si>
  <si>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</si>
  <si>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</si>
  <si>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</si>
  <si>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</si>
  <si>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</si>
  <si>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</si>
  <si>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</si>
  <si>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</si>
  <si>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</si>
  <si>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</si>
  <si>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</si>
  <si>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</si>
  <si>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</si>
  <si>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</si>
  <si>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</si>
  <si>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</si>
  <si>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</si>
  <si>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</si>
  <si>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</si>
  <si>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</si>
  <si>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</si>
  <si>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</si>
  <si>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</si>
  <si>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</si>
  <si>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</si>
  <si>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</si>
  <si>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</si>
  <si>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</si>
  <si>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</si>
  <si>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</si>
  <si>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</si>
  <si>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</si>
  <si>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</si>
  <si>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</si>
  <si>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</si>
  <si>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</si>
  <si>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</si>
  <si>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</si>
  <si>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</si>
  <si>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</si>
  <si>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</si>
  <si>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</si>
  <si>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</si>
  <si>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</si>
  <si>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</si>
  <si>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TA-35 Israel UCITS ETF USD (Acc)</t>
  </si>
  <si>
    <t>iShares US Equity Buyback Achievers UCITS ETF USD (Acc)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</si>
  <si>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</si>
  <si>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</si>
  <si>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</si>
  <si>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</si>
  <si>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</si>
  <si>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</si>
  <si>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</si>
  <si>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Lyxor Bund Daily (-2x) Inverse UCITS ETF - Acc</t>
  </si>
  <si>
    <t>Lyxor Bund Daily (2x) Leveraged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</si>
  <si>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</si>
  <si>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</si>
  <si>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</si>
  <si>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</si>
  <si>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</si>
  <si>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</si>
  <si>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FTSE EPRA/NAREIT United States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</si>
  <si>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</si>
  <si>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</si>
  <si>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</si>
  <si>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</si>
  <si>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EUR 2-10Y Inflation Expectations UCITS ETF - Acc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</si>
  <si>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</si>
  <si>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</si>
  <si>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</si>
  <si>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</si>
  <si>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</si>
  <si>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ESG Trend Leaders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</si>
  <si>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</si>
  <si>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</si>
  <si>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</si>
  <si>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</si>
  <si>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EMU ESG Trend Leaders (DR) UCITS ETF - Acc</t>
  </si>
  <si>
    <t>Lyxor MSCI India UCITS ETF - Acc (EUR)</t>
  </si>
  <si>
    <t>Lyxor MSCI Indonesia UCITS ETF - Acc</t>
  </si>
  <si>
    <t>Lyxor MSCI Malaysia UCITS ETF - Acc</t>
  </si>
  <si>
    <t>Lyxor MSCI Russia UCITS ETF - Acc</t>
  </si>
  <si>
    <t>Lyxor MSCI South Africa UCITS ETF - Acc</t>
  </si>
  <si>
    <t>Lyxor MSCI Thailand UCITS ETF - Acc</t>
  </si>
  <si>
    <t>Lyxor MSCI Turkey UCITS ETF - Acc</t>
  </si>
  <si>
    <t>Lyxor MSCI USA ESG Trend  Leaders (DR)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</si>
  <si>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</si>
  <si>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</si>
  <si>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</si>
  <si>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ESG Trend Leaders (DR) UCITS ETF - Acc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</si>
  <si>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</si>
  <si>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</si>
  <si>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</si>
  <si>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</si>
  <si>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</si>
  <si>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Utilities TR UCITS ETF - Acc (EUR)</t>
  </si>
  <si>
    <t>Lyxor Nasdaq-100 UCITS ETF - Acc</t>
  </si>
  <si>
    <t>Lyxor PRIVEX UCITS ETF - Dist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</si>
  <si>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</si>
  <si>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</si>
  <si>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</si>
  <si>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</si>
  <si>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Flattening 2-10 UCITS ETF - Acc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</si>
  <si>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</si>
  <si>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</si>
  <si>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</si>
  <si>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</si>
  <si>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</si>
  <si>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</si>
  <si>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</si>
  <si>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</si>
  <si>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</si>
  <si>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</si>
  <si>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Bloomberg Barclays EUR High Quality Liquid Assets 1-5 Bond UCITS ETF (EUR) A-dis</t>
  </si>
  <si>
    <t>UBS ETF (LU) Bloomberg Barclays Euro Area Liquid Corporates 1-5 UCITS ETF (EUR) A-dis</t>
  </si>
  <si>
    <t>UBS ETF (LU) Bloomberg Barclays Euro Area Liquid Corporates UCITS ETF (EUR) A-dis</t>
  </si>
  <si>
    <t>UBS ETF (LU) Bloomberg Barclays Euro Inflation Linked 10+ UCITS ETF (EUR) A-dis</t>
  </si>
  <si>
    <t>UBS ETF (LU) Bloomberg Barclays Euro Inflation Linked 1-10 UCITS ETF (EUR) A-dis</t>
  </si>
  <si>
    <t>UBS ETF (LU) Bloomberg Barclays MSCI Euro Area Liquid Corporates Sustainable UCITS ETF (EUR) A-dis</t>
  </si>
  <si>
    <t>UBS ETF (LU) Bloomberg Barclays MSCI US Liquid Corporates Sustainable UCITS ETF (hedged to EUR) A-acc</t>
  </si>
  <si>
    <t>UBS ETF (LU) Bloomberg Barclays US Liquid Corporates 1-5 UCITS ETF (hedged to EUR) A-acc</t>
  </si>
  <si>
    <t>UBS ETF (LU) Bloomberg Barclays US Liquid Corporates 1-5 UCITS ETF (USD) A-dis</t>
  </si>
  <si>
    <t>UBS ETF (LU) Bloomberg Barclays US Liquid Corporates UCITS ETF (hedged to EUR) A-acc</t>
  </si>
  <si>
    <t>UBS ETF (LU) Bloomberg Barclays USD Emerging Markets Sovereign UCITS ETF (USD)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</si>
  <si>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</si>
  <si>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</si>
  <si>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</si>
  <si>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</si>
  <si>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</si>
  <si>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</si>
  <si>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</si>
  <si>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</si>
  <si>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</si>
  <si>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</si>
  <si>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</si>
  <si>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</si>
  <si>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</si>
  <si>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</si>
  <si>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</si>
  <si>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</si>
  <si>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</si>
  <si>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</si>
  <si>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</si>
  <si>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</si>
  <si>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</si>
  <si>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</si>
  <si>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</si>
  <si>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</si>
  <si>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</si>
  <si>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</si>
  <si>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DB Bloomberg Commodity Optimum Yield Swap UCITS ETF 2C EUR Hedged</t>
  </si>
  <si>
    <t>Xtrackers DBLCI Commodity Optimum Yield Swap UCITS ETF 1C EUR Hedged</t>
  </si>
  <si>
    <t>Xtrackers EUR Credit 12.5 Swap UCITS ETF 1C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</si>
  <si>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</si>
  <si>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</si>
  <si>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</si>
  <si>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</si>
  <si>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</si>
  <si>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</si>
  <si>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</si>
  <si>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</si>
  <si>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</si>
  <si>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</si>
  <si>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</si>
  <si>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</si>
  <si>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</si>
  <si>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</si>
  <si>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</si>
  <si>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</si>
  <si>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</si>
  <si>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</si>
  <si>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</si>
  <si>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</si>
  <si>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</si>
  <si>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</si>
  <si>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</si>
  <si>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</si>
  <si>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</si>
  <si>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</si>
  <si>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</si>
  <si>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</si>
  <si>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</si>
  <si>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</si>
  <si>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</si>
  <si>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</si>
  <si>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</si>
  <si>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</si>
  <si>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</si>
  <si>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</si>
  <si>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</si>
  <si>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</si>
  <si>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</si>
  <si>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</si>
  <si>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</si>
  <si>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</si>
  <si>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</si>
  <si>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</si>
  <si>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</si>
  <si>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</si>
  <si>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</si>
  <si>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</si>
  <si>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</si>
  <si>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</si>
  <si>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</si>
  <si>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</si>
  <si>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</si>
  <si>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</si>
  <si>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</si>
  <si>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</si>
  <si>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</si>
  <si>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</si>
  <si>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</si>
  <si>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</si>
  <si>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</si>
  <si>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</si>
  <si>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</si>
  <si>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</si>
  <si>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</si>
  <si>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</si>
  <si>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</si>
  <si>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</si>
  <si>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</si>
  <si>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</si>
  <si>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</si>
  <si>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</si>
  <si>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</si>
  <si>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</si>
  <si>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</si>
  <si>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</si>
  <si>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</si>
  <si>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</si>
  <si>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</si>
  <si>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</si>
  <si>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</si>
  <si>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</si>
  <si>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</si>
  <si>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</si>
  <si>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</si>
  <si>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</si>
  <si>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</si>
  <si>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</si>
  <si>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</si>
  <si>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</si>
  <si>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</si>
  <si>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</si>
  <si>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</si>
  <si>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</si>
  <si>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</si>
  <si>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</si>
  <si>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</si>
  <si>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</si>
  <si>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</si>
  <si>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</si>
  <si>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</si>
  <si>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</si>
  <si>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</si>
  <si>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</si>
  <si>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</si>
  <si>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</si>
  <si>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</si>
  <si>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</si>
  <si>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</si>
  <si>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</si>
  <si>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</si>
  <si>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</si>
  <si>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</si>
  <si>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</si>
  <si>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</si>
  <si>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</si>
  <si>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</si>
  <si>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</si>
  <si>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</si>
  <si>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</si>
  <si>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</si>
  <si>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</si>
  <si>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</si>
  <si>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</si>
  <si>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</si>
  <si>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</si>
  <si>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</si>
  <si>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</si>
  <si>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</si>
  <si>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</si>
  <si>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</si>
  <si>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</si>
  <si>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</si>
  <si>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</si>
  <si>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</si>
  <si>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</si>
  <si>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</si>
  <si>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</si>
  <si>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</si>
  <si>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</si>
  <si>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</si>
  <si>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</si>
  <si>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</si>
  <si>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</si>
  <si>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</si>
  <si>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</si>
  <si>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</si>
  <si>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</si>
  <si>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</si>
  <si>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</si>
  <si>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</si>
  <si>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</si>
  <si>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</si>
  <si>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</si>
  <si>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</si>
  <si>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</si>
  <si>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</si>
  <si>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</si>
  <si>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Banks Swap UCITS ETF 1C</t>
  </si>
  <si>
    <t>Xtrackers STOXX Europe 600 Basic Resources Swap UCITS ETF 1C</t>
  </si>
  <si>
    <t>Xtrackers STOXX Europe 600 Food &amp; Beverage Swap UCITS ETF 1C</t>
  </si>
  <si>
    <t>Xtrackers STOXX Europe 600 Health Care Swap UCITS ETF 1C</t>
  </si>
  <si>
    <t>Xtrackers STOXX Europe 600 Industrial Goods Swap UCITS ETF 1C</t>
  </si>
  <si>
    <t>Xtrackers STOXX Europe 600 Oil &amp; Gas Swap UCITS ETF 1C</t>
  </si>
  <si>
    <t>Xtrackers STOXX Europe 600 Technology Swap UCITS ETF 1C</t>
  </si>
  <si>
    <t>Xtrackers STOXX Europe 600 Telecommunications Swap UCITS ETF 1C</t>
  </si>
  <si>
    <t>Xtrackers STOXX Europe 600 UCITS ETF 2C EUR Hedged</t>
  </si>
  <si>
    <t>Xtrackers STOXX Europe 600 Utilities Swap UCITS ETF 1C</t>
  </si>
  <si>
    <t>Xtrackers Switzerland UCITS ETF 1D</t>
  </si>
  <si>
    <t>Xtrackers USD Corporate Bond UCITS ETF 1D</t>
  </si>
  <si>
    <t>Xtrackers USD Corporate Bond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</si>
  <si>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</si>
  <si>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</si>
  <si>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</si>
  <si>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</si>
  <si>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</si>
  <si>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</si>
  <si>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</si>
  <si>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</si>
  <si>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</si>
  <si>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Vanguard Global Minimum Volatility UCITS ETF (USD Hedged)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</si>
  <si>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</si>
  <si>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</si>
  <si>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</si>
  <si>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</si>
  <si>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</si>
  <si>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</si>
  <si>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</si>
  <si>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</si>
  <si>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</si>
  <si>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</si>
  <si>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</si>
  <si>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</si>
  <si>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</si>
  <si>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</si>
  <si>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</si>
  <si>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</si>
  <si>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</si>
  <si>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</si>
  <si>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</si>
  <si>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</si>
  <si>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</si>
  <si>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</si>
  <si>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</si>
  <si>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</si>
  <si>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</si>
  <si>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</si>
  <si>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</si>
  <si>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</si>
  <si>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</si>
  <si>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</si>
  <si>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</si>
  <si>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</si>
  <si>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</si>
  <si>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</si>
  <si>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</si>
  <si>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</si>
  <si>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</si>
  <si>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</si>
  <si>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</si>
  <si>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</si>
  <si>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</si>
  <si>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</si>
  <si>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</si>
  <si>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</si>
  <si>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</si>
  <si>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</si>
  <si>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</si>
  <si>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</si>
  <si>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</si>
  <si>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</si>
  <si>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</si>
  <si>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</si>
  <si>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</si>
  <si>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</si>
  <si>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</si>
  <si>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</si>
  <si>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</si>
  <si>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</si>
  <si>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</si>
  <si>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</si>
  <si>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</si>
  <si>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</si>
  <si>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</si>
  <si>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</si>
  <si>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</si>
  <si>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</si>
  <si>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</si>
  <si>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</si>
  <si>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</si>
  <si>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</si>
  <si>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</si>
  <si>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</si>
  <si>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</si>
  <si>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</si>
  <si>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</si>
  <si>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</si>
  <si>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</si>
  <si>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</si>
  <si>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</si>
  <si>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</si>
  <si>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</si>
  <si>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</si>
  <si>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</si>
  <si>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</si>
  <si>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</si>
  <si>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</si>
  <si>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</si>
  <si>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</si>
  <si>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</si>
  <si>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</si>
  <si>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</si>
  <si>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</si>
  <si>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</si>
  <si>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</si>
  <si>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</si>
  <si>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</si>
  <si>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</si>
  <si>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</si>
  <si>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</si>
  <si>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</si>
  <si>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</si>
  <si>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</si>
  <si>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</si>
  <si>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</si>
  <si>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</si>
  <si>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</si>
  <si>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</si>
  <si>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</si>
  <si>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</si>
  <si>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</si>
  <si>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</si>
  <si>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</si>
  <si>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</si>
  <si>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</si>
  <si>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</si>
  <si>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</si>
  <si>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</si>
  <si>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</si>
  <si>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</si>
  <si>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</si>
  <si>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</si>
  <si>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</si>
  <si>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</si>
  <si>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</si>
  <si>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</si>
  <si>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</si>
  <si>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</si>
  <si>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</si>
  <si>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</si>
  <si>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</si>
  <si>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</si>
  <si>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</si>
  <si>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</si>
  <si>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</si>
  <si>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</si>
  <si>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</si>
  <si>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</si>
  <si>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</si>
  <si>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</si>
  <si>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</si>
  <si>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</si>
  <si>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</si>
  <si>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</si>
  <si>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</si>
  <si>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</si>
  <si>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</si>
  <si>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</si>
  <si>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</si>
  <si>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</si>
  <si>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</si>
  <si>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</si>
  <si>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</si>
  <si>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</si>
  <si>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</si>
  <si>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</si>
  <si>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</si>
  <si>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</si>
  <si>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</si>
  <si>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</si>
  <si>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</si>
  <si>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</si>
  <si>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</si>
  <si>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</si>
  <si>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</si>
  <si>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</si>
  <si>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</si>
  <si>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</si>
  <si>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</si>
  <si>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</si>
  <si>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</si>
  <si>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</si>
  <si>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</si>
  <si>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</si>
  <si>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</si>
  <si>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</si>
  <si>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</si>
  <si>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</si>
  <si>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</si>
  <si>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</si>
  <si>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</si>
  <si>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</si>
  <si>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</si>
  <si>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</si>
  <si>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</si>
  <si>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</si>
  <si>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</si>
  <si>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</si>
  <si>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</si>
  <si>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</si>
  <si>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</si>
  <si>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</si>
  <si>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</si>
  <si>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</si>
  <si>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</si>
  <si>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</si>
  <si>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</si>
  <si>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</si>
  <si>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</si>
  <si>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</si>
  <si>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UBS ETF (LU) Bloomberg Barclays MSCI Global Liquid Corporates Sustainable UCITS ETF (USD) A-acc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</si>
  <si>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</si>
  <si>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</si>
  <si>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</si>
  <si>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</si>
  <si>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</si>
  <si>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</si>
  <si>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</si>
  <si>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</si>
  <si>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</si>
  <si>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10-15 UCITS ETF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</si>
  <si>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</si>
  <si>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</si>
  <si>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</si>
  <si>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</si>
  <si>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</si>
  <si>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</si>
  <si>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</si>
  <si>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</si>
  <si>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</si>
  <si>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</si>
  <si>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</si>
  <si>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</si>
  <si>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</si>
  <si>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</si>
  <si>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</si>
  <si>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</si>
  <si>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</si>
  <si>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</si>
  <si>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</si>
  <si>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AGG Corporate SRI UCITS ETF DR - EUR (D)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</si>
  <si>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</si>
  <si>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</si>
  <si>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</si>
  <si>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</si>
  <si>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</si>
  <si>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</si>
  <si>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</si>
  <si>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</si>
  <si>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</si>
  <si>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</si>
  <si>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</si>
  <si>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</si>
  <si>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</si>
  <si>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</si>
  <si>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</si>
  <si>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</si>
  <si>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</si>
  <si>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</si>
  <si>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</si>
  <si>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</si>
  <si>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</si>
  <si>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</si>
  <si>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</si>
  <si>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</si>
  <si>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</si>
  <si>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</si>
  <si>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</si>
  <si>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</si>
  <si>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</si>
  <si>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</si>
  <si>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</si>
  <si>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</si>
  <si>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</si>
  <si>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</si>
  <si>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</si>
  <si>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</si>
  <si>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DAX UCITS ETF (DE)</t>
  </si>
  <si>
    <t>iShares Core EUR Corp Bond UCITS ETF EUR (Dist)</t>
  </si>
  <si>
    <t>iShares Core EUR Govt Bond UCITS ETF EUR (Dist)</t>
  </si>
  <si>
    <t>iShares DivDAX UCITS ETF (DE)</t>
  </si>
  <si>
    <t>iShares eb.rexx Government Germany 0-1yr UCITS ETF (DE)</t>
  </si>
  <si>
    <t>iShares eb.rexx Government Germany 1.5-2.5yr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</si>
  <si>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</si>
  <si>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</si>
  <si>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</si>
  <si>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</si>
  <si>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</si>
  <si>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</si>
  <si>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</si>
  <si>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</si>
  <si>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</si>
  <si>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</si>
  <si>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</si>
  <si>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</si>
  <si>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</si>
  <si>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</si>
  <si>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</si>
  <si>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</si>
  <si>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</si>
  <si>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</si>
  <si>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</si>
  <si>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</si>
  <si>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</si>
  <si>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</si>
  <si>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</si>
  <si>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</si>
  <si>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</si>
  <si>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</si>
  <si>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</si>
  <si>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</si>
  <si>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</si>
  <si>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</si>
  <si>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</si>
  <si>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</si>
  <si>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</si>
  <si>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</si>
  <si>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</si>
  <si>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</si>
  <si>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</si>
  <si>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MDAX UCITS ETF (DE)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</si>
  <si>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</si>
  <si>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</si>
  <si>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</si>
  <si>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</si>
  <si>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</si>
  <si>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</si>
  <si>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</si>
  <si>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</si>
  <si>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</si>
  <si>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</si>
  <si>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</si>
  <si>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</si>
  <si>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</si>
  <si>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</si>
  <si>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</si>
  <si>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</si>
  <si>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</si>
  <si>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</si>
  <si>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</si>
  <si>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</si>
  <si>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</si>
  <si>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</si>
  <si>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</si>
  <si>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</si>
  <si>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</si>
  <si>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</si>
  <si>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</si>
  <si>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</si>
  <si>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</si>
  <si>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</si>
  <si>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</si>
  <si>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</si>
  <si>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</si>
  <si>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</si>
  <si>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UBS ETF (LU) SBI Foreign AAA-BBB 1-5 UCITS ETF (CHF) A-dis</t>
  </si>
  <si>
    <t>UBS ETF (LU) SBI Foreign AAA-BBB 5-10 UCITS ETF (CHF) A-dis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</si>
  <si>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</si>
  <si>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</si>
  <si>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</si>
  <si>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</si>
  <si>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</si>
  <si>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</si>
  <si>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</si>
  <si>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</si>
  <si>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</si>
  <si>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</si>
  <si>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</si>
  <si>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</si>
  <si>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</si>
  <si>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</si>
  <si>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</si>
  <si>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</si>
  <si>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</si>
  <si>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</si>
  <si>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</si>
  <si>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</si>
  <si>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</si>
  <si>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</si>
  <si>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</si>
  <si>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</si>
  <si>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</si>
  <si>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</si>
  <si>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</si>
  <si>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</si>
  <si>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</si>
  <si>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</si>
  <si>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</si>
  <si>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</si>
  <si>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</si>
  <si>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</si>
  <si>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</si>
  <si>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</si>
  <si>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</si>
  <si>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</si>
  <si>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</si>
  <si>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</si>
  <si>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</si>
  <si>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</si>
  <si>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</si>
  <si>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LU2195226068</t>
  </si>
  <si>
    <t>Lyxor S&amp;P 500 Paris-Aligned Climate (EU-PAB) (DR) UCITS ETF – Acc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</si>
  <si>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</si>
  <si>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</si>
  <si>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</si>
  <si>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</si>
  <si>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</si>
  <si>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</si>
  <si>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</si>
  <si>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</si>
  <si>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</si>
  <si>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</si>
  <si>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</si>
  <si>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</si>
  <si>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</si>
  <si>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</si>
  <si>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</si>
  <si>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</si>
  <si>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</si>
  <si>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</si>
  <si>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</si>
  <si>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</si>
  <si>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</si>
  <si>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</si>
  <si>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</si>
  <si>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</si>
  <si>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</si>
  <si>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</si>
  <si>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</si>
  <si>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</si>
  <si>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</si>
  <si>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</si>
  <si>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</si>
  <si>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</si>
  <si>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</si>
  <si>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</si>
  <si>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</si>
  <si>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</si>
  <si>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</si>
  <si>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</si>
  <si>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</si>
  <si>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</si>
  <si>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</si>
  <si>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</si>
  <si>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Lyxor S&amp;P Eurozone Paris-Aligned Climate (EU PAB) (DR) UCITS ETF - Acc 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</si>
  <si>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</si>
  <si>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</si>
  <si>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</si>
  <si>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</si>
  <si>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</si>
  <si>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</si>
  <si>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</si>
  <si>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</si>
  <si>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</si>
  <si>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</si>
  <si>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</si>
  <si>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</si>
  <si>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</si>
  <si>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</si>
  <si>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</si>
  <si>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</si>
  <si>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</si>
  <si>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</si>
  <si>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</si>
  <si>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</si>
  <si>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</si>
  <si>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</si>
  <si>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</si>
  <si>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</si>
  <si>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</si>
  <si>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</si>
  <si>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</si>
  <si>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</si>
  <si>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</si>
  <si>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</si>
  <si>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</si>
  <si>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</si>
  <si>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</si>
  <si>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</si>
  <si>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</si>
  <si>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</si>
  <si>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</si>
  <si>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</si>
  <si>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</si>
  <si>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</si>
  <si>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</si>
  <si>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</si>
  <si>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</si>
  <si>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</si>
  <si>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</si>
  <si>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</si>
  <si>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</si>
  <si>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</si>
  <si>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</si>
  <si>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</si>
  <si>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</si>
  <si>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</si>
  <si>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</si>
  <si>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</si>
  <si>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</si>
  <si>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</si>
  <si>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</si>
  <si>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</si>
  <si>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</si>
  <si>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</si>
  <si>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</si>
  <si>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</si>
  <si>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</si>
  <si>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</si>
  <si>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</si>
  <si>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</si>
  <si>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</si>
  <si>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</si>
  <si>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</si>
  <si>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</si>
  <si>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</si>
  <si>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</si>
  <si>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</si>
  <si>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</si>
  <si>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</si>
  <si>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</si>
  <si>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LU2197908721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</si>
  <si>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</si>
  <si>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</si>
  <si>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</si>
  <si>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</si>
  <si>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</si>
  <si>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</si>
  <si>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</si>
  <si>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</si>
  <si>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</si>
  <si>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</si>
  <si>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</si>
  <si>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</si>
  <si>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</si>
  <si>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</si>
  <si>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</si>
  <si>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Lyxor S&amp;P Europe Paris-Aligned Climate (EU PAB) (DR) UCITS ETF - Acc</t>
  </si>
  <si>
    <t>LU2198884491</t>
  </si>
  <si>
    <t>Lyxor S&amp;P Global Developed Paris-Aligned Climate (EU PAB) (DR) UCITS ETF - Acc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</si>
  <si>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</si>
  <si>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</si>
  <si>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</si>
  <si>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</si>
  <si>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</si>
  <si>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</si>
  <si>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</si>
  <si>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</si>
  <si>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</si>
  <si>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</si>
  <si>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</si>
  <si>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</si>
  <si>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</si>
  <si>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</si>
  <si>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</si>
  <si>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</si>
  <si>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</si>
  <si>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</si>
  <si>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</si>
  <si>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</si>
  <si>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</si>
  <si>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</si>
  <si>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</si>
  <si>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</si>
  <si>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</si>
  <si>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</si>
  <si>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</si>
  <si>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</si>
  <si>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</si>
  <si>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</si>
  <si>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</si>
  <si>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</si>
  <si>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</si>
  <si>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</si>
  <si>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</si>
  <si>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</si>
  <si>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</si>
  <si>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Almalia Sanlam Active Shariah Global Equity UCITS ETF - Acc</t>
  </si>
  <si>
    <t>IE00BMYMHS24</t>
  </si>
  <si>
    <t>iShares EUR Govt Bond Climate UCITS ETF EUR (Dist)</t>
  </si>
  <si>
    <t>IE00BLDGH447</t>
  </si>
  <si>
    <t>iShares EUR Govt Bond Climate UCITS ETF EUR (Acc)</t>
  </si>
  <si>
    <t>IE00BLDGH553</t>
  </si>
  <si>
    <t>BNP Paribas Easy ECPI Global ESG Blue Economy UCITS ETF - Acc</t>
  </si>
  <si>
    <t>LU2194447293</t>
  </si>
  <si>
    <t>First Trust Cloud Computing UCITS ETF</t>
  </si>
  <si>
    <t>IE00BFD2H405</t>
  </si>
  <si>
    <t>First Trust Nasdaq Cybersecurity UCITS ETF</t>
  </si>
  <si>
    <t>IE00BF16M727</t>
  </si>
  <si>
    <t>iShares MSCI World SRI UCITS ETF EUR Hedged (Dist)</t>
  </si>
  <si>
    <t>IE00BMZ17W23</t>
  </si>
  <si>
    <t>Digital Infrastructure and Connectivity UCITS ETF - Acc</t>
  </si>
  <si>
    <t>IE00BL643144</t>
  </si>
  <si>
    <t>SPDR Bloomberg SASB Euro Corporate ESG UCITS ETF</t>
  </si>
  <si>
    <t>IE00BLF7VW10</t>
  </si>
  <si>
    <t>Amundi Prime Euro Gov Bonds 0-1Y UCITS ETF DR (C)</t>
  </si>
  <si>
    <t>LU2233156582</t>
  </si>
  <si>
    <t>SPDR MSCI ACWI USD Hdg UCITS ETF</t>
  </si>
  <si>
    <t>IE00BF1B7272</t>
  </si>
  <si>
    <t>SPDR Bloomberg SASB U.S. Corporate ESG UCITS ETF</t>
  </si>
  <si>
    <t>IE00BLF7VX27</t>
  </si>
  <si>
    <t>Amundi Index MSCI Japan SRI UCITS ETF DR (C)</t>
  </si>
  <si>
    <t>LU2233156749</t>
  </si>
  <si>
    <t>Lyxor 1 DAX UCITS ETF (I)</t>
  </si>
  <si>
    <t>Lyxor DAX (DR) UCITS ETF - Dist</t>
  </si>
  <si>
    <t>Lyxor New Energy (DR) UCITS ETF - Dist</t>
  </si>
  <si>
    <t>Lyxor World Water (DR) UCITS ETF - Dist</t>
  </si>
  <si>
    <t>VanEck Vectors Bitcoin ETN</t>
  </si>
  <si>
    <t>DE000A28M8D0</t>
  </si>
  <si>
    <t>Fidelity Sustainable Research Enhanced Emerging Markets Equity UCITS ETF - Acc</t>
  </si>
  <si>
    <t>IE00BLRPN388</t>
  </si>
  <si>
    <t>Xtrackers Nikkei 225 UCITS ETF 1C</t>
  </si>
  <si>
    <t>LU2196470426</t>
  </si>
  <si>
    <t>LU2153616326</t>
  </si>
  <si>
    <t>L&amp;G Clean Energy UCITS ETF</t>
  </si>
  <si>
    <t>IE00BK5BCH80</t>
  </si>
  <si>
    <t>JPM Carbon Transition Global Equity UCITS ETF - USD (acc)</t>
  </si>
  <si>
    <t>IE00BMDWYZ92</t>
  </si>
  <si>
    <t>iShares MSCI Europe Consumer Staples Sector UCITS ETF EUR (Acc)</t>
  </si>
  <si>
    <t>IE00BMW42074</t>
  </si>
  <si>
    <t>iShares MSCI Europe Health Care Sector UCITS ETF EUR (Acc)</t>
  </si>
  <si>
    <t>IE00BMW42181</t>
  </si>
  <si>
    <t>iShares MSCI Europe Consumer Discretionary Sector UCITS ETF EUR (Acc)</t>
  </si>
  <si>
    <t>IE00BMW42298</t>
  </si>
  <si>
    <t>iShares MSCI Europe Financials Sector UCITS ETF EUR (Acc)</t>
  </si>
  <si>
    <t>IE00BMW42306</t>
  </si>
  <si>
    <t>iShares MSCI Europe Information Technology Sector UCITS ETF EUR (Acc)</t>
  </si>
  <si>
    <t>IE00BMW42413</t>
  </si>
  <si>
    <t>iShares MSCI Europe Energy Sector UCITS ETF EUR (Acc)</t>
  </si>
  <si>
    <t>IE00BMW42637</t>
  </si>
  <si>
    <t>Amundi Nasdaq-100 UCITS ETF - Daily Hedged EUR (C)</t>
  </si>
  <si>
    <t>Amundi Nasdaq-100 UCITS ETF - EUR (C)</t>
  </si>
  <si>
    <t>iShares Nasdaq-100 UCITS ETF (DE)</t>
  </si>
  <si>
    <t>iShares Nasdaq-100 UCITS ETF USD (Acc)</t>
  </si>
  <si>
    <t>Lyxor Nasdaq-100 UCITS ETF - Dist USD</t>
  </si>
  <si>
    <t>UBS ETF (LU) Bloomberg Barclays MSCI Global Liquid Corporates Sustainable UCITS ETF (hedged to EUR) A-acc</t>
  </si>
  <si>
    <t>Xtrackers STOXX Europe 600 UCITS ETF 1C</t>
  </si>
  <si>
    <t>Xtrackers STOXX Global Select Dividend 100 Swap UCITS ETF 1D</t>
  </si>
  <si>
    <t>Invesco Quantitative Strategies ESG Global Equity Multi-factor UCITS ETF - EUR Hdg Acc</t>
  </si>
  <si>
    <t>Amundi MSCI EMU ESG Leaders Select UCITS ETF DR - EUR (C)</t>
  </si>
  <si>
    <t>Amundi Index MSCI Pacific ex Japan SRI UCITS ETF DR - EUR (C)</t>
  </si>
  <si>
    <t>Amundi S&amp;P 500 ESG UCITS ETF DR - EUR (C)</t>
  </si>
  <si>
    <t>Lyxor 1 DivDAX UCITS ETF (I)</t>
  </si>
  <si>
    <t>Lyxor 1 EURO STOXX 50 UCITS ETF (I)</t>
  </si>
  <si>
    <t>Lyxor 1 MDAX UCITS ETF (I)</t>
  </si>
  <si>
    <t>Lyxor 1 SDAX UCITS ETF (I)</t>
  </si>
  <si>
    <t>Lyxor 1 STOXX Europe 600 UCITS ETF</t>
  </si>
  <si>
    <t>Lyxor 1 TecDAX UCITS ETF (I)</t>
  </si>
  <si>
    <t>Lyxor 10Y US-Treasury Future Daily (-1x) Inverse  UCITS ETF</t>
  </si>
  <si>
    <t>Lyxor ATX (DR) UCITS ETF</t>
  </si>
  <si>
    <t>Lyxor Bloomberg Equal-weight Commodity ex-Agriculture EUR hedged UCITS ETF</t>
  </si>
  <si>
    <t>Lyxor Bloomberg Equal-weight Commodity ex-Agriculture UCITS ETF</t>
  </si>
  <si>
    <t>Lyxor Bund Future Daily (-2x) Inverse UCITS ETF</t>
  </si>
  <si>
    <t>Lyxor Bund Future Daily (2x) Leverage (LUX) UCITS ETF</t>
  </si>
  <si>
    <t>Lyxor Bund Future Daily (-1x) Inverse UCITS ETF</t>
  </si>
  <si>
    <t>Lyxor Bund-Future UCITS ETF</t>
  </si>
  <si>
    <t>Lyxor Core DAX (DR) UCITS ETF</t>
  </si>
  <si>
    <t>Lyxor DivDAX (DR) UCITS ETF</t>
  </si>
  <si>
    <t>Lyxor Dow Jones Industrial Average (LUX) UCITS ETF</t>
  </si>
  <si>
    <t>Lyxor DJ Switzerland Titans 30 (DR) UCITS ETF</t>
  </si>
  <si>
    <t>Lyxor EURO STOXX 50 Daily (2x) Leverage (LUX) UCITS ETF</t>
  </si>
  <si>
    <t>Lyxor EURO STOXX 50 Daily (-1x) Inverse (LUX) UCITS ETF</t>
  </si>
  <si>
    <t>Lyxor EURO STOXX Select Dividend 30 (DR) UCITS ETF</t>
  </si>
  <si>
    <t>Lyxor F.A.Z. 100 Index (DR) UCITS ETF</t>
  </si>
  <si>
    <t>Lyxor FTSE China A50 UCITS ETF</t>
  </si>
  <si>
    <t>Lyxor HSCEI UCITS ETF</t>
  </si>
  <si>
    <t>Lyxor HSI UCITS ETF</t>
  </si>
  <si>
    <t>Lyxor iBoxx EUR Germany Covered Capped Overall UCITS ETF</t>
  </si>
  <si>
    <t>Lyxor iBoxx EUR Liquid Sovereigns Diversified 3m-1 UCITS ETF</t>
  </si>
  <si>
    <t>Lyxor iBoxx EUR Liquid Sovereigns Diversified Overall UCITS ETF</t>
  </si>
  <si>
    <t>Lyxor iBoxx EUR Sovereigns Germany Capped 10+ UCITS ETF</t>
  </si>
  <si>
    <t>Lyxor iBoxx EUR Sovereigns Germany Capped 1-5 UCITS ETF</t>
  </si>
  <si>
    <t>Lyxor iBoxx EUR Sovereigns Germany Capped 3m-2 UCITS ETF</t>
  </si>
  <si>
    <t>Lyxor iBoxx EUR Sovereigns Germany Capped 5-10 UCITS ETF</t>
  </si>
  <si>
    <t>Lyxor MDAX (DR) UCITS ETF</t>
  </si>
  <si>
    <t>Lyxor MSCI Emerging Markets Daily (2x) Leverage UCITS ETF</t>
  </si>
  <si>
    <t>Lyxor MSCI Emerging Markets (LUX) UCITS ETF</t>
  </si>
  <si>
    <t>Lyxor MSCI Europe Mid Cap UCITS ETF</t>
  </si>
  <si>
    <t>Lyxor MSCI Europe Small Cap UCITS ETF</t>
  </si>
  <si>
    <t>Lyxor MSCI Europe UCITS ETF</t>
  </si>
  <si>
    <t>Lyxor MSCI Italy UCITS ETF</t>
  </si>
  <si>
    <t>Lyxor MSCI North America UCITS ETF</t>
  </si>
  <si>
    <t>Lyxor MSCI Pacific UCITS ETF</t>
  </si>
  <si>
    <t>Lyxor MSCI Spain UCITS ETF</t>
  </si>
  <si>
    <t>Lyxor MSCI USA (LUX) UCITS ETF</t>
  </si>
  <si>
    <t>Lyxor MSCI World (LUX) UCITS ETF</t>
  </si>
  <si>
    <t>Lyxor Nikkei 225 UCITS ETF</t>
  </si>
  <si>
    <t>Lyxor NYSE Arca Gold BUGS (DR) UCITS ETF</t>
  </si>
  <si>
    <t>Lyxor PSI 20 Daily (2x) Leverage UCITS ETF</t>
  </si>
  <si>
    <t>Lyxor PSI 20 (DR) UCITS ETF</t>
  </si>
  <si>
    <t>Lyxor S&amp;P MidCap 400 UCITS ETF</t>
  </si>
  <si>
    <t>Lyxor S&amp;P SmallCap 600 UCITS ETF</t>
  </si>
  <si>
    <t>Lyxor S&amp;P SMIT 40 Index UCITS ETF</t>
  </si>
  <si>
    <t>Lyxor SDAX (DR) UCITS ETF</t>
  </si>
  <si>
    <t>Lyxor ShortDAX Daily (-1x) Inverse UCITS ETF</t>
  </si>
  <si>
    <t>Lyxor ShortMDAX Daily (-1x) Inverse UCITS ETF</t>
  </si>
  <si>
    <t>Lyxor SPI UCITS ETF</t>
  </si>
  <si>
    <t>Lyxor STOXX Europe 600 UCITS ETF</t>
  </si>
  <si>
    <t>Lyxor U.S. Treasury Bond Future Daily (-2x) Inverse UCITS ETF</t>
  </si>
  <si>
    <t>Lyxor U.S. Treasury Bond Future Daily (-1x) Inverse UCITS ETF</t>
  </si>
  <si>
    <t>Lyxor MSCI Korea UCITS ETF</t>
  </si>
  <si>
    <t>Vanguard LifeStrategy 20% Equity UCITS ETF (EUR) - Acc</t>
  </si>
  <si>
    <t>IE00BMVB5K07</t>
  </si>
  <si>
    <t>Vanguard LifeStrategy 20% Equity UCITS ETF (EUR) - Dist</t>
  </si>
  <si>
    <t>IE00BMVB5L14</t>
  </si>
  <si>
    <t>Vanguard LifeStrategy 40% Equity UCITS ETF (EUR) - Acc</t>
  </si>
  <si>
    <t>IE00BMVB5M21</t>
  </si>
  <si>
    <t>Vanguard LifeStrategy 40% Equity UCITS ETF (EUR) - Dist</t>
  </si>
  <si>
    <t>IE00BMVB5N38</t>
  </si>
  <si>
    <t>Vanguard LifeStrategy 60% Equity UCITS ETF (EUR) - Acc</t>
  </si>
  <si>
    <t>IE00BMVB5P51</t>
  </si>
  <si>
    <t>Vanguard LifeStrategy 60% Equity UCITS ETF (EUR) - Dist</t>
  </si>
  <si>
    <t>IE00BMVB5Q68</t>
  </si>
  <si>
    <t>Vanguard LifeStrategy 80% Equity UCITS ETF (EUR) - Acc</t>
  </si>
  <si>
    <t>IE00BMVB5R75</t>
  </si>
  <si>
    <t>Vanguard LifeStrategy 80% Equity UCITS ETF (EUR) - Dist</t>
  </si>
  <si>
    <t>IE00BMVB5S82</t>
  </si>
  <si>
    <t>Xtrackers ESG USD Corporate Bond UCITS ETF 2C - EUR hedged</t>
  </si>
  <si>
    <t>IE00BL58LL31</t>
  </si>
  <si>
    <t>Lyxor Nasdaq-100 Daily (2x) Leveraged UCITS ETF - Acc</t>
  </si>
  <si>
    <t>FR0010342592</t>
  </si>
  <si>
    <t>VanEck Vectors Semiconductor UCITS ETF - USD Acc</t>
  </si>
  <si>
    <t>IE00BMC38736</t>
  </si>
  <si>
    <t>Amundi DAX 50 ESG UCITS ETF DR (C)</t>
  </si>
  <si>
    <t>LU2240851688</t>
  </si>
  <si>
    <t>L&amp;G ESG Emerging Markets Government Bond (USD) 0-5 Year UCITS ETF</t>
  </si>
  <si>
    <t>IE00BLRPQP15</t>
  </si>
  <si>
    <t>L&amp;G ESG China Bond CNY UCITS ETF</t>
  </si>
  <si>
    <t>IE00BLRPQL76</t>
  </si>
  <si>
    <t>iClima Global Decarbonisation Enablers UCITS ETF - Acc</t>
  </si>
  <si>
    <t>IE00BNC1F287</t>
  </si>
  <si>
    <t>HSBC Hang Seng TECH UCITS ETF</t>
  </si>
  <si>
    <t>IE00BMWXKN31</t>
  </si>
  <si>
    <t>LU2249056297</t>
  </si>
  <si>
    <t>Tabula iTraxx IG Bond UCITS ETF (EUR) - Acc</t>
  </si>
  <si>
    <t>IE00BKP52691</t>
  </si>
  <si>
    <t>Lyxor MSCI Europe ESG Leaders (DR) UCITS ETF - Acc</t>
  </si>
  <si>
    <t>LU1940199711</t>
  </si>
  <si>
    <t>BNP Paribas Easy Low Carbon 100 Europe PAB UCITS ETF</t>
  </si>
  <si>
    <t>iShares USD TIPS UCITS ETF USD (Acc)</t>
  </si>
  <si>
    <t>Lyxor ESG Euro Corporate Bond (DR) UCITS ETF - Acc</t>
  </si>
  <si>
    <t>Lyxor ESG Euro Corporate Bond Ex Financials (DR) UCITS ETF - Acc</t>
  </si>
  <si>
    <t>Tabula iTraxx IG Bond UCITS ETF (EUR) - Dist</t>
  </si>
  <si>
    <t>Xtrackers MSCI UK ESG UCITS ETF 1D</t>
  </si>
  <si>
    <t>IE00BLRPRK35</t>
  </si>
  <si>
    <t>IE00BVFZGD11</t>
  </si>
  <si>
    <t>IE00BF4TWF63</t>
  </si>
  <si>
    <t>IE00B8HGT870</t>
  </si>
  <si>
    <t>IE00B6X4BP29</t>
  </si>
  <si>
    <t>IE00BF4TWC33</t>
  </si>
  <si>
    <t>IE00BLRPRG98</t>
  </si>
  <si>
    <t>IE00B76BRD76</t>
  </si>
  <si>
    <t>IE00B7XD2195</t>
  </si>
  <si>
    <t>IE00B8JG1787</t>
  </si>
  <si>
    <t>IE00BVFZGC04</t>
  </si>
  <si>
    <t>IE00BKS8QN04</t>
  </si>
  <si>
    <t>IE00BF4TW453</t>
  </si>
  <si>
    <t>IE00B878KX55</t>
  </si>
  <si>
    <t>IE00B8GKPP93</t>
  </si>
  <si>
    <t>IE00BYTYHN28</t>
  </si>
  <si>
    <t>IE00BYTYHM11</t>
  </si>
  <si>
    <t>IE00B7SD4R47</t>
  </si>
  <si>
    <t>IE00B8JF9153</t>
  </si>
  <si>
    <t>IE00BLS09N40</t>
  </si>
  <si>
    <t>IE00BLS09P63</t>
  </si>
  <si>
    <t>IE00BLRPRL42</t>
  </si>
  <si>
    <t>IE00BLRPRJ20</t>
  </si>
  <si>
    <t>IE00B7Y34M31</t>
  </si>
  <si>
    <t>IE00B8K7KM88</t>
  </si>
  <si>
    <t>IE00BLRPRH06</t>
  </si>
  <si>
    <t>IE00BKS8QT65</t>
  </si>
  <si>
    <t>Fidelity Sustainable Research Enhanced Japan Equity UCITS ETF</t>
  </si>
  <si>
    <t>IE00BNGFMX61</t>
  </si>
  <si>
    <t>Fidelity Sustainable Research Enhanced Pacific ex-Japan Equity UCITS ETF</t>
  </si>
  <si>
    <t>IE00BNGFMY78</t>
  </si>
  <si>
    <t>Tabula EUR IG Bond Paris-Aligned Climate UCITS ETF (EUR) – Acc</t>
  </si>
  <si>
    <t>IE00BN4GXL63</t>
  </si>
  <si>
    <t>L&amp;G ESG USD Corporate Bond UCITS ETF</t>
  </si>
  <si>
    <t>IE00BLRPRD67</t>
  </si>
  <si>
    <t>L&amp;G ESG Emerging Markets Corporate Bond (USD) UCITS ETF</t>
  </si>
  <si>
    <t>IE00BLRPRF81</t>
  </si>
  <si>
    <t>Amundi Index MSCI Japan SRI UCITS ETF DR - Hedged EUR (C)</t>
  </si>
  <si>
    <t>LU2269164310</t>
  </si>
  <si>
    <t>Xtrackers MSCI EMU ESG UCITS ETF 1C</t>
  </si>
  <si>
    <t>IE00BNC1G699</t>
  </si>
  <si>
    <t>Xtrackers MSCI USA Communication Services UCITS ETF 1D</t>
  </si>
  <si>
    <t>IE00BNC1G707</t>
  </si>
  <si>
    <t>Xtrackers MSCI USA Industrials UCITS ETF 1D</t>
  </si>
  <si>
    <t>IE00BCHWNV48</t>
  </si>
  <si>
    <t>IE00BMFKG444</t>
  </si>
  <si>
    <t>xtrackers</t>
  </si>
  <si>
    <t>WisdomTree Cybersecurity UCITS ETF – USD Acc</t>
  </si>
  <si>
    <t>IE00BLPK3577</t>
  </si>
  <si>
    <t>02-2021</t>
  </si>
  <si>
    <t>WisdomTree Energy Enhanced - EUR Daily Hedged</t>
  </si>
  <si>
    <t>XS2284324667</t>
  </si>
  <si>
    <t>Ossiam Food for Biodiversity UCITS ETF - 1A (EUR)</t>
  </si>
  <si>
    <t>IE00BN0YSK89</t>
  </si>
  <si>
    <t>Ossiam Food for Biodiversity UCITS ETF - 1A (USD)</t>
  </si>
  <si>
    <t>IE00BN0YSJ74</t>
  </si>
  <si>
    <t>Global X Video Games &amp; Esports UCITS ETF</t>
  </si>
  <si>
    <t>IE00BLR6Q544</t>
  </si>
  <si>
    <t>Global X</t>
  </si>
  <si>
    <t>Global X Telemedicine &amp; Digital Health UCITS ETF</t>
  </si>
  <si>
    <t>IE00BLR6QB00</t>
  </si>
  <si>
    <t>Lyxor Nasdaq-100 UCITS ETF - Daily Hedged to EUR - Acc</t>
  </si>
  <si>
    <t>LU1954152853</t>
  </si>
  <si>
    <t>L&amp;G Hydrogen Economy UCITS ETF - Acc</t>
  </si>
  <si>
    <t>IE00BMYDM794</t>
  </si>
  <si>
    <t>IE00BN940Z87</t>
  </si>
  <si>
    <t>IE00BN941009</t>
  </si>
  <si>
    <t>L&amp;G ESG Green Bond UCITS ETF - Dist</t>
  </si>
  <si>
    <t>IE00BMYDMD58</t>
  </si>
  <si>
    <t>WisdomTree European Union Bond UCITS ETF - EUR Acc</t>
  </si>
  <si>
    <t>IE00BMXWRM76</t>
  </si>
  <si>
    <t>First Trust Nasdaq Clean Edge Green Energy UCITS ETF - Acc</t>
  </si>
  <si>
    <t>IE00BDBRT036</t>
  </si>
  <si>
    <t>BNP Paribas Easy JPM ESG EMBI Global Diversified Composite UCITS ETF - Acc</t>
  </si>
  <si>
    <t>LU1547515053</t>
  </si>
  <si>
    <t>BNP Paribas Easy JPM ESG EMBI Global Diversified Composite UCITS ETF - Acc h EUR</t>
  </si>
  <si>
    <t>LU1547515137</t>
  </si>
  <si>
    <t>BNP Paribas Easy JPM ESG EMU Government Bond IG 3-5Y UCITS ETF - Acc</t>
  </si>
  <si>
    <t>LU2244387457</t>
  </si>
  <si>
    <t>Amundi MSCI World Climate Paris Aligned PAB UCITS ETF DR - USD (C)</t>
  </si>
  <si>
    <t>LU2182388400</t>
  </si>
  <si>
    <t>Xtrackers MSCI USA UCITS ETF 1D</t>
  </si>
  <si>
    <t>IE00BK1PV445</t>
  </si>
  <si>
    <t>iShares Nasdaq-100 UCITS ETF EUR Hedged (Acc)</t>
  </si>
  <si>
    <t>L&amp;G Russell 2000 US Small Cap Quality UCITS ETF</t>
  </si>
  <si>
    <t>Lyxor Core Euro Government Inflation-Linked Bond (DR) UCITS ETF - Acc</t>
  </si>
  <si>
    <t>Lyxor Core Euro Government Inflation-Linked Bond (DR) UCITS ETF - Dist</t>
  </si>
  <si>
    <t>Lyxor EURO STOXX 50 (DR) UCITS ETF - Acc</t>
  </si>
  <si>
    <t>Lyxor MSCI Europe (DR) UCITS ETF - Acc</t>
  </si>
  <si>
    <t>Xtrackers ESG USD Emerging Markets Bond Quality Weighted UCITS ETF 1D</t>
  </si>
  <si>
    <t>Xtrackers ESG USD Emerging Markets Bond Quality Weighted UCITS ETF 2D EUR Hedged</t>
  </si>
  <si>
    <t>Xtrackers Nasdaq-100 UCITS ETF 1C</t>
  </si>
  <si>
    <t>BNPP ETC</t>
  </si>
  <si>
    <t>GPF Physical Gold ETC Securities</t>
  </si>
  <si>
    <t>XS2265368097</t>
  </si>
  <si>
    <t>Ridgex</t>
  </si>
  <si>
    <t>GPF Physical Palladium ETC Securities</t>
  </si>
  <si>
    <t>XS2265370234</t>
  </si>
  <si>
    <t>GPF Physical Platinum ETC Securities</t>
  </si>
  <si>
    <t>XS2265369731</t>
  </si>
  <si>
    <t>GPF Physical Silver ETC Securities</t>
  </si>
  <si>
    <t>XS2265369574</t>
  </si>
  <si>
    <t>WisdomTree Bloomberg Brent Crude Oil</t>
  </si>
  <si>
    <t>WisdomTree Bloomberg WTI Crude Oil</t>
  </si>
  <si>
    <t>Xetra Gold</t>
  </si>
  <si>
    <t>Xtrackers ETC</t>
  </si>
  <si>
    <t>21Shares</t>
  </si>
  <si>
    <t>ETC Issuance</t>
  </si>
  <si>
    <t>Amundi Index MSCI World SRI UCITS ETF DR - Hedged EUR (C)</t>
  </si>
  <si>
    <t>Amundi MSCI USA ESG Leaders Select UCITS ETF DR - Hedged EUR (C)</t>
  </si>
  <si>
    <t>Amundi MSCI World Climate Transition CTB UCITS ETF DR - EUR (C)</t>
  </si>
  <si>
    <t>Xtrackers MSCI World ESG UCITS ETF 2C - EUR hedged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</si>
  <si>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</si>
  <si>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UBS ETF (IE) S&amp;P Dividend Aristocrats ESG UCITS ETF</t>
  </si>
  <si>
    <t>UBS ETF (IE) CMCI Commodity Carry Ex-Agriculture SF UCITS ETF (hedged to EUR) A-acc</t>
  </si>
  <si>
    <t>UBS ETF (IE) CMCI Commodity Carry Ex-Agriculture SF UCITS ETF (USD) A-acc</t>
  </si>
  <si>
    <t>Alternative</t>
  </si>
  <si>
    <t>iShares Refinitiv Inclusion and Diversity UCITS ETF</t>
  </si>
  <si>
    <t>SPDR Bloomberg Barclays 3-5 Year Euro Government Bond UCITS ETF (Dist)</t>
  </si>
  <si>
    <t>Turnover Report: March 2021</t>
  </si>
  <si>
    <t>03-2021</t>
  </si>
  <si>
    <t>Designated Sponsor Report: March 2021</t>
  </si>
  <si>
    <t>New Listings: March 2021</t>
  </si>
  <si>
    <t>ETHetc – ETC Group Physical Ethereum ETP</t>
  </si>
  <si>
    <t>DE000A3GMKD7</t>
  </si>
  <si>
    <t>ETN</t>
  </si>
  <si>
    <t>Ethereum</t>
  </si>
  <si>
    <t>Cryptocurrencies</t>
  </si>
  <si>
    <t>21Shares Ethereum ETP</t>
  </si>
  <si>
    <t>CH0454664027</t>
  </si>
  <si>
    <t>21Shares Bitcoin Cash ETP</t>
  </si>
  <si>
    <t>CH0475552201</t>
  </si>
  <si>
    <t>Bitcoin Cash</t>
  </si>
  <si>
    <t>VanEck Vectors Ethereum ETN</t>
  </si>
  <si>
    <t>DE000A3GPSP7</t>
  </si>
  <si>
    <t>MVIS CryptoCompare Ethereum VWAP Close Index</t>
  </si>
  <si>
    <t>WisdomTree Core Physical Gold ETC</t>
  </si>
  <si>
    <t>DE000A3GNQ18</t>
  </si>
  <si>
    <t>ETC</t>
  </si>
  <si>
    <t>Spot Price Gold (LBMA)</t>
  </si>
  <si>
    <t>Single Commodities</t>
  </si>
  <si>
    <t>Fidelity Sustainable Global Corporate Bond Multifactor UCITS ETF - Inc</t>
  </si>
  <si>
    <t>IE00BM9GRM34</t>
  </si>
  <si>
    <t>Active ETF</t>
  </si>
  <si>
    <t>Fixed Income</t>
  </si>
  <si>
    <t>Fidelity Sustainable USD EM Bond UCITS ETF - Inc</t>
  </si>
  <si>
    <t>IE00BM9GRP64</t>
  </si>
  <si>
    <t>UBS ETF (IE) MSCI World Socially Responsible UCITS ETF (USD) A-acc</t>
  </si>
  <si>
    <t>IE00BK72HJ67</t>
  </si>
  <si>
    <t>ETF</t>
  </si>
  <si>
    <t>MSCI World SRI Low Carbon Select 5% Issuer Capped Index</t>
  </si>
  <si>
    <t>Equities</t>
  </si>
  <si>
    <t>Invesco Global Clean Energy UCITS ETF - Acc</t>
  </si>
  <si>
    <t>IE00BLRB0242</t>
  </si>
  <si>
    <t>WilderHill New Energy Global Innovation Index</t>
  </si>
  <si>
    <t>Invesco MSCI China All Shares Stock Connect UCITS ETF - Acc</t>
  </si>
  <si>
    <t>IE00BK80XL30</t>
  </si>
  <si>
    <t>MSCI China All Shares Stock Connect Select Index</t>
  </si>
  <si>
    <t>Xtrackers MSCI EM Asia Swap UCITS ETF 1D</t>
  </si>
  <si>
    <t>LU2296661775</t>
  </si>
  <si>
    <t>MSCI Emerging Markets Asia Index</t>
  </si>
  <si>
    <t>Xtrackers MSCI World Swap UCITS ETF 1D</t>
  </si>
  <si>
    <t>LU2263803533</t>
  </si>
  <si>
    <t>MSCI World Index</t>
  </si>
  <si>
    <t>UBS ETF (IE) S&amp;P 500 ESG Elite UCITS ETF (USD) A-acc</t>
  </si>
  <si>
    <t>IE00BLSN7P11</t>
  </si>
  <si>
    <t>S&amp;P 500 ESG Elite Index</t>
  </si>
  <si>
    <t>UBS ETF (IE) S&amp;P 500 ESG Elite UCITS ETF (hedged to EUR) A-acc</t>
  </si>
  <si>
    <t>IE00BLSN7W87</t>
  </si>
  <si>
    <t>S&amp;P 500 ESG Elite hedged to EUR Index</t>
  </si>
  <si>
    <t>FlexShares Developed Markets Low Volatility Climate ESG UCITS ETF - Acc</t>
  </si>
  <si>
    <t>IE00BMYDBG17</t>
  </si>
  <si>
    <t>FlexShares</t>
  </si>
  <si>
    <t>iSTOXX Northern Trust Developed Markets Low Volatility Climate ESG Index</t>
  </si>
  <si>
    <t>FlexShares Developed Markets High Dividend Climate ESG UCITS ETF - Dist</t>
  </si>
  <si>
    <t>IE00BMYDBM76</t>
  </si>
  <si>
    <t>iSTOXX Northern Trust Developed Markets High Dividend Climate ESG Index</t>
  </si>
  <si>
    <t>Invesco MSCI EMU ESG Universal Screened UCITS ETF - Acc</t>
  </si>
  <si>
    <t>IE00BMDBMX02</t>
  </si>
  <si>
    <t>MSCI EMU ESG Universal Select Business Screens Index</t>
  </si>
  <si>
    <t>Invesco MSCI Europe ex UK ESG Universal Screened UCITS ETF - Acc</t>
  </si>
  <si>
    <t>IE00BMDBMW94</t>
  </si>
  <si>
    <t>MSCI Europe ex UK ESG Universal Select Business Screens Index</t>
  </si>
  <si>
    <t>Lyxor USD High Yield UCITS ETF - Dist</t>
  </si>
  <si>
    <t>LU1435356149</t>
  </si>
  <si>
    <t>Bloomberg Barclays MSCI US Corporate High Yield SRI Sustainable Index</t>
  </si>
  <si>
    <t>Lyxor USD High Yield UCITS ETF - Monthly Hedged to EUR - Dist</t>
  </si>
  <si>
    <t>LU1435356495</t>
  </si>
  <si>
    <t>Bloomberg Barclays MSCI US Corporate High Yield SRI Sustainable Hedged to EUR Index</t>
  </si>
  <si>
    <t>UBS ETF (IE) UBS Climate Aware Global Developed Equity CTB UCITS ETF (USD) A-acc</t>
  </si>
  <si>
    <t>IE00BN4PXC48</t>
  </si>
  <si>
    <t>Solactive UBS Climate Aware Global Developed Equity CTB Index</t>
  </si>
  <si>
    <t>UBS ETF (LU) MSCI Europe Socially Responsible UCITS ETF (EUR) A-acc</t>
  </si>
  <si>
    <t>LU2206597804</t>
  </si>
  <si>
    <t>MSCI Europe SRI Low Carbon Select 5% Issuer Capped Index</t>
  </si>
  <si>
    <t>UBS ETF (LU) MSCI Europe Socially Responsible UCITS ETF (EUR) A-dis</t>
  </si>
  <si>
    <t>LU2206597713</t>
  </si>
  <si>
    <t>UBS ETF (LU) MSCI Europe Socially Responsible UCITS ETF (hedged to EUR) A-acc</t>
  </si>
  <si>
    <t>LU2206598109</t>
  </si>
  <si>
    <t>MSCI Europe SRI Low Carbon Select 5% Issuer Capped 100% hedged to EUR Index</t>
  </si>
  <si>
    <t>UBS ETF (LU) MSCI Switzerland IMI Socially Responsible UCITS ETF (CHF) A-acc</t>
  </si>
  <si>
    <t>LU2250132763</t>
  </si>
  <si>
    <t>MSCI Switzerland IMI Extended SRI Low Carbon Select 5% Issuer Capped Index</t>
  </si>
  <si>
    <t>UBS ETF (LU) Solactive China Technology UCITS ETF (USD) A-acc</t>
  </si>
  <si>
    <t>LU2265794276</t>
  </si>
  <si>
    <t>Solactive China Technology Index</t>
  </si>
  <si>
    <t>UBS ETF (LU) Solactive China Technology UCITS ETF (hedged to EUR) A-acc</t>
  </si>
  <si>
    <t>LU2265794946</t>
  </si>
  <si>
    <t>Solactive China Technology hedged to EUR Index</t>
  </si>
  <si>
    <t>Invesco NASDAQ Next Generation 100 UCITS ETF - Acc</t>
  </si>
  <si>
    <t>IE00BMD8KP97</t>
  </si>
  <si>
    <t>Nasdaq Next Generation 100 Index</t>
  </si>
  <si>
    <t>Vanguard ESG Global All Cap UCITS ETF (USD) - Acc</t>
  </si>
  <si>
    <t>IE00BNG8L278</t>
  </si>
  <si>
    <t>FTSE Global All Cap Choice Index</t>
  </si>
  <si>
    <t>Vanguard ESG Global All Cap UCITS ETF (USD) - Dist</t>
  </si>
  <si>
    <t>IE00BNG8L385</t>
  </si>
  <si>
    <t>BNP Paribas Easy EUR High Yield SRI Fossil Free UCITS ETF - Acc</t>
  </si>
  <si>
    <t>LU2244386053</t>
  </si>
  <si>
    <t>Bloomberg Barclays MSCI Euro High Yield SRI Sustainable Ex Fossil Fuel Index</t>
  </si>
  <si>
    <t>BNP Paribas Easy EUR High Yield SRI Fossil Free UCITS ETF - Dist</t>
  </si>
  <si>
    <t>LU2244386137</t>
  </si>
  <si>
    <t>Global Online Retail UCITS ETF - Acc</t>
  </si>
  <si>
    <t>IE00BN7JGL35</t>
  </si>
  <si>
    <t>EQM Online Retail Index</t>
  </si>
  <si>
    <t>Amundi Index US Corp SRI UCITS ETF DR - Hedged EUR (D)</t>
  </si>
  <si>
    <t>LU2297533809</t>
  </si>
  <si>
    <t>Bloomberg Barclays MSCI US Corporate ESG Sustainability EUR Hedged Index</t>
  </si>
  <si>
    <t>iShares EUR Green Bond UCITS ETF EUR (Dist)</t>
  </si>
  <si>
    <t>IE00BMDBMN04</t>
  </si>
  <si>
    <t>Bloomberg Barclays MSCI Euro Green Bond SRI including Nuclear Power Index</t>
  </si>
  <si>
    <t>Amundi Euro Corporate 0-1Y ESG UCITS ETF DR (C) - Acc</t>
  </si>
  <si>
    <t>LU2300294316</t>
  </si>
  <si>
    <t>iBoxx MSCI ESG EUR Corporates 0-1 TCA Index</t>
  </si>
  <si>
    <t>UBS ETF (IE) MSCI EMU Climate Paris Aligned UCITS ETF (EUR) A-acc</t>
  </si>
  <si>
    <t>IE00BN4Q0L55</t>
  </si>
  <si>
    <t>MSCI EMU Climate Paris-Aligned Index</t>
  </si>
  <si>
    <t>UBS ETF (IE) MSCI Europe Climate Paris Aligned UCITS ETF (EUR) A-acc</t>
  </si>
  <si>
    <t>IE00BN4Q0933</t>
  </si>
  <si>
    <t>MSCI Europe Climate Paris-Aligned Index</t>
  </si>
  <si>
    <t>UBS ETF (IE) MSCI Japan Climate Paris Aligned UCITS ETF (JPY) A-acc</t>
  </si>
  <si>
    <t>IE00BN4Q0X77</t>
  </si>
  <si>
    <t>MSCI Japan Climate Paris-Aligned Index</t>
  </si>
  <si>
    <t>UBS ETF (IE) MSCI USA Climate Paris Aligned UCITS ETF (USD) A-acc</t>
  </si>
  <si>
    <t>IE00BN4Q0602</t>
  </si>
  <si>
    <t>MSCI USA Climate Paris-Aligned Index</t>
  </si>
  <si>
    <t>UBS ETF (IE) MSCI World Climate Paris Aligned UCITS ETF (USD) A-acc</t>
  </si>
  <si>
    <t>IE00BN4Q0370</t>
  </si>
  <si>
    <t>MSCI World Climate Paris-Aligned Index</t>
  </si>
  <si>
    <t>IE00BMDH1538</t>
  </si>
  <si>
    <t>MVIS Global Hydrogen Economy Index</t>
  </si>
  <si>
    <t>iShares J.P. Morgan EUR EM Bond UCITS ETF EUR (Dist)</t>
  </si>
  <si>
    <t>IE00B6TQLL84</t>
  </si>
  <si>
    <t>J.P. Morgan Euro EMBI Global Diversified Index</t>
  </si>
  <si>
    <t>n.a.</t>
  </si>
  <si>
    <t xml:space="preserve">RBC Capital Markets (Europe) GmbH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</si>
  <si>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</si>
  <si>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</si>
  <si>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</si>
  <si>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</si>
  <si>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SUSQUEHANNA INTERNATIONAL SECURITIES    </t>
  </si>
  <si>
    <t xml:space="preserve">BAADER BANK AG                          </t>
  </si>
  <si>
    <t>BNP Paribas Easy FTSE EPRA Nareit Developed Europe ex UK Green CTB UCITS ETF</t>
  </si>
  <si>
    <t xml:space="preserve">Credit Suisse Securities Soc De Valores </t>
  </si>
  <si>
    <t xml:space="preserve">Morgan Stanley Europe SE                </t>
  </si>
  <si>
    <t>Deka EURO STOXX 50 ESG UCITS ETF</t>
  </si>
  <si>
    <t>Deka MSCI Japan Climate Change ESG UCITS ETF</t>
  </si>
  <si>
    <t xml:space="preserve">LANG &amp; SCHWARZ TRADECENTER AG &amp; CO. KG  </t>
  </si>
  <si>
    <t xml:space="preserve">VIRTU FINANCIAL IRELAND LIMITED         </t>
  </si>
  <si>
    <t xml:space="preserve">UBS Europe SE                           </t>
  </si>
  <si>
    <t>Lyxor 1 DAX 50 ESG (DR) UCITS ETF</t>
  </si>
  <si>
    <t>Lyxor ESG Euro High Yield (DR) UCITS ETF</t>
  </si>
  <si>
    <t>Lyxor MSCI World Communication Services TR UCITS ETF - Acc (EUR)</t>
  </si>
  <si>
    <t>SPDR Refinitiv Global Convertible Bond EUR Hdg UCITS ETF (Acc)</t>
  </si>
  <si>
    <t xml:space="preserve">DEUTSCHE BANK AG                        </t>
  </si>
  <si>
    <t xml:space="preserve">UNICREDIT BANK AG                       </t>
  </si>
  <si>
    <t>UC Refinitiv European Convertible Bond UCITS ETF</t>
  </si>
  <si>
    <t>UC Refinitiv European Convertible Bond UCITS ETF (dis)</t>
  </si>
  <si>
    <t>Xtrackers MSCI EM Europe, Middle East &amp; Africa ESG Swap UCITS ETF 1C</t>
  </si>
  <si>
    <t>Xtrackers MSCI EM Latin America ESG Swap UCITS ETF 1C</t>
  </si>
  <si>
    <t xml:space="preserve">XTX Markets SAS                         </t>
  </si>
  <si>
    <t>Intraday XLM* (iXLM): March 2021</t>
  </si>
  <si>
    <t>HAN-GINS Cloud Technology Equal Weight UCITS ETF - Acc</t>
  </si>
  <si>
    <t>HAN-GINS Indxx Healthcare Megatrend Equal Weight UCITS ETF - Acc</t>
  </si>
  <si>
    <t>Lyxor US Treasury 10+Y (DR) UCITS ETF - Dist</t>
  </si>
  <si>
    <t>Lyxor US Treasury 7-10Y (DR) UCITS ETF - Dist</t>
  </si>
  <si>
    <t>Ossiam iSTOXX Europe Minimum Variance NR UCITS ETF 1C-EUR</t>
  </si>
  <si>
    <t>VanEck Vectors Hydrogen Economy UCITS ETF</t>
  </si>
  <si>
    <t>VanEck Vectors Video Gaming and eSports UCITS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</si>
</sst>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  <numFmt numFmtId="175" formatCode="#,##0.0000"/>
    <numFmt numFmtId="176" formatCode="#,##0.00000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</borders>
  <cellStyleXfs count="41">
    <xf numFmtId="0" fontId="0" fillId="0" borderId="0">
      <alignment horizontal="left" wrapText="1"/>
    </xf>
    <xf numFmtId="0" fontId="12" fillId="0" borderId="0">
      <alignment horizontal="left" wrapText="1"/>
    </xf>
    <xf numFmtId="0" fontId="26" fillId="0" borderId="0">
      <alignment horizontal="left" wrapText="1"/>
    </xf>
    <xf numFmtId="0" fontId="26" fillId="0" borderId="0">
      <alignment horizontal="left" wrapText="1"/>
    </xf>
    <xf numFmtId="0" fontId="15" fillId="0" borderId="0">
      <alignment vertical="center"/>
    </xf>
    <xf numFmtId="9" fontId="26" fillId="0" borderId="0" applyFont="0" applyFill="0" applyBorder="0" applyAlignment="0" applyProtection="0"/>
    <xf numFmtId="0" fontId="28" fillId="0" borderId="0">
      <alignment horizontal="left" wrapText="1"/>
    </xf>
    <xf numFmtId="0" fontId="28" fillId="0" borderId="0">
      <alignment vertical="center"/>
    </xf>
    <xf numFmtId="0" fontId="28" fillId="0" borderId="0">
      <alignment horizontal="left" wrapText="1"/>
    </xf>
    <xf numFmtId="0" fontId="12" fillId="0" borderId="0">
      <alignment horizontal="left" wrapText="1"/>
    </xf>
    <xf numFmtId="9" fontId="28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9" fontId="12" fillId="0" borderId="0" applyFont="0" applyFill="0" applyBorder="0" applyAlignment="0" applyProtection="0"/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horizontal="left" wrapText="1"/>
    </xf>
    <xf numFmtId="0" fontId="12" fillId="0" borderId="0">
      <alignment vertical="center"/>
    </xf>
    <xf numFmtId="0" fontId="11" fillId="0" borderId="0"/>
    <xf numFmtId="0" fontId="12" fillId="0" borderId="0">
      <alignment horizontal="left" wrapText="1"/>
    </xf>
    <xf numFmtId="0" fontId="12" fillId="0" borderId="0">
      <alignment horizontal="left" wrapText="1"/>
    </xf>
    <xf numFmtId="0" fontId="31" fillId="0" borderId="0">
      <alignment horizontal="left" wrapText="1"/>
    </xf>
    <xf numFmtId="0" fontId="10" fillId="0" borderId="0"/>
    <xf numFmtId="0" fontId="32" fillId="0" borderId="0">
      <alignment horizontal="left" wrapText="1"/>
    </xf>
    <xf numFmtId="0" fontId="10" fillId="0" borderId="0"/>
    <xf numFmtId="0" fontId="12" fillId="0" borderId="0">
      <alignment horizontal="left" wrapText="1"/>
    </xf>
    <xf numFmtId="0" fontId="9" fillId="0" borderId="0"/>
    <xf numFmtId="0" fontId="32" fillId="0" borderId="0">
      <alignment horizontal="left" wrapText="1"/>
    </xf>
    <xf numFmtId="0" fontId="9" fillId="0" borderId="0"/>
    <xf numFmtId="0" fontId="9" fillId="0" borderId="0"/>
    <xf numFmtId="0" fontId="9" fillId="0" borderId="0"/>
    <xf numFmtId="164" fontId="35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5">
    <xf numFmtId="0" fontId="0" fillId="0" borderId="0" xfId="0" applyAlignment="1"/>
    <xf numFmtId="0" fontId="20" fillId="3" borderId="0" xfId="1" applyFont="1" applyFill="1" applyBorder="1" applyAlignment="1">
      <alignment horizontal="center" vertical="center"/>
    </xf>
    <xf numFmtId="0" fontId="21" fillId="0" borderId="0" xfId="1" applyFont="1" applyFill="1" applyAlignment="1">
      <alignment vertical="center"/>
    </xf>
    <xf numFmtId="0" fontId="22" fillId="0" borderId="0" xfId="1" applyFont="1" applyFill="1" applyAlignment="1">
      <alignment vertical="center"/>
    </xf>
    <xf numFmtId="0" fontId="19" fillId="0" borderId="0" xfId="1" applyFont="1" applyFill="1" applyAlignment="1">
      <alignment vertical="center"/>
    </xf>
    <xf numFmtId="0" fontId="15" fillId="0" borderId="0" xfId="1" applyFont="1" applyAlignment="1">
      <alignment vertical="center"/>
    </xf>
    <xf numFmtId="0" fontId="17" fillId="0" borderId="0" xfId="1" applyFont="1" applyFill="1" applyAlignment="1">
      <alignment vertical="center"/>
    </xf>
    <xf numFmtId="0" fontId="13" fillId="0" borderId="0" xfId="1" applyFont="1" applyAlignment="1">
      <alignment vertical="center"/>
    </xf>
    <xf numFmtId="0" fontId="15" fillId="0" borderId="0" xfId="1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0" fontId="13" fillId="0" borderId="0" xfId="1" applyFont="1" applyFill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9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horizontal="left" vertical="center"/>
    </xf>
    <xf numFmtId="0" fontId="13" fillId="0" borderId="10" xfId="1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6" fillId="0" borderId="0" xfId="1" applyFont="1" applyFill="1" applyAlignment="1">
      <alignment vertical="center"/>
    </xf>
    <xf numFmtId="0" fontId="12" fillId="0" borderId="0" xfId="4" applyFont="1" applyAlignment="1"/>
    <xf numFmtId="0" fontId="12" fillId="0" borderId="0" xfId="4" applyFont="1" applyFill="1" applyAlignment="1"/>
    <xf numFmtId="0" fontId="13" fillId="0" borderId="0" xfId="4" applyFont="1" applyAlignment="1"/>
    <xf numFmtId="0" fontId="23" fillId="3" borderId="0" xfId="1" applyFont="1" applyFill="1" applyBorder="1" applyAlignment="1">
      <alignment horizontal="center" vertical="center"/>
    </xf>
    <xf numFmtId="0" fontId="24" fillId="2" borderId="16" xfId="1" applyFont="1" applyFill="1" applyBorder="1" applyAlignment="1">
      <alignment vertical="center"/>
    </xf>
    <xf numFmtId="0" fontId="24" fillId="2" borderId="17" xfId="1" applyFont="1" applyFill="1" applyBorder="1" applyAlignment="1">
      <alignment vertical="center"/>
    </xf>
    <xf numFmtId="0" fontId="23" fillId="2" borderId="19" xfId="1" applyFont="1" applyFill="1" applyBorder="1" applyAlignment="1">
      <alignment horizontal="right"/>
    </xf>
    <xf numFmtId="0" fontId="13" fillId="0" borderId="8" xfId="1" applyFont="1" applyBorder="1" applyAlignment="1">
      <alignment vertical="center"/>
    </xf>
    <xf numFmtId="0" fontId="13" fillId="0" borderId="9" xfId="1" applyFont="1" applyBorder="1" applyAlignment="1">
      <alignment vertical="center"/>
    </xf>
    <xf numFmtId="4" fontId="27" fillId="0" borderId="0" xfId="0" applyNumberFormat="1" applyFont="1" applyAlignment="1"/>
    <xf numFmtId="2" fontId="13" fillId="0" borderId="9" xfId="1" applyNumberFormat="1" applyFont="1" applyFill="1" applyBorder="1" applyAlignment="1">
      <alignment horizontal="right" vertical="center"/>
    </xf>
    <xf numFmtId="2" fontId="13" fillId="0" borderId="10" xfId="1" applyNumberFormat="1" applyFont="1" applyFill="1" applyBorder="1" applyAlignment="1">
      <alignment horizontal="right" vertical="center"/>
    </xf>
    <xf numFmtId="49" fontId="13" fillId="0" borderId="0" xfId="1" applyNumberFormat="1" applyFont="1" applyAlignment="1">
      <alignment vertical="top" wrapText="1"/>
    </xf>
    <xf numFmtId="0" fontId="13" fillId="0" borderId="6" xfId="1" applyNumberFormat="1" applyFont="1" applyBorder="1" applyAlignment="1">
      <alignment horizontal="left" vertical="top" wrapText="1"/>
    </xf>
    <xf numFmtId="4" fontId="13" fillId="0" borderId="6" xfId="1" applyNumberFormat="1" applyFont="1" applyFill="1" applyBorder="1" applyAlignment="1">
      <alignment vertical="center"/>
    </xf>
    <xf numFmtId="10" fontId="13" fillId="0" borderId="0" xfId="1" applyNumberFormat="1" applyFont="1" applyFill="1" applyBorder="1" applyAlignment="1">
      <alignment vertical="center"/>
    </xf>
    <xf numFmtId="0" fontId="16" fillId="0" borderId="0" xfId="9" applyFont="1" applyFill="1" applyAlignment="1">
      <alignment vertical="center"/>
    </xf>
    <xf numFmtId="0" fontId="13" fillId="0" borderId="0" xfId="9" applyFont="1" applyAlignment="1">
      <alignment vertical="center"/>
    </xf>
    <xf numFmtId="0" fontId="15" fillId="0" borderId="0" xfId="9" applyFont="1" applyAlignment="1">
      <alignment vertical="center"/>
    </xf>
    <xf numFmtId="0" fontId="18" fillId="4" borderId="12" xfId="9" applyFont="1" applyFill="1" applyBorder="1" applyAlignment="1">
      <alignment vertical="center"/>
    </xf>
    <xf numFmtId="49" fontId="14" fillId="2" borderId="2" xfId="9" applyNumberFormat="1" applyFont="1" applyFill="1" applyBorder="1" applyAlignment="1">
      <alignment vertical="top" wrapText="1"/>
    </xf>
    <xf numFmtId="49" fontId="14" fillId="2" borderId="3" xfId="9" applyNumberFormat="1" applyFont="1" applyFill="1" applyBorder="1" applyAlignment="1">
      <alignment horizontal="right" vertical="top" wrapText="1"/>
    </xf>
    <xf numFmtId="165" fontId="13" fillId="0" borderId="11" xfId="11" applyNumberFormat="1" applyFont="1" applyBorder="1"/>
    <xf numFmtId="0" fontId="14" fillId="2" borderId="7" xfId="9" applyFont="1" applyFill="1" applyBorder="1" applyAlignment="1">
      <alignment vertical="center"/>
    </xf>
    <xf numFmtId="0" fontId="13" fillId="2" borderId="7" xfId="9" applyFont="1" applyFill="1" applyBorder="1" applyAlignment="1">
      <alignment vertical="center"/>
    </xf>
    <xf numFmtId="4" fontId="13" fillId="2" borderId="4" xfId="11" applyNumberFormat="1" applyFont="1" applyFill="1" applyBorder="1"/>
    <xf numFmtId="10" fontId="13" fillId="2" borderId="5" xfId="11" applyNumberFormat="1" applyFont="1" applyFill="1" applyBorder="1" applyAlignment="1">
      <alignment vertical="center"/>
    </xf>
    <xf numFmtId="4" fontId="13" fillId="2" borderId="7" xfId="9" applyNumberFormat="1" applyFont="1" applyFill="1" applyBorder="1" applyAlignment="1">
      <alignment vertical="center"/>
    </xf>
    <xf numFmtId="0" fontId="13" fillId="2" borderId="5" xfId="9" applyFont="1" applyFill="1" applyBorder="1" applyAlignment="1">
      <alignment vertical="center"/>
    </xf>
    <xf numFmtId="0" fontId="13" fillId="0" borderId="0" xfId="9" applyFont="1" applyFill="1" applyAlignment="1">
      <alignment vertical="center"/>
    </xf>
    <xf numFmtId="2" fontId="15" fillId="0" borderId="0" xfId="9" applyNumberFormat="1" applyFont="1" applyFill="1" applyAlignment="1">
      <alignment vertical="center"/>
    </xf>
    <xf numFmtId="10" fontId="13" fillId="0" borderId="0" xfId="9" applyNumberFormat="1" applyFont="1" applyFill="1" applyAlignment="1">
      <alignment vertical="center"/>
    </xf>
    <xf numFmtId="0" fontId="13" fillId="0" borderId="0" xfId="9" applyFont="1" applyBorder="1" applyAlignment="1">
      <alignment vertical="center"/>
    </xf>
    <xf numFmtId="0" fontId="13" fillId="2" borderId="7" xfId="1" applyFont="1" applyFill="1" applyBorder="1" applyAlignment="1">
      <alignment vertical="center"/>
    </xf>
    <xf numFmtId="10" fontId="14" fillId="2" borderId="5" xfId="11" applyNumberFormat="1" applyFont="1" applyFill="1" applyBorder="1"/>
    <xf numFmtId="4" fontId="13" fillId="0" borderId="15" xfId="9" applyNumberFormat="1" applyFont="1" applyFill="1" applyBorder="1" applyAlignment="1">
      <alignment vertical="center"/>
    </xf>
    <xf numFmtId="165" fontId="13" fillId="0" borderId="27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4" fillId="2" borderId="15" xfId="9" quotePrefix="1" applyNumberFormat="1" applyFont="1" applyFill="1" applyBorder="1" applyAlignment="1">
      <alignment horizontal="right" vertical="top" wrapText="1"/>
    </xf>
    <xf numFmtId="49" fontId="14" fillId="2" borderId="27" xfId="9" applyNumberFormat="1" applyFont="1" applyFill="1" applyBorder="1" applyAlignment="1">
      <alignment horizontal="right" vertical="top" wrapText="1"/>
    </xf>
    <xf numFmtId="10" fontId="13" fillId="2" borderId="5" xfId="11" applyNumberFormat="1" applyFont="1" applyFill="1" applyBorder="1"/>
    <xf numFmtId="4" fontId="13" fillId="0" borderId="0" xfId="9" applyNumberFormat="1" applyFont="1" applyFill="1" applyBorder="1" applyAlignment="1">
      <alignment vertical="center"/>
    </xf>
    <xf numFmtId="165" fontId="13" fillId="0" borderId="0" xfId="11" applyNumberFormat="1" applyFont="1" applyBorder="1"/>
    <xf numFmtId="4" fontId="27" fillId="0" borderId="0" xfId="13" applyNumberFormat="1" applyFont="1" applyAlignment="1"/>
    <xf numFmtId="0" fontId="12" fillId="0" borderId="0" xfId="13" applyAlignment="1"/>
    <xf numFmtId="0" fontId="16" fillId="0" borderId="0" xfId="12" applyFont="1" applyFill="1" applyAlignment="1">
      <alignment vertical="center"/>
    </xf>
    <xf numFmtId="0" fontId="13" fillId="0" borderId="0" xfId="12" applyFont="1" applyAlignment="1">
      <alignment vertical="center"/>
    </xf>
    <xf numFmtId="0" fontId="15" fillId="0" borderId="0" xfId="12" applyFont="1" applyAlignment="1">
      <alignment vertical="center"/>
    </xf>
    <xf numFmtId="0" fontId="15" fillId="0" borderId="0" xfId="12" applyFont="1" applyAlignment="1">
      <alignment horizontal="right" vertical="center"/>
    </xf>
    <xf numFmtId="0" fontId="13" fillId="0" borderId="26" xfId="12" applyNumberFormat="1" applyFont="1" applyBorder="1" applyAlignment="1">
      <alignment horizontal="left" vertical="top" wrapText="1"/>
    </xf>
    <xf numFmtId="10" fontId="13" fillId="0" borderId="11" xfId="14" applyNumberFormat="1" applyFont="1" applyBorder="1"/>
    <xf numFmtId="0" fontId="14" fillId="2" borderId="7" xfId="12" applyFont="1" applyFill="1" applyBorder="1" applyAlignment="1">
      <alignment vertical="center"/>
    </xf>
    <xf numFmtId="10" fontId="13" fillId="2" borderId="5" xfId="14" applyNumberFormat="1" applyFont="1" applyFill="1" applyBorder="1"/>
    <xf numFmtId="0" fontId="13" fillId="0" borderId="0" xfId="12" applyFont="1" applyFill="1" applyAlignment="1">
      <alignment vertical="center"/>
    </xf>
    <xf numFmtId="10" fontId="13" fillId="0" borderId="0" xfId="12" applyNumberFormat="1" applyFont="1" applyFill="1" applyAlignment="1">
      <alignment vertical="center"/>
    </xf>
    <xf numFmtId="0" fontId="13" fillId="0" borderId="0" xfId="12" applyFont="1" applyBorder="1" applyAlignment="1">
      <alignment vertical="center"/>
    </xf>
    <xf numFmtId="0" fontId="18" fillId="4" borderId="12" xfId="9" applyFont="1" applyFill="1" applyBorder="1" applyAlignment="1">
      <alignment vertical="center" wrapText="1"/>
    </xf>
    <xf numFmtId="0" fontId="13" fillId="0" borderId="26" xfId="9" applyNumberFormat="1" applyFont="1" applyBorder="1" applyAlignment="1">
      <alignment horizontal="left" vertical="top"/>
    </xf>
    <xf numFmtId="49" fontId="14" fillId="2" borderId="28" xfId="9" applyNumberFormat="1" applyFont="1" applyFill="1" applyBorder="1" applyAlignment="1">
      <alignment vertical="top" wrapText="1"/>
    </xf>
    <xf numFmtId="49" fontId="14" fillId="2" borderId="24" xfId="9" quotePrefix="1" applyNumberFormat="1" applyFont="1" applyFill="1" applyBorder="1" applyAlignment="1">
      <alignment horizontal="right" vertical="top" wrapText="1"/>
    </xf>
    <xf numFmtId="49" fontId="14" fillId="2" borderId="29" xfId="9" applyNumberFormat="1" applyFont="1" applyFill="1" applyBorder="1" applyAlignment="1">
      <alignment horizontal="right" vertical="top" wrapText="1"/>
    </xf>
    <xf numFmtId="49" fontId="14" fillId="2" borderId="28" xfId="9" applyNumberFormat="1" applyFont="1" applyFill="1" applyBorder="1" applyAlignment="1">
      <alignment horizontal="right" vertical="top" wrapText="1"/>
    </xf>
    <xf numFmtId="4" fontId="13" fillId="0" borderId="0" xfId="9" applyNumberFormat="1" applyFont="1" applyFill="1" applyAlignment="1">
      <alignment vertical="center"/>
    </xf>
    <xf numFmtId="4" fontId="15" fillId="2" borderId="5" xfId="1" applyNumberFormat="1" applyFont="1" applyFill="1" applyBorder="1" applyAlignment="1">
      <alignment vertical="center"/>
    </xf>
    <xf numFmtId="4" fontId="15" fillId="2" borderId="7" xfId="12" applyNumberFormat="1" applyFont="1" applyFill="1" applyBorder="1" applyAlignment="1">
      <alignment horizontal="right" vertical="center"/>
    </xf>
    <xf numFmtId="49" fontId="14" fillId="2" borderId="14" xfId="1" applyNumberFormat="1" applyFont="1" applyFill="1" applyBorder="1" applyAlignment="1">
      <alignment horizontal="right" vertical="top" wrapText="1"/>
    </xf>
    <xf numFmtId="49" fontId="14" fillId="2" borderId="26" xfId="9" quotePrefix="1" applyNumberFormat="1" applyFont="1" applyFill="1" applyBorder="1" applyAlignment="1">
      <alignment horizontal="right" vertical="top" wrapText="1"/>
    </xf>
    <xf numFmtId="49" fontId="14" fillId="2" borderId="14" xfId="9" quotePrefix="1" applyNumberFormat="1" applyFont="1" applyFill="1" applyBorder="1" applyAlignment="1">
      <alignment horizontal="right" vertical="top" wrapText="1"/>
    </xf>
    <xf numFmtId="165" fontId="13" fillId="5" borderId="11" xfId="11" applyNumberFormat="1" applyFont="1" applyFill="1" applyBorder="1"/>
    <xf numFmtId="0" fontId="15" fillId="5" borderId="0" xfId="9" applyFont="1" applyFill="1" applyAlignment="1">
      <alignment vertical="center"/>
    </xf>
    <xf numFmtId="0" fontId="12" fillId="5" borderId="0" xfId="13" applyFill="1" applyAlignment="1"/>
    <xf numFmtId="0" fontId="20" fillId="5" borderId="0" xfId="1" applyFont="1" applyFill="1" applyBorder="1" applyAlignment="1">
      <alignment horizontal="center" vertical="center"/>
    </xf>
    <xf numFmtId="0" fontId="15" fillId="5" borderId="0" xfId="1" applyFont="1" applyFill="1" applyAlignment="1">
      <alignment vertical="center"/>
    </xf>
    <xf numFmtId="4" fontId="15" fillId="0" borderId="0" xfId="9" applyNumberFormat="1" applyFont="1" applyAlignment="1">
      <alignment vertical="center"/>
    </xf>
    <xf numFmtId="0" fontId="15" fillId="0" borderId="0" xfId="1" applyFont="1" applyFill="1" applyBorder="1" applyAlignment="1">
      <alignment vertical="center"/>
    </xf>
    <xf numFmtId="0" fontId="13" fillId="5" borderId="0" xfId="1" applyFont="1" applyFill="1" applyAlignment="1">
      <alignment vertical="center"/>
    </xf>
    <xf numFmtId="4" fontId="13" fillId="6" borderId="4" xfId="11" applyNumberFormat="1" applyFont="1" applyFill="1" applyBorder="1"/>
    <xf numFmtId="4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horizontal="left" vertical="center"/>
    </xf>
    <xf numFmtId="2" fontId="13" fillId="5" borderId="0" xfId="1" applyNumberFormat="1" applyFont="1" applyFill="1" applyBorder="1" applyAlignment="1">
      <alignment vertical="center"/>
    </xf>
    <xf numFmtId="0" fontId="13" fillId="5" borderId="0" xfId="1" applyFont="1" applyFill="1" applyBorder="1" applyAlignment="1">
      <alignment vertical="center"/>
    </xf>
    <xf numFmtId="0" fontId="15" fillId="5" borderId="0" xfId="12" applyFont="1" applyFill="1" applyAlignment="1">
      <alignment vertical="center"/>
    </xf>
    <xf numFmtId="0" fontId="21" fillId="5" borderId="0" xfId="1" applyFont="1" applyFill="1" applyAlignment="1">
      <alignment vertical="center"/>
    </xf>
    <xf numFmtId="167" fontId="15" fillId="0" borderId="0" xfId="12" applyNumberFormat="1" applyFont="1" applyAlignment="1">
      <alignment horizontal="right" vertical="center"/>
    </xf>
    <xf numFmtId="0" fontId="15" fillId="5" borderId="0" xfId="12" applyFont="1" applyFill="1" applyAlignment="1">
      <alignment horizontal="right" vertical="center"/>
    </xf>
    <xf numFmtId="0" fontId="16" fillId="5" borderId="0" xfId="1" applyFont="1" applyFill="1" applyAlignment="1">
      <alignment vertical="center"/>
    </xf>
    <xf numFmtId="0" fontId="13" fillId="2" borderId="7" xfId="12" applyFont="1" applyFill="1" applyBorder="1" applyAlignment="1">
      <alignment vertical="center"/>
    </xf>
    <xf numFmtId="0" fontId="18" fillId="4" borderId="30" xfId="1" applyFont="1" applyFill="1" applyBorder="1" applyAlignment="1">
      <alignment horizontal="left" vertical="center"/>
    </xf>
    <xf numFmtId="0" fontId="18" fillId="4" borderId="14" xfId="1" applyFont="1" applyFill="1" applyBorder="1" applyAlignment="1">
      <alignment horizontal="left" vertical="center"/>
    </xf>
    <xf numFmtId="0" fontId="0" fillId="4" borderId="30" xfId="1" applyFont="1" applyFill="1" applyBorder="1" applyAlignment="1">
      <alignment vertical="center"/>
    </xf>
    <xf numFmtId="0" fontId="18" fillId="4" borderId="25" xfId="1" applyFont="1" applyFill="1" applyBorder="1" applyAlignment="1">
      <alignment horizontal="left" vertical="center"/>
    </xf>
    <xf numFmtId="4" fontId="13" fillId="0" borderId="0" xfId="9" applyNumberFormat="1" applyFont="1" applyAlignment="1">
      <alignment vertical="center"/>
    </xf>
    <xf numFmtId="0" fontId="15" fillId="0" borderId="0" xfId="9" applyFont="1" applyFill="1" applyAlignment="1">
      <alignment vertical="center"/>
    </xf>
    <xf numFmtId="49" fontId="13" fillId="0" borderId="0" xfId="9" applyNumberFormat="1" applyFont="1" applyFill="1" applyAlignment="1">
      <alignment vertical="top" wrapText="1"/>
    </xf>
    <xf numFmtId="4" fontId="13" fillId="0" borderId="9" xfId="1" applyNumberFormat="1" applyFont="1" applyFill="1" applyBorder="1" applyAlignment="1">
      <alignment horizontal="right" vertical="center"/>
    </xf>
    <xf numFmtId="2" fontId="13" fillId="0" borderId="0" xfId="1" applyNumberFormat="1" applyFont="1" applyAlignment="1">
      <alignment vertical="center"/>
    </xf>
    <xf numFmtId="4" fontId="13" fillId="0" borderId="6" xfId="1" applyNumberFormat="1" applyFont="1" applyFill="1" applyBorder="1" applyAlignment="1">
      <alignment horizontal="right" vertical="center"/>
    </xf>
    <xf numFmtId="3" fontId="13" fillId="0" borderId="0" xfId="12" applyNumberFormat="1" applyFont="1" applyBorder="1" applyAlignment="1">
      <alignment horizontal="right"/>
    </xf>
    <xf numFmtId="168" fontId="13" fillId="0" borderId="0" xfId="9" applyNumberFormat="1" applyFont="1" applyFill="1" applyBorder="1" applyAlignment="1">
      <alignment vertical="center"/>
    </xf>
    <xf numFmtId="3" fontId="15" fillId="0" borderId="0" xfId="12" applyNumberFormat="1" applyFont="1" applyAlignment="1">
      <alignment horizontal="right" vertical="center"/>
    </xf>
    <xf numFmtId="4" fontId="13" fillId="0" borderId="10" xfId="1" applyNumberFormat="1" applyFont="1" applyFill="1" applyBorder="1" applyAlignment="1">
      <alignment horizontal="right" vertical="center"/>
    </xf>
    <xf numFmtId="0" fontId="29" fillId="0" borderId="6" xfId="1" applyNumberFormat="1" applyFont="1" applyBorder="1" applyAlignment="1">
      <alignment horizontal="left" vertical="top" wrapText="1"/>
    </xf>
    <xf numFmtId="169" fontId="14" fillId="2" borderId="14" xfId="1" applyNumberFormat="1" applyFont="1" applyFill="1" applyBorder="1" applyAlignment="1">
      <alignment horizontal="right" vertical="top"/>
    </xf>
    <xf numFmtId="169" fontId="14" fillId="2" borderId="14" xfId="1" applyNumberFormat="1" applyFont="1" applyFill="1" applyBorder="1" applyAlignment="1">
      <alignment horizontal="right" vertical="top" wrapText="1"/>
    </xf>
    <xf numFmtId="0" fontId="18" fillId="7" borderId="12" xfId="4" applyFont="1" applyFill="1" applyBorder="1" applyAlignment="1">
      <alignment vertical="center"/>
    </xf>
    <xf numFmtId="0" fontId="30" fillId="0" borderId="0" xfId="1" applyFont="1" applyFill="1" applyAlignment="1">
      <alignment vertical="center"/>
    </xf>
    <xf numFmtId="0" fontId="13" fillId="0" borderId="9" xfId="1" applyFont="1" applyFill="1" applyBorder="1" applyAlignment="1">
      <alignment vertical="center"/>
    </xf>
    <xf numFmtId="0" fontId="23" fillId="2" borderId="16" xfId="9" applyFont="1" applyFill="1" applyBorder="1" applyAlignment="1">
      <alignment vertical="center"/>
    </xf>
    <xf numFmtId="0" fontId="23" fillId="2" borderId="19" xfId="9" applyFont="1" applyFill="1" applyBorder="1" applyAlignment="1">
      <alignment horizontal="right" vertical="center"/>
    </xf>
    <xf numFmtId="0" fontId="13" fillId="2" borderId="18" xfId="1" applyFont="1" applyFill="1" applyBorder="1" applyAlignment="1">
      <alignment horizontal="right"/>
    </xf>
    <xf numFmtId="0" fontId="23" fillId="2" borderId="17" xfId="9" applyFont="1" applyFill="1" applyBorder="1" applyAlignment="1">
      <alignment horizontal="center" vertical="center"/>
    </xf>
    <xf numFmtId="0" fontId="13" fillId="2" borderId="18" xfId="9" applyFont="1" applyFill="1" applyBorder="1" applyAlignment="1">
      <alignment horizontal="right" vertical="center"/>
    </xf>
    <xf numFmtId="4" fontId="13" fillId="2" borderId="5" xfId="9" applyNumberFormat="1" applyFont="1" applyFill="1" applyBorder="1" applyAlignment="1">
      <alignment vertical="center"/>
    </xf>
    <xf numFmtId="0" fontId="13" fillId="5" borderId="6" xfId="9" applyNumberFormat="1" applyFont="1" applyFill="1" applyBorder="1" applyAlignment="1">
      <alignment horizontal="left" vertical="top"/>
    </xf>
    <xf numFmtId="0" fontId="13" fillId="0" borderId="6" xfId="9" applyNumberFormat="1" applyFont="1" applyBorder="1" applyAlignment="1">
      <alignment horizontal="left" vertical="top"/>
    </xf>
    <xf numFmtId="4" fontId="13" fillId="5" borderId="15" xfId="9" applyNumberFormat="1" applyFont="1" applyFill="1" applyBorder="1" applyAlignment="1">
      <alignment vertical="center"/>
    </xf>
    <xf numFmtId="0" fontId="13" fillId="0" borderId="6" xfId="9" applyNumberFormat="1" applyFont="1" applyFill="1" applyBorder="1" applyAlignment="1">
      <alignment horizontal="left" vertical="top"/>
    </xf>
    <xf numFmtId="0" fontId="33" fillId="0" borderId="0" xfId="9" applyFont="1" applyAlignment="1">
      <alignment vertical="center"/>
    </xf>
    <xf numFmtId="4" fontId="34" fillId="0" borderId="0" xfId="0" applyNumberFormat="1" applyFont="1" applyAlignment="1">
      <alignment horizontal="right" vertical="center"/>
    </xf>
    <xf numFmtId="4" fontId="13" fillId="5" borderId="26" xfId="12" applyNumberFormat="1" applyFont="1" applyFill="1" applyBorder="1" applyAlignment="1">
      <alignment horizontal="right" vertical="center"/>
    </xf>
    <xf numFmtId="4" fontId="13" fillId="5" borderId="6" xfId="9" applyNumberFormat="1" applyFont="1" applyFill="1" applyBorder="1" applyAlignment="1">
      <alignment horizontal="right" vertical="center"/>
    </xf>
    <xf numFmtId="170" fontId="15" fillId="0" borderId="0" xfId="9" applyNumberFormat="1" applyFont="1" applyAlignment="1">
      <alignment vertical="center"/>
    </xf>
    <xf numFmtId="49" fontId="14" fillId="2" borderId="13" xfId="9" applyNumberFormat="1" applyFont="1" applyFill="1" applyBorder="1" applyAlignment="1">
      <alignment vertical="top" wrapText="1"/>
    </xf>
    <xf numFmtId="49" fontId="14" fillId="2" borderId="22" xfId="9" applyNumberFormat="1" applyFont="1" applyFill="1" applyBorder="1" applyAlignment="1">
      <alignment vertical="top" wrapText="1"/>
    </xf>
    <xf numFmtId="49" fontId="14" fillId="2" borderId="22" xfId="9" applyNumberFormat="1" applyFont="1" applyFill="1" applyBorder="1" applyAlignment="1">
      <alignment horizontal="right" vertical="top" wrapText="1"/>
    </xf>
    <xf numFmtId="49" fontId="14" fillId="2" borderId="14" xfId="4" applyNumberFormat="1" applyFont="1" applyFill="1" applyBorder="1" applyAlignment="1">
      <alignment vertical="top" wrapText="1"/>
    </xf>
    <xf numFmtId="49" fontId="14" fillId="2" borderId="25" xfId="4" applyNumberFormat="1" applyFont="1" applyFill="1" applyBorder="1" applyAlignment="1">
      <alignment vertical="top" wrapText="1"/>
    </xf>
    <xf numFmtId="3" fontId="13" fillId="0" borderId="0" xfId="9" applyNumberFormat="1" applyFont="1" applyAlignment="1">
      <alignment vertical="center"/>
    </xf>
    <xf numFmtId="49" fontId="14" fillId="2" borderId="1" xfId="9" quotePrefix="1" applyNumberFormat="1" applyFont="1" applyFill="1" applyBorder="1" applyAlignment="1">
      <alignment horizontal="right" vertical="top" wrapText="1"/>
    </xf>
    <xf numFmtId="49" fontId="14" fillId="2" borderId="23" xfId="9" applyNumberFormat="1" applyFont="1" applyFill="1" applyBorder="1" applyAlignment="1">
      <alignment horizontal="right" vertical="top" wrapText="1"/>
    </xf>
    <xf numFmtId="0" fontId="16" fillId="5" borderId="0" xfId="12" applyFont="1" applyFill="1" applyAlignment="1">
      <alignment vertical="center"/>
    </xf>
    <xf numFmtId="0" fontId="13" fillId="5" borderId="0" xfId="9" applyFont="1" applyFill="1" applyAlignment="1">
      <alignment vertical="center"/>
    </xf>
    <xf numFmtId="0" fontId="13" fillId="5" borderId="0" xfId="12" applyFont="1" applyFill="1" applyAlignment="1">
      <alignment vertical="center"/>
    </xf>
    <xf numFmtId="0" fontId="12" fillId="5" borderId="0" xfId="21" applyFill="1" applyAlignment="1"/>
    <xf numFmtId="4" fontId="27" fillId="5" borderId="0" xfId="13" applyNumberFormat="1" applyFont="1" applyFill="1" applyAlignment="1"/>
    <xf numFmtId="49" fontId="14" fillId="2" borderId="32" xfId="9" applyNumberFormat="1" applyFont="1" applyFill="1" applyBorder="1" applyAlignment="1">
      <alignment vertical="top" wrapText="1"/>
    </xf>
    <xf numFmtId="171" fontId="12" fillId="5" borderId="0" xfId="21" applyNumberFormat="1" applyFill="1" applyAlignment="1"/>
    <xf numFmtId="49" fontId="14" fillId="2" borderId="6" xfId="9" applyNumberFormat="1" applyFont="1" applyFill="1" applyBorder="1" applyAlignment="1">
      <alignment vertical="top" wrapText="1"/>
    </xf>
    <xf numFmtId="49" fontId="14" fillId="2" borderId="26" xfId="9" applyNumberFormat="1" applyFont="1" applyFill="1" applyBorder="1" applyAlignment="1">
      <alignment vertical="top" wrapText="1"/>
    </xf>
    <xf numFmtId="49" fontId="14" fillId="2" borderId="11" xfId="9" applyNumberFormat="1" applyFont="1" applyFill="1" applyBorder="1" applyAlignment="1">
      <alignment horizontal="right" vertical="top" wrapText="1"/>
    </xf>
    <xf numFmtId="49" fontId="14" fillId="2" borderId="6" xfId="9" applyNumberFormat="1" applyFont="1" applyFill="1" applyBorder="1" applyAlignment="1">
      <alignment horizontal="right" vertical="top" wrapText="1"/>
    </xf>
    <xf numFmtId="172" fontId="14" fillId="2" borderId="14" xfId="32" applyNumberFormat="1" applyFont="1" applyFill="1" applyBorder="1" applyAlignment="1">
      <alignment horizontal="right" vertical="top"/>
    </xf>
    <xf numFmtId="0" fontId="0" fillId="0" borderId="0" xfId="0" applyFill="1" applyAlignment="1"/>
    <xf numFmtId="4" fontId="12" fillId="0" borderId="0" xfId="9" applyNumberFormat="1" applyFont="1" applyAlignment="1">
      <alignment vertical="center"/>
    </xf>
    <xf numFmtId="49" fontId="14" fillId="2" borderId="33" xfId="9" applyNumberFormat="1" applyFont="1" applyFill="1" applyBorder="1" applyAlignment="1">
      <alignment vertical="top" wrapText="1"/>
    </xf>
    <xf numFmtId="4" fontId="15" fillId="5" borderId="0" xfId="9" applyNumberFormat="1" applyFont="1" applyFill="1" applyAlignment="1">
      <alignment vertical="center"/>
    </xf>
    <xf numFmtId="0" fontId="13" fillId="5" borderId="26" xfId="9" applyNumberFormat="1" applyFont="1" applyFill="1" applyBorder="1" applyAlignment="1">
      <alignment horizontal="left" vertical="top"/>
    </xf>
    <xf numFmtId="0" fontId="13" fillId="0" borderId="6" xfId="9" applyFont="1" applyBorder="1" applyAlignment="1">
      <alignment horizontal="left" vertical="top"/>
    </xf>
    <xf numFmtId="2" fontId="13" fillId="0" borderId="9" xfId="1" applyNumberFormat="1" applyFont="1" applyBorder="1" applyAlignment="1">
      <alignment horizontal="right" vertical="center"/>
    </xf>
    <xf numFmtId="0" fontId="13" fillId="0" borderId="10" xfId="1" applyFont="1" applyBorder="1" applyAlignment="1">
      <alignment vertical="center"/>
    </xf>
    <xf numFmtId="0" fontId="13" fillId="0" borderId="10" xfId="1" applyFont="1" applyBorder="1" applyAlignment="1">
      <alignment horizontal="left" vertical="center"/>
    </xf>
    <xf numFmtId="2" fontId="13" fillId="0" borderId="10" xfId="1" applyNumberFormat="1" applyFont="1" applyBorder="1" applyAlignment="1">
      <alignment horizontal="right" vertical="center"/>
    </xf>
    <xf numFmtId="0" fontId="13" fillId="5" borderId="6" xfId="9" applyFont="1" applyFill="1" applyBorder="1" applyAlignment="1">
      <alignment horizontal="left" vertical="top"/>
    </xf>
    <xf numFmtId="4" fontId="13" fillId="0" borderId="15" xfId="9" applyNumberFormat="1" applyFont="1" applyBorder="1" applyAlignment="1">
      <alignment vertical="center"/>
    </xf>
    <xf numFmtId="0" fontId="13" fillId="0" borderId="31" xfId="9" applyFont="1" applyBorder="1" applyAlignment="1">
      <alignment horizontal="left" vertical="top"/>
    </xf>
    <xf numFmtId="4" fontId="13" fillId="0" borderId="6" xfId="9" applyNumberFormat="1" applyFont="1" applyBorder="1" applyAlignment="1">
      <alignment horizontal="right" vertical="center"/>
    </xf>
    <xf numFmtId="2" fontId="29" fillId="0" borderId="0" xfId="0" applyNumberFormat="1" applyFont="1" applyAlignment="1"/>
    <xf numFmtId="2" fontId="29" fillId="0" borderId="34" xfId="0" applyNumberFormat="1" applyFont="1" applyBorder="1" applyAlignment="1"/>
    <xf numFmtId="2" fontId="29" fillId="0" borderId="36" xfId="0" applyNumberFormat="1" applyFont="1" applyBorder="1" applyAlignment="1"/>
    <xf numFmtId="0" fontId="29" fillId="0" borderId="37" xfId="39" applyFont="1" applyBorder="1" applyAlignment="1">
      <alignment horizontal="left"/>
    </xf>
    <xf numFmtId="2" fontId="29" fillId="0" borderId="38" xfId="0" applyNumberFormat="1" applyFont="1" applyBorder="1" applyAlignment="1"/>
    <xf numFmtId="2" fontId="29" fillId="0" borderId="35" xfId="0" applyNumberFormat="1" applyFont="1" applyBorder="1" applyAlignment="1"/>
    <xf numFmtId="4" fontId="13" fillId="5" borderId="0" xfId="9" applyNumberFormat="1" applyFont="1" applyFill="1" applyBorder="1" applyAlignment="1">
      <alignment vertical="center"/>
    </xf>
    <xf numFmtId="4" fontId="13" fillId="2" borderId="7" xfId="11" applyNumberFormat="1" applyFont="1" applyFill="1" applyBorder="1"/>
    <xf numFmtId="0" fontId="29" fillId="0" borderId="39" xfId="39" applyFont="1" applyBorder="1" applyAlignment="1">
      <alignment horizontal="left"/>
    </xf>
    <xf numFmtId="4" fontId="13" fillId="5" borderId="0" xfId="9" applyNumberFormat="1" applyFont="1" applyFill="1" applyBorder="1" applyAlignment="1">
      <alignment horizontal="right" vertical="center"/>
    </xf>
    <xf numFmtId="4" fontId="13" fillId="0" borderId="0" xfId="9" applyNumberFormat="1" applyFont="1" applyBorder="1" applyAlignment="1">
      <alignment vertical="center"/>
    </xf>
    <xf numFmtId="0" fontId="13" fillId="0" borderId="0" xfId="9" applyFont="1" applyBorder="1" applyAlignment="1">
      <alignment horizontal="left" vertical="top"/>
    </xf>
    <xf numFmtId="165" fontId="13" fillId="5" borderId="0" xfId="11" applyNumberFormat="1" applyFont="1" applyFill="1" applyBorder="1"/>
    <xf numFmtId="0" fontId="29" fillId="0" borderId="40" xfId="39" applyFont="1" applyBorder="1" applyAlignment="1">
      <alignment horizontal="left"/>
    </xf>
    <xf numFmtId="0" fontId="29" fillId="0" borderId="41" xfId="39" applyFont="1" applyBorder="1" applyAlignment="1">
      <alignment horizontal="left"/>
    </xf>
    <xf numFmtId="174" fontId="15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175" fontId="13" fillId="0" borderId="0" xfId="9" applyNumberFormat="1" applyFont="1" applyFill="1" applyBorder="1" applyAlignment="1">
      <alignment vertical="center"/>
    </xf>
    <xf numFmtId="176" fontId="13" fillId="0" borderId="0" xfId="9" applyNumberFormat="1" applyFont="1" applyFill="1" applyBorder="1" applyAlignment="1">
      <alignment vertical="center"/>
    </xf>
    <xf numFmtId="173" fontId="0" fillId="0" borderId="0" xfId="0" applyNumberFormat="1" applyFont="1" applyBorder="1" applyAlignment="1" applyProtection="1">
      <alignment horizontal="right" vertical="top"/>
      <protection locked="0"/>
    </xf>
    <xf numFmtId="17" fontId="15" fillId="0" borderId="0" xfId="9" applyNumberFormat="1" applyFont="1" applyFill="1" applyAlignment="1">
      <alignment vertical="center"/>
    </xf>
    <xf numFmtId="0" fontId="13" fillId="0" borderId="42" xfId="13" applyFont="1" applyBorder="1" applyAlignment="1"/>
    <xf numFmtId="0" fontId="13" fillId="0" borderId="45" xfId="13" applyFont="1" applyBorder="1" applyAlignment="1"/>
    <xf numFmtId="0" fontId="13" fillId="0" borderId="44" xfId="13" applyFont="1" applyBorder="1" applyAlignment="1"/>
    <xf numFmtId="14" fontId="13" fillId="0" borderId="34" xfId="13" applyNumberFormat="1" applyFont="1" applyBorder="1" applyAlignment="1"/>
    <xf numFmtId="0" fontId="13" fillId="0" borderId="50" xfId="13" applyFont="1" applyBorder="1" applyAlignment="1"/>
    <xf numFmtId="0" fontId="13" fillId="0" borderId="51" xfId="13" applyFont="1" applyBorder="1" applyAlignment="1"/>
    <xf numFmtId="0" fontId="13" fillId="0" borderId="52" xfId="13" applyFont="1" applyBorder="1" applyAlignment="1"/>
    <xf numFmtId="14" fontId="13" fillId="0" borderId="53" xfId="13" applyNumberFormat="1" applyFont="1" applyBorder="1" applyAlignment="1"/>
    <xf numFmtId="0" fontId="13" fillId="0" borderId="46" xfId="13" applyFont="1" applyBorder="1" applyAlignment="1"/>
    <xf numFmtId="0" fontId="13" fillId="0" borderId="47" xfId="13" applyFont="1" applyBorder="1" applyAlignment="1"/>
    <xf numFmtId="0" fontId="13" fillId="0" borderId="48" xfId="13" applyFont="1" applyBorder="1" applyAlignment="1"/>
    <xf numFmtId="14" fontId="13" fillId="0" borderId="49" xfId="13" applyNumberFormat="1" applyFont="1" applyBorder="1" applyAlignment="1"/>
    <xf numFmtId="0" fontId="13" fillId="0" borderId="43" xfId="13" applyFont="1" applyBorder="1" applyAlignment="1"/>
    <xf numFmtId="0" fontId="13" fillId="0" borderId="41" xfId="13" applyFont="1" applyBorder="1" applyAlignment="1"/>
    <xf numFmtId="0" fontId="13" fillId="0" borderId="40" xfId="13" applyFont="1" applyBorder="1" applyAlignment="1"/>
    <xf numFmtId="14" fontId="13" fillId="0" borderId="35" xfId="13" applyNumberFormat="1" applyFont="1" applyBorder="1" applyAlignment="1"/>
    <xf numFmtId="0" fontId="13" fillId="0" borderId="54" xfId="4" applyFont="1" applyBorder="1" applyAlignment="1"/>
    <xf numFmtId="0" fontId="13" fillId="0" borderId="55" xfId="4" applyFont="1" applyBorder="1" applyAlignment="1"/>
    <xf numFmtId="0" fontId="13" fillId="0" borderId="56" xfId="4" applyFont="1" applyBorder="1" applyAlignment="1"/>
    <xf numFmtId="0" fontId="13" fillId="0" borderId="57" xfId="4" applyFont="1" applyBorder="1" applyAlignment="1"/>
    <xf numFmtId="0" fontId="13" fillId="0" borderId="58" xfId="4" applyFont="1" applyBorder="1" applyAlignment="1"/>
    <xf numFmtId="0" fontId="13" fillId="0" borderId="59" xfId="4" applyFont="1" applyBorder="1" applyAlignment="1"/>
    <xf numFmtId="0" fontId="13" fillId="0" borderId="60" xfId="4" applyFont="1" applyBorder="1" applyAlignment="1"/>
    <xf numFmtId="0" fontId="13" fillId="0" borderId="61" xfId="4" applyFont="1" applyBorder="1" applyAlignment="1"/>
    <xf numFmtId="0" fontId="13" fillId="0" borderId="62" xfId="4" applyFont="1" applyBorder="1" applyAlignment="1"/>
    <xf numFmtId="0" fontId="13" fillId="0" borderId="63" xfId="4" applyFont="1" applyBorder="1" applyAlignment="1"/>
    <xf numFmtId="0" fontId="13" fillId="0" borderId="64" xfId="4" applyFont="1" applyBorder="1" applyAlignment="1"/>
    <xf numFmtId="0" fontId="13" fillId="0" borderId="65" xfId="4" applyFont="1" applyBorder="1" applyAlignment="1"/>
    <xf numFmtId="0" fontId="17" fillId="5" borderId="0" xfId="9" applyFont="1" applyFill="1" applyAlignment="1">
      <alignment horizontal="left" vertical="center"/>
    </xf>
    <xf numFmtId="0" fontId="23" fillId="2" borderId="20" xfId="1" applyFont="1" applyFill="1" applyBorder="1" applyAlignment="1">
      <alignment horizontal="left" vertical="center"/>
    </xf>
    <xf numFmtId="0" fontId="23" fillId="2" borderId="21" xfId="1" applyFont="1" applyFill="1" applyBorder="1" applyAlignment="1">
      <alignment horizontal="left" vertical="center"/>
    </xf>
    <xf numFmtId="0" fontId="18" fillId="4" borderId="25" xfId="9" applyFont="1" applyFill="1" applyBorder="1" applyAlignment="1">
      <alignment horizontal="center" vertical="center"/>
    </xf>
    <xf numFmtId="0" fontId="18" fillId="4" borderId="0" xfId="9" applyFont="1" applyFill="1" applyBorder="1" applyAlignment="1">
      <alignment horizontal="center" vertical="center"/>
    </xf>
    <xf numFmtId="0" fontId="18" fillId="4" borderId="30" xfId="9" applyFont="1" applyFill="1" applyBorder="1" applyAlignment="1">
      <alignment horizontal="center" vertical="center"/>
    </xf>
    <xf numFmtId="0" fontId="16" fillId="5" borderId="0" xfId="12" applyFont="1" applyFill="1" applyAlignment="1">
      <alignment horizontal="left" vertical="center"/>
    </xf>
    <xf numFmtId="0" fontId="17" fillId="0" borderId="0" xfId="4" applyFont="1" applyFill="1" applyAlignment="1">
      <alignment horizontal="left"/>
    </xf>
    <xf numFmtId="0" fontId="16" fillId="0" borderId="0" xfId="12" applyFont="1" applyFill="1" applyAlignment="1">
      <alignment horizontal="left" vertical="center"/>
    </xf>
    <xf numFmtId="0" fontId="17" fillId="0" borderId="0" xfId="1" applyFont="1" applyFill="1" applyAlignment="1">
      <alignment horizontal="left" vertical="center"/>
    </xf>
    <xf numFmtId="0" fontId="17" fillId="5" borderId="0" xfId="9" applyFont="1" applyFill="1" applyAlignment="1">
      <alignment horizontal="left" vertical="center"/>
    </xf>
  </cellXfs>
  <cellStyles count="4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3" xfId="6" xr:uid="{00000000-0005-0000-0000-000003000000}"/>
    <cellStyle name="=C:\WINNT35\SYSTEM32\COMMAND.COM 3 2" xfId="12" xr:uid="{00000000-0005-0000-0000-000004000000}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3" xfId="7" xr:uid="{00000000-0005-0000-0000-00000A000000}"/>
    <cellStyle name="Normal 3 2" xfId="18" xr:uid="{00000000-0005-0000-0000-00000B000000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3" xfId="29" xr:uid="{00000000-0005-0000-0000-000015000000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_2010-11_ETF_Securities_XTF_Exchange_Traded_Funds_Statistics" xfId="4" xr:uid="{00000000-0005-0000-0000-000019000000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tandard" xfId="0" builtinId="0"/>
    <cellStyle name="Style 1" xfId="8" xr:uid="{00000000-0005-0000-0000-00001E000000}"/>
    <cellStyle name="Style 1 2" xfId="17" xr:uid="{00000000-0005-0000-0000-00001F000000}"/>
    <cellStyle name="Währung" xfId="32" builtinId="4"/>
  </cellStyles>
  <dxfs count="3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43891</c:v>
              </c:pt>
              <c:pt idx="1">
                <c:v>43922</c:v>
              </c:pt>
              <c:pt idx="2">
                <c:v>43952</c:v>
              </c:pt>
              <c:pt idx="3">
                <c:v>43983</c:v>
              </c:pt>
              <c:pt idx="4">
                <c:v>44013</c:v>
              </c:pt>
              <c:pt idx="5">
                <c:v>44044</c:v>
              </c:pt>
              <c:pt idx="6">
                <c:v>44075</c:v>
              </c:pt>
              <c:pt idx="7">
                <c:v>44105</c:v>
              </c:pt>
              <c:pt idx="8">
                <c:v>44136</c:v>
              </c:pt>
              <c:pt idx="9">
                <c:v>44166</c:v>
              </c:pt>
              <c:pt idx="10">
                <c:v>44197</c:v>
              </c:pt>
              <c:pt idx="11">
                <c:v>44228</c:v>
              </c:pt>
              <c:pt idx="12">
                <c:v>44256</c:v>
              </c:pt>
            </c:numLit>
          </c:cat>
          <c:val>
            <c:numLit>
              <c:formatCode>General</c:formatCode>
              <c:ptCount val="13"/>
              <c:pt idx="0">
                <c:v>31319.809302359998</c:v>
              </c:pt>
              <c:pt idx="1">
                <c:v>16596.643968740009</c:v>
              </c:pt>
              <c:pt idx="2">
                <c:v>14549.213829640006</c:v>
              </c:pt>
              <c:pt idx="3">
                <c:v>17087.552977620006</c:v>
              </c:pt>
              <c:pt idx="4">
                <c:v>14072.531733929995</c:v>
              </c:pt>
              <c:pt idx="5">
                <c:v>10488.403394689998</c:v>
              </c:pt>
              <c:pt idx="6">
                <c:v>13712.221442020002</c:v>
              </c:pt>
              <c:pt idx="7">
                <c:v>14265.080460440004</c:v>
              </c:pt>
              <c:pt idx="8">
                <c:v>18382.191097439987</c:v>
              </c:pt>
              <c:pt idx="9">
                <c:v>15136.882934000001</c:v>
              </c:pt>
              <c:pt idx="10">
                <c:v>17888.249407180007</c:v>
              </c:pt>
              <c:pt idx="11">
                <c:v>16828.083205769995</c:v>
              </c:pt>
              <c:pt idx="12">
                <c:v>20824.432387820001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7CC-4F17-90C8-8412014F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78C-4E34-B527-FEBEDB2F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15C-422E-9ADF-5F5D5A66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709-427F-9CF6-F1FF59D3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593-4F2F-865A-CCF0CAA9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B45-429F-921C-A15B0F5E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D4B5038-136D-4693-B1C2-0765275A3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383F4F2-C1DB-4CE7-B2DB-EE1B5D210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FFD5296-0A4D-442C-BCA2-048EA13DC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82F8694-C131-4503-AA14-9B56B303B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71B0A9-E560-4139-B9E6-F1E13DE0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ACB4FA5-EA5A-46F9-AC6D-DCE80216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1262"/>
  <sheetViews>
    <sheetView showGridLines="0" tabSelected="1" zoomScaleNormal="100" workbookViewId="0"/>
  </sheetViews>
  <sheetFormatPr baseColWidth="10" defaultColWidth="9.140625" defaultRowHeight="12" x14ac:dyDescent="0.2"/>
  <cols>
    <col min="1" max="1" width="66.710937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25.5" customHeight="1" x14ac:dyDescent="0.2">
      <c r="A1" s="104" t="s">
        <v>179</v>
      </c>
      <c r="B1" s="101"/>
      <c r="C1" s="124"/>
      <c r="D1" s="2"/>
      <c r="E1" s="3"/>
      <c r="F1" s="4"/>
      <c r="G1" s="4"/>
    </row>
    <row r="2" spans="1:7" ht="15.75" customHeight="1" x14ac:dyDescent="0.2">
      <c r="A2" s="6" t="s">
        <v>3763</v>
      </c>
      <c r="B2" s="2"/>
      <c r="C2" s="2"/>
      <c r="D2" s="2"/>
      <c r="E2" s="3"/>
      <c r="F2" s="4"/>
      <c r="G2" s="4"/>
    </row>
    <row r="3" spans="1:7" ht="12" customHeight="1" x14ac:dyDescent="0.2">
      <c r="A3" s="2"/>
      <c r="B3" s="2"/>
      <c r="C3" s="2"/>
      <c r="D3" s="2"/>
      <c r="E3" s="3"/>
      <c r="F3" s="4"/>
      <c r="G3" s="4"/>
    </row>
    <row r="4" spans="1:7" ht="18" customHeight="1" x14ac:dyDescent="0.2">
      <c r="A4" s="94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94"/>
      <c r="B26" s="94"/>
      <c r="C26" s="94"/>
      <c r="D26" s="94"/>
      <c r="E26" s="91"/>
      <c r="F26" s="91"/>
      <c r="G26" s="91"/>
    </row>
    <row r="27" spans="1:7" ht="12.75" thickBot="1" x14ac:dyDescent="0.25">
      <c r="A27" s="94"/>
      <c r="B27" s="94"/>
      <c r="C27" s="94"/>
      <c r="D27" s="94"/>
      <c r="E27" s="91"/>
      <c r="F27" s="91"/>
      <c r="G27" s="91"/>
    </row>
    <row r="28" spans="1:7" ht="12.75" customHeight="1" x14ac:dyDescent="0.2">
      <c r="A28" s="225" t="s">
        <v>347</v>
      </c>
      <c r="B28" s="23"/>
      <c r="C28" s="25" t="s">
        <v>344</v>
      </c>
      <c r="D28" s="1"/>
      <c r="E28" s="225" t="s">
        <v>350</v>
      </c>
      <c r="F28" s="126"/>
      <c r="G28" s="127" t="s">
        <v>466</v>
      </c>
    </row>
    <row r="29" spans="1:7" ht="12.75" customHeight="1" thickBot="1" x14ac:dyDescent="0.25">
      <c r="A29" s="226"/>
      <c r="B29" s="24"/>
      <c r="C29" s="128" t="s">
        <v>343</v>
      </c>
      <c r="D29" s="1"/>
      <c r="E29" s="226"/>
      <c r="F29" s="129"/>
      <c r="G29" s="130" t="s">
        <v>467</v>
      </c>
    </row>
    <row r="30" spans="1:7" ht="17.25" customHeight="1" x14ac:dyDescent="0.2">
      <c r="A30" s="26" t="s">
        <v>3177</v>
      </c>
      <c r="B30" s="12" t="s">
        <v>305</v>
      </c>
      <c r="C30" s="113">
        <v>3.2170000000000001</v>
      </c>
      <c r="D30"/>
      <c r="E30" s="26" t="s">
        <v>3177</v>
      </c>
      <c r="F30" s="12" t="s">
        <v>305</v>
      </c>
      <c r="G30" s="113">
        <v>746.94419296000001</v>
      </c>
    </row>
    <row r="31" spans="1:7" ht="17.25" customHeight="1" x14ac:dyDescent="0.2">
      <c r="A31" s="27" t="s">
        <v>2529</v>
      </c>
      <c r="B31" s="14" t="s">
        <v>422</v>
      </c>
      <c r="C31" s="113">
        <v>3.6315652173912998</v>
      </c>
      <c r="D31" s="161"/>
      <c r="E31" s="125" t="s">
        <v>1149</v>
      </c>
      <c r="F31" s="14" t="s">
        <v>990</v>
      </c>
      <c r="G31" s="113">
        <v>696.96919176999995</v>
      </c>
    </row>
    <row r="32" spans="1:7" ht="17.25" customHeight="1" x14ac:dyDescent="0.2">
      <c r="A32" s="27" t="s">
        <v>3472</v>
      </c>
      <c r="B32" s="14" t="s">
        <v>55</v>
      </c>
      <c r="C32" s="113">
        <v>3.9830000000000001</v>
      </c>
      <c r="D32" s="161"/>
      <c r="E32" s="125" t="s">
        <v>656</v>
      </c>
      <c r="F32" s="14" t="s">
        <v>319</v>
      </c>
      <c r="G32" s="113">
        <v>573.07928650999997</v>
      </c>
    </row>
    <row r="33" spans="1:7" ht="17.25" customHeight="1" x14ac:dyDescent="0.2">
      <c r="A33" s="27" t="s">
        <v>2528</v>
      </c>
      <c r="B33" s="13" t="s">
        <v>712</v>
      </c>
      <c r="C33" s="113">
        <v>4.0474782608695596</v>
      </c>
      <c r="D33"/>
      <c r="E33" s="27" t="s">
        <v>2528</v>
      </c>
      <c r="F33" s="13" t="s">
        <v>712</v>
      </c>
      <c r="G33" s="113">
        <v>558.26378966999994</v>
      </c>
    </row>
    <row r="34" spans="1:7" ht="17.25" customHeight="1" x14ac:dyDescent="0.2">
      <c r="A34" s="27" t="s">
        <v>3533</v>
      </c>
      <c r="B34" s="13" t="s">
        <v>115</v>
      </c>
      <c r="C34" s="113">
        <v>4.2518695652173903</v>
      </c>
      <c r="D34"/>
      <c r="E34" s="27" t="s">
        <v>3473</v>
      </c>
      <c r="F34" s="13" t="s">
        <v>244</v>
      </c>
      <c r="G34" s="113">
        <v>421.47111633999998</v>
      </c>
    </row>
    <row r="35" spans="1:7" ht="17.25" customHeight="1" x14ac:dyDescent="0.2">
      <c r="A35" s="27" t="s">
        <v>656</v>
      </c>
      <c r="B35" s="13" t="s">
        <v>319</v>
      </c>
      <c r="C35" s="113">
        <v>4.3279565217391296</v>
      </c>
      <c r="D35"/>
      <c r="E35" s="27" t="s">
        <v>2529</v>
      </c>
      <c r="F35" s="13" t="s">
        <v>422</v>
      </c>
      <c r="G35" s="113">
        <v>218.01752715000001</v>
      </c>
    </row>
    <row r="36" spans="1:7" ht="17.25" customHeight="1" x14ac:dyDescent="0.2">
      <c r="A36" s="27" t="s">
        <v>3474</v>
      </c>
      <c r="B36" s="13" t="s">
        <v>56</v>
      </c>
      <c r="C36" s="113">
        <v>4.8255652173912997</v>
      </c>
      <c r="D36"/>
      <c r="E36" s="27" t="s">
        <v>2524</v>
      </c>
      <c r="F36" s="13" t="s">
        <v>697</v>
      </c>
      <c r="G36" s="113">
        <v>211.02567134999998</v>
      </c>
    </row>
    <row r="37" spans="1:7" ht="17.25" customHeight="1" x14ac:dyDescent="0.2">
      <c r="A37" s="27" t="s">
        <v>2883</v>
      </c>
      <c r="B37" s="13" t="s">
        <v>221</v>
      </c>
      <c r="C37" s="113">
        <v>5.5475652173913002</v>
      </c>
      <c r="D37"/>
      <c r="E37" s="125" t="s">
        <v>3533</v>
      </c>
      <c r="F37" s="13" t="s">
        <v>115</v>
      </c>
      <c r="G37" s="113">
        <v>200.08482930000002</v>
      </c>
    </row>
    <row r="38" spans="1:7" ht="17.25" customHeight="1" x14ac:dyDescent="0.2">
      <c r="A38" s="27" t="s">
        <v>2875</v>
      </c>
      <c r="B38" s="13" t="s">
        <v>215</v>
      </c>
      <c r="C38" s="113">
        <v>5.7136086956521703</v>
      </c>
      <c r="D38"/>
      <c r="E38" s="27" t="s">
        <v>2812</v>
      </c>
      <c r="F38" s="13" t="s">
        <v>1268</v>
      </c>
      <c r="G38" s="113">
        <v>129.40399185999999</v>
      </c>
    </row>
    <row r="39" spans="1:7" ht="17.25" customHeight="1" thickBot="1" x14ac:dyDescent="0.25">
      <c r="A39" s="16" t="s">
        <v>2802</v>
      </c>
      <c r="B39" s="15" t="s">
        <v>445</v>
      </c>
      <c r="C39" s="119">
        <v>6.1711739130434804</v>
      </c>
      <c r="D39"/>
      <c r="E39" s="16" t="s">
        <v>2519</v>
      </c>
      <c r="F39" s="15" t="s">
        <v>1057</v>
      </c>
      <c r="G39" s="119">
        <v>122.96552383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94"/>
      <c r="B41" s="94"/>
      <c r="C41" s="94"/>
      <c r="E41" s="91"/>
      <c r="F41" s="91"/>
      <c r="G41" s="91"/>
    </row>
    <row r="42" spans="1:7" ht="12.75" x14ac:dyDescent="0.2">
      <c r="A42" s="225" t="s">
        <v>348</v>
      </c>
      <c r="B42" s="23"/>
      <c r="C42" s="25" t="s">
        <v>344</v>
      </c>
      <c r="D42" s="94"/>
      <c r="E42" s="225" t="s">
        <v>349</v>
      </c>
      <c r="F42" s="126"/>
      <c r="G42" s="127" t="s">
        <v>466</v>
      </c>
    </row>
    <row r="43" spans="1:7" ht="12.75" customHeight="1" thickBot="1" x14ac:dyDescent="0.25">
      <c r="A43" s="226"/>
      <c r="B43" s="24"/>
      <c r="C43" s="128" t="s">
        <v>343</v>
      </c>
      <c r="D43" s="90"/>
      <c r="E43" s="226"/>
      <c r="F43" s="129"/>
      <c r="G43" s="130" t="s">
        <v>467</v>
      </c>
    </row>
    <row r="44" spans="1:7" ht="17.25" customHeight="1" x14ac:dyDescent="0.2">
      <c r="A44" s="27" t="s">
        <v>2632</v>
      </c>
      <c r="B44" s="12" t="s">
        <v>303</v>
      </c>
      <c r="C44" s="167">
        <v>1.81421739130435</v>
      </c>
      <c r="D44" s="1"/>
      <c r="E44" s="26" t="s">
        <v>3209</v>
      </c>
      <c r="F44" s="12" t="s">
        <v>734</v>
      </c>
      <c r="G44" s="113">
        <v>112.59128873</v>
      </c>
    </row>
    <row r="45" spans="1:7" ht="17.25" customHeight="1" x14ac:dyDescent="0.2">
      <c r="A45" s="27" t="s">
        <v>3201</v>
      </c>
      <c r="B45" s="13" t="s">
        <v>934</v>
      </c>
      <c r="C45" s="167">
        <v>2.2413913043478302</v>
      </c>
      <c r="E45" s="27" t="s">
        <v>3192</v>
      </c>
      <c r="F45" s="13" t="s">
        <v>955</v>
      </c>
      <c r="G45" s="113">
        <v>104.5252771</v>
      </c>
    </row>
    <row r="46" spans="1:7" ht="17.25" customHeight="1" x14ac:dyDescent="0.2">
      <c r="A46" s="27" t="s">
        <v>3199</v>
      </c>
      <c r="B46" s="13" t="s">
        <v>969</v>
      </c>
      <c r="C46" s="167">
        <v>2.97208695652174</v>
      </c>
      <c r="E46" s="27" t="s">
        <v>3212</v>
      </c>
      <c r="F46" s="13" t="s">
        <v>838</v>
      </c>
      <c r="G46" s="113">
        <v>98.275372060000009</v>
      </c>
    </row>
    <row r="47" spans="1:7" ht="17.25" customHeight="1" x14ac:dyDescent="0.2">
      <c r="A47" s="27" t="s">
        <v>3205</v>
      </c>
      <c r="B47" s="13" t="s">
        <v>9</v>
      </c>
      <c r="C47" s="167">
        <v>3.0035217391304299</v>
      </c>
      <c r="E47" s="27" t="s">
        <v>3179</v>
      </c>
      <c r="F47" s="13" t="s">
        <v>960</v>
      </c>
      <c r="G47" s="113">
        <v>90.149615690000005</v>
      </c>
    </row>
    <row r="48" spans="1:7" ht="17.25" customHeight="1" x14ac:dyDescent="0.2">
      <c r="A48" s="27" t="s">
        <v>3204</v>
      </c>
      <c r="B48" s="13" t="s">
        <v>963</v>
      </c>
      <c r="C48" s="167">
        <v>3.40465217391304</v>
      </c>
      <c r="E48" s="27" t="s">
        <v>3215</v>
      </c>
      <c r="F48" s="13" t="s">
        <v>1012</v>
      </c>
      <c r="G48" s="113">
        <v>78.96931773</v>
      </c>
    </row>
    <row r="49" spans="1:7" ht="17.25" customHeight="1" x14ac:dyDescent="0.2">
      <c r="A49" s="27" t="s">
        <v>3238</v>
      </c>
      <c r="B49" s="13" t="s">
        <v>924</v>
      </c>
      <c r="C49" s="167">
        <v>3.5791739130434799</v>
      </c>
      <c r="E49" s="27" t="s">
        <v>3178</v>
      </c>
      <c r="F49" s="13" t="s">
        <v>733</v>
      </c>
      <c r="G49" s="113">
        <v>75.891220279999999</v>
      </c>
    </row>
    <row r="50" spans="1:7" ht="17.25" customHeight="1" x14ac:dyDescent="0.2">
      <c r="A50" s="27" t="s">
        <v>3182</v>
      </c>
      <c r="B50" s="13" t="s">
        <v>438</v>
      </c>
      <c r="C50" s="167">
        <v>3.617</v>
      </c>
      <c r="E50" s="27" t="s">
        <v>2766</v>
      </c>
      <c r="F50" s="13" t="s">
        <v>86</v>
      </c>
      <c r="G50" s="113">
        <v>65.520385279999999</v>
      </c>
    </row>
    <row r="51" spans="1:7" ht="17.25" customHeight="1" x14ac:dyDescent="0.2">
      <c r="A51" s="27" t="s">
        <v>2753</v>
      </c>
      <c r="B51" s="13" t="s">
        <v>74</v>
      </c>
      <c r="C51" s="167">
        <v>3.62304347826087</v>
      </c>
      <c r="E51" s="27" t="s">
        <v>1150</v>
      </c>
      <c r="F51" s="13" t="s">
        <v>1016</v>
      </c>
      <c r="G51" s="113">
        <v>64.132793000000007</v>
      </c>
    </row>
    <row r="52" spans="1:7" ht="17.25" customHeight="1" x14ac:dyDescent="0.2">
      <c r="A52" s="27" t="s">
        <v>3245</v>
      </c>
      <c r="B52" s="13" t="s">
        <v>961</v>
      </c>
      <c r="C52" s="167">
        <v>3.7007826086956501</v>
      </c>
      <c r="D52" s="5"/>
      <c r="E52" s="27" t="s">
        <v>3196</v>
      </c>
      <c r="F52" s="13" t="s">
        <v>923</v>
      </c>
      <c r="G52" s="113">
        <v>56.171143860000001</v>
      </c>
    </row>
    <row r="53" spans="1:7" ht="17.25" customHeight="1" thickBot="1" x14ac:dyDescent="0.25">
      <c r="A53" s="168" t="s">
        <v>2757</v>
      </c>
      <c r="B53" s="169" t="s">
        <v>80</v>
      </c>
      <c r="C53" s="170">
        <v>4.0907391304347804</v>
      </c>
      <c r="D53" s="5"/>
      <c r="E53" s="16" t="s">
        <v>1972</v>
      </c>
      <c r="F53" s="15" t="s">
        <v>1442</v>
      </c>
      <c r="G53" s="119">
        <v>52.772483170000001</v>
      </c>
    </row>
    <row r="54" spans="1:7" ht="17.25" customHeight="1" thickBot="1" x14ac:dyDescent="0.25">
      <c r="A54" s="96"/>
      <c r="B54" s="97"/>
      <c r="C54" s="98"/>
      <c r="D54" s="5"/>
      <c r="E54" s="96"/>
      <c r="F54" s="91"/>
      <c r="G54" s="99"/>
    </row>
    <row r="55" spans="1:7" ht="17.25" customHeight="1" x14ac:dyDescent="0.2">
      <c r="A55" s="225" t="s">
        <v>345</v>
      </c>
      <c r="B55" s="23"/>
      <c r="C55" s="25" t="s">
        <v>344</v>
      </c>
      <c r="D55" s="91"/>
      <c r="E55" s="225" t="s">
        <v>346</v>
      </c>
      <c r="F55" s="126"/>
      <c r="G55" s="127" t="s">
        <v>466</v>
      </c>
    </row>
    <row r="56" spans="1:7" ht="12.75" customHeight="1" thickBot="1" x14ac:dyDescent="0.25">
      <c r="A56" s="226"/>
      <c r="B56" s="24"/>
      <c r="C56" s="128" t="s">
        <v>343</v>
      </c>
      <c r="D56" s="22"/>
      <c r="E56" s="226"/>
      <c r="F56" s="129"/>
      <c r="G56" s="130" t="s">
        <v>467</v>
      </c>
    </row>
    <row r="57" spans="1:7" ht="18" customHeight="1" x14ac:dyDescent="0.2">
      <c r="A57" s="26" t="s">
        <v>705</v>
      </c>
      <c r="B57" s="12" t="s">
        <v>436</v>
      </c>
      <c r="C57" s="29">
        <v>17.5131304347826</v>
      </c>
      <c r="D57" s="22"/>
      <c r="E57" s="26" t="s">
        <v>1472</v>
      </c>
      <c r="F57" s="12" t="s">
        <v>1946</v>
      </c>
      <c r="G57" s="29">
        <v>30.44694939</v>
      </c>
    </row>
    <row r="58" spans="1:7" ht="17.25" customHeight="1" x14ac:dyDescent="0.2">
      <c r="A58" s="27" t="s">
        <v>1314</v>
      </c>
      <c r="B58" s="13" t="s">
        <v>560</v>
      </c>
      <c r="C58" s="29">
        <v>18.822652173912999</v>
      </c>
      <c r="E58" s="27" t="s">
        <v>3551</v>
      </c>
      <c r="F58" s="13" t="s">
        <v>14</v>
      </c>
      <c r="G58" s="29">
        <v>25.156793350000001</v>
      </c>
    </row>
    <row r="59" spans="1:7" ht="17.25" customHeight="1" x14ac:dyDescent="0.2">
      <c r="A59" s="27" t="s">
        <v>3758</v>
      </c>
      <c r="B59" s="13" t="s">
        <v>3710</v>
      </c>
      <c r="C59" s="29">
        <v>21.023913043478299</v>
      </c>
      <c r="E59" s="27" t="s">
        <v>705</v>
      </c>
      <c r="F59" s="13" t="s">
        <v>436</v>
      </c>
      <c r="G59" s="29">
        <v>17.010129890000002</v>
      </c>
    </row>
    <row r="60" spans="1:7" ht="17.25" customHeight="1" x14ac:dyDescent="0.2">
      <c r="A60" s="7" t="s">
        <v>1375</v>
      </c>
      <c r="B60" s="7" t="s">
        <v>1376</v>
      </c>
      <c r="C60" s="114">
        <v>21.151521739130398</v>
      </c>
      <c r="E60" s="7" t="s">
        <v>2728</v>
      </c>
      <c r="F60" s="7" t="s">
        <v>54</v>
      </c>
      <c r="G60" s="114">
        <v>10.552197810000001</v>
      </c>
    </row>
    <row r="61" spans="1:7" ht="17.25" customHeight="1" thickBot="1" x14ac:dyDescent="0.25">
      <c r="A61" s="16" t="s">
        <v>1287</v>
      </c>
      <c r="B61" s="15" t="s">
        <v>950</v>
      </c>
      <c r="C61" s="30">
        <v>21.336086956521701</v>
      </c>
      <c r="E61" s="16" t="s">
        <v>1443</v>
      </c>
      <c r="F61" s="15" t="s">
        <v>916</v>
      </c>
      <c r="G61" s="30">
        <v>9.4758786300000004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481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36</v>
      </c>
      <c r="B65" s="5"/>
      <c r="C65" s="5"/>
      <c r="D65" s="5"/>
      <c r="E65" s="7"/>
      <c r="F65" s="7"/>
      <c r="G65" s="7"/>
    </row>
    <row r="348" spans="1:3" x14ac:dyDescent="0.2">
      <c r="A348" s="5"/>
      <c r="B348" s="5"/>
      <c r="C348" s="5"/>
    </row>
    <row r="426" spans="1:3" x14ac:dyDescent="0.2">
      <c r="A426" s="5"/>
      <c r="B426" s="5"/>
      <c r="C426" s="5"/>
    </row>
    <row r="562" spans="1:3" x14ac:dyDescent="0.2">
      <c r="A562" s="5"/>
      <c r="B562" s="5"/>
      <c r="C562" s="5"/>
    </row>
    <row r="614" spans="1:3" x14ac:dyDescent="0.2">
      <c r="A614" s="5"/>
      <c r="B614" s="5"/>
      <c r="C614" s="5"/>
    </row>
    <row r="1225" spans="1:3" x14ac:dyDescent="0.2">
      <c r="A1225" s="5"/>
      <c r="B1225" s="5"/>
      <c r="C1225" s="5"/>
    </row>
    <row r="1236" spans="1:3" x14ac:dyDescent="0.2">
      <c r="A1236" s="5"/>
      <c r="B1236" s="5"/>
      <c r="C1236" s="5"/>
    </row>
    <row r="1239" spans="1:3" x14ac:dyDescent="0.2">
      <c r="A1239" s="5"/>
      <c r="B1239" s="5"/>
      <c r="C1239" s="5"/>
    </row>
    <row r="1250" spans="1:3" x14ac:dyDescent="0.2">
      <c r="A1250" s="5"/>
      <c r="B1250" s="5"/>
      <c r="C1250" s="5"/>
    </row>
    <row r="1262" spans="1:3" x14ac:dyDescent="0.2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694"/>
  <sheetViews>
    <sheetView showGridLines="0" zoomScaleNormal="100" workbookViewId="0"/>
  </sheetViews>
  <sheetFormatPr baseColWidth="10" defaultColWidth="9.140625" defaultRowHeight="12" x14ac:dyDescent="0.2"/>
  <cols>
    <col min="1" max="1" width="84.140625" style="36" bestFit="1" customWidth="1"/>
    <col min="2" max="2" width="13.7109375" style="36" customWidth="1"/>
    <col min="3" max="3" width="17" style="36" customWidth="1"/>
    <col min="4" max="4" width="14" style="36" customWidth="1"/>
    <col min="5" max="5" width="21.7109375" style="36" bestFit="1" customWidth="1"/>
    <col min="6" max="9" width="12.7109375" style="36" customWidth="1"/>
    <col min="10" max="10" width="13.140625" style="37" customWidth="1"/>
    <col min="11" max="11" width="13.42578125" style="37" customWidth="1"/>
    <col min="12" max="16384" width="9.140625" style="111"/>
  </cols>
  <sheetData>
    <row r="1" spans="1:11" ht="26.25" customHeight="1" x14ac:dyDescent="0.2">
      <c r="A1" s="35" t="s">
        <v>179</v>
      </c>
      <c r="B1" s="124"/>
    </row>
    <row r="2" spans="1:11" ht="15.75" customHeight="1" x14ac:dyDescent="0.2">
      <c r="A2" s="6" t="s">
        <v>3763</v>
      </c>
      <c r="B2" s="124"/>
      <c r="F2" s="28"/>
      <c r="G2" s="28"/>
      <c r="H2" s="28"/>
    </row>
    <row r="5" spans="1:11" s="48" customFormat="1" ht="30" customHeight="1" x14ac:dyDescent="0.2">
      <c r="A5" s="38" t="s">
        <v>238</v>
      </c>
      <c r="B5" s="38" t="s">
        <v>52</v>
      </c>
      <c r="C5" s="38" t="s">
        <v>667</v>
      </c>
      <c r="D5" s="38" t="s">
        <v>135</v>
      </c>
      <c r="E5" s="75" t="s">
        <v>526</v>
      </c>
      <c r="F5" s="38" t="s">
        <v>333</v>
      </c>
      <c r="G5" s="38"/>
      <c r="H5" s="38"/>
      <c r="I5" s="38"/>
      <c r="J5" s="38" t="s">
        <v>177</v>
      </c>
      <c r="K5" s="38" t="s">
        <v>110</v>
      </c>
    </row>
    <row r="6" spans="1:11" customFormat="1" ht="12.75" x14ac:dyDescent="0.2">
      <c r="A6" s="156"/>
      <c r="B6" s="156"/>
      <c r="C6" s="156"/>
      <c r="D6" s="156"/>
      <c r="E6" s="157"/>
      <c r="F6" s="57" t="s">
        <v>3764</v>
      </c>
      <c r="G6" s="57" t="s">
        <v>3693</v>
      </c>
      <c r="H6" s="58" t="s">
        <v>50</v>
      </c>
      <c r="I6" s="158" t="s">
        <v>51</v>
      </c>
      <c r="J6" s="159" t="s">
        <v>178</v>
      </c>
      <c r="K6" s="160">
        <v>100000</v>
      </c>
    </row>
    <row r="7" spans="1:11" x14ac:dyDescent="0.2">
      <c r="A7" s="166" t="s">
        <v>3177</v>
      </c>
      <c r="B7" s="166" t="s">
        <v>305</v>
      </c>
      <c r="C7" s="171" t="s">
        <v>420</v>
      </c>
      <c r="D7" s="171" t="s">
        <v>137</v>
      </c>
      <c r="E7" s="171" t="s">
        <v>461</v>
      </c>
      <c r="F7" s="134">
        <v>746.94419296000001</v>
      </c>
      <c r="G7" s="134">
        <v>544.36912453999992</v>
      </c>
      <c r="H7" s="55">
        <f t="shared" ref="H7:H70" si="0">IF(ISERROR(F7/G7-1),"",IF((F7/G7-1)&gt;10000%,"",F7/G7-1))</f>
        <v>0.37212813748608364</v>
      </c>
      <c r="I7" s="87">
        <f t="shared" ref="I7:I70" si="1">F7/$F$1626</f>
        <v>3.5978719477416307E-2</v>
      </c>
      <c r="J7" s="139">
        <v>6944.8068358</v>
      </c>
      <c r="K7" s="139">
        <v>3.2170000000000001</v>
      </c>
    </row>
    <row r="8" spans="1:11" x14ac:dyDescent="0.2">
      <c r="A8" s="166" t="s">
        <v>1149</v>
      </c>
      <c r="B8" s="166" t="s">
        <v>990</v>
      </c>
      <c r="C8" s="166" t="s">
        <v>420</v>
      </c>
      <c r="D8" s="166" t="s">
        <v>137</v>
      </c>
      <c r="E8" s="166" t="s">
        <v>138</v>
      </c>
      <c r="F8" s="172">
        <v>696.96919176999995</v>
      </c>
      <c r="G8" s="134">
        <v>734.30986826000003</v>
      </c>
      <c r="H8" s="55">
        <f t="shared" si="0"/>
        <v>-5.0851388635810513E-2</v>
      </c>
      <c r="I8" s="87">
        <f t="shared" si="1"/>
        <v>3.3571529535188792E-2</v>
      </c>
      <c r="J8" s="139">
        <v>4415.8239979360342</v>
      </c>
      <c r="K8" s="139">
        <v>15.0717391304348</v>
      </c>
    </row>
    <row r="9" spans="1:11" x14ac:dyDescent="0.2">
      <c r="A9" s="166" t="s">
        <v>656</v>
      </c>
      <c r="B9" s="166" t="s">
        <v>319</v>
      </c>
      <c r="C9" s="171" t="s">
        <v>420</v>
      </c>
      <c r="D9" s="171" t="s">
        <v>137</v>
      </c>
      <c r="E9" s="171" t="s">
        <v>138</v>
      </c>
      <c r="F9" s="134">
        <v>573.07928650999997</v>
      </c>
      <c r="G9" s="134">
        <v>388.28700167</v>
      </c>
      <c r="H9" s="55">
        <f t="shared" si="0"/>
        <v>0.4759167421140007</v>
      </c>
      <c r="I9" s="87">
        <f t="shared" si="1"/>
        <v>2.7604015242361401E-2</v>
      </c>
      <c r="J9" s="139">
        <v>5976.6792592399997</v>
      </c>
      <c r="K9" s="139">
        <v>4.3279565217391296</v>
      </c>
    </row>
    <row r="10" spans="1:11" x14ac:dyDescent="0.2">
      <c r="A10" s="166" t="s">
        <v>2528</v>
      </c>
      <c r="B10" s="166" t="s">
        <v>712</v>
      </c>
      <c r="C10" s="166" t="s">
        <v>420</v>
      </c>
      <c r="D10" s="166" t="s">
        <v>405</v>
      </c>
      <c r="E10" s="166" t="s">
        <v>461</v>
      </c>
      <c r="F10" s="172">
        <v>558.26378966999994</v>
      </c>
      <c r="G10" s="172">
        <v>408.63684405000004</v>
      </c>
      <c r="H10" s="55">
        <f t="shared" si="0"/>
        <v>0.36616117170700302</v>
      </c>
      <c r="I10" s="41">
        <f t="shared" si="1"/>
        <v>2.6890384144149682E-2</v>
      </c>
      <c r="J10" s="139">
        <v>27514.506576068226</v>
      </c>
      <c r="K10" s="174">
        <v>4.0474782608695596</v>
      </c>
    </row>
    <row r="11" spans="1:11" x14ac:dyDescent="0.2">
      <c r="A11" s="166" t="s">
        <v>3473</v>
      </c>
      <c r="B11" s="166" t="s">
        <v>244</v>
      </c>
      <c r="C11" s="166" t="s">
        <v>1541</v>
      </c>
      <c r="D11" s="166" t="s">
        <v>137</v>
      </c>
      <c r="E11" s="166" t="s">
        <v>461</v>
      </c>
      <c r="F11" s="172">
        <v>421.47111633999998</v>
      </c>
      <c r="G11" s="134">
        <v>134.58421772999998</v>
      </c>
      <c r="H11" s="55">
        <f t="shared" si="0"/>
        <v>2.1316533502133694</v>
      </c>
      <c r="I11" s="87">
        <f t="shared" si="1"/>
        <v>2.0301370846111399E-2</v>
      </c>
      <c r="J11" s="139">
        <v>4179.2439201839998</v>
      </c>
      <c r="K11" s="139">
        <v>4.3383043478260896</v>
      </c>
    </row>
    <row r="12" spans="1:11" x14ac:dyDescent="0.2">
      <c r="A12" s="166" t="s">
        <v>2071</v>
      </c>
      <c r="B12" s="166" t="s">
        <v>311</v>
      </c>
      <c r="C12" s="166" t="s">
        <v>420</v>
      </c>
      <c r="D12" s="166" t="s">
        <v>137</v>
      </c>
      <c r="E12" s="166" t="s">
        <v>138</v>
      </c>
      <c r="F12" s="172">
        <v>334.29536966000001</v>
      </c>
      <c r="G12" s="134">
        <v>206.03531297000001</v>
      </c>
      <c r="H12" s="55">
        <f t="shared" si="0"/>
        <v>0.62251492154976096</v>
      </c>
      <c r="I12" s="87">
        <f t="shared" si="1"/>
        <v>1.6102299798239971E-2</v>
      </c>
      <c r="J12" s="139">
        <v>5725.2700853100005</v>
      </c>
      <c r="K12" s="139">
        <v>4.0149999999999997</v>
      </c>
    </row>
    <row r="13" spans="1:11" x14ac:dyDescent="0.2">
      <c r="A13" s="166" t="s">
        <v>2726</v>
      </c>
      <c r="B13" s="166" t="s">
        <v>53</v>
      </c>
      <c r="C13" s="166" t="s">
        <v>1541</v>
      </c>
      <c r="D13" s="166" t="s">
        <v>137</v>
      </c>
      <c r="E13" s="166" t="s">
        <v>461</v>
      </c>
      <c r="F13" s="172">
        <v>234.46793127999999</v>
      </c>
      <c r="G13" s="134">
        <v>211.48904937999998</v>
      </c>
      <c r="H13" s="55">
        <f t="shared" si="0"/>
        <v>0.10865282135110421</v>
      </c>
      <c r="I13" s="87">
        <f t="shared" si="1"/>
        <v>1.129382356203015E-2</v>
      </c>
      <c r="J13" s="139">
        <v>3957.1921341232</v>
      </c>
      <c r="K13" s="139">
        <v>3.28426086956522</v>
      </c>
    </row>
    <row r="14" spans="1:11" x14ac:dyDescent="0.2">
      <c r="A14" s="166" t="s">
        <v>2529</v>
      </c>
      <c r="B14" s="166" t="s">
        <v>422</v>
      </c>
      <c r="C14" s="166" t="s">
        <v>420</v>
      </c>
      <c r="D14" s="166" t="s">
        <v>137</v>
      </c>
      <c r="E14" s="166" t="s">
        <v>461</v>
      </c>
      <c r="F14" s="172">
        <v>218.01752715000001</v>
      </c>
      <c r="G14" s="134">
        <v>196.42649908999999</v>
      </c>
      <c r="H14" s="55">
        <f t="shared" si="0"/>
        <v>0.10991912068904353</v>
      </c>
      <c r="I14" s="87">
        <f t="shared" si="1"/>
        <v>1.050144244298302E-2</v>
      </c>
      <c r="J14" s="139">
        <v>36728.95993237527</v>
      </c>
      <c r="K14" s="139">
        <v>3.6315652173912998</v>
      </c>
    </row>
    <row r="15" spans="1:11" x14ac:dyDescent="0.2">
      <c r="A15" s="166" t="s">
        <v>2524</v>
      </c>
      <c r="B15" s="166" t="s">
        <v>697</v>
      </c>
      <c r="C15" s="166" t="s">
        <v>420</v>
      </c>
      <c r="D15" s="166" t="s">
        <v>405</v>
      </c>
      <c r="E15" s="166" t="s">
        <v>461</v>
      </c>
      <c r="F15" s="172">
        <v>211.02567134999998</v>
      </c>
      <c r="G15" s="134">
        <v>174.14376675999998</v>
      </c>
      <c r="H15" s="55">
        <f t="shared" si="0"/>
        <v>0.21178997833915925</v>
      </c>
      <c r="I15" s="87">
        <f t="shared" si="1"/>
        <v>1.0164659560371844E-2</v>
      </c>
      <c r="J15" s="139">
        <v>15763.448511547973</v>
      </c>
      <c r="K15" s="139">
        <v>8.61960869565217</v>
      </c>
    </row>
    <row r="16" spans="1:11" x14ac:dyDescent="0.2">
      <c r="A16" s="166" t="s">
        <v>3533</v>
      </c>
      <c r="B16" s="166" t="s">
        <v>115</v>
      </c>
      <c r="C16" s="166" t="s">
        <v>420</v>
      </c>
      <c r="D16" s="166" t="s">
        <v>137</v>
      </c>
      <c r="E16" s="166" t="s">
        <v>461</v>
      </c>
      <c r="F16" s="172">
        <v>200.08482930000002</v>
      </c>
      <c r="G16" s="134">
        <v>137.8834976</v>
      </c>
      <c r="H16" s="55">
        <f t="shared" si="0"/>
        <v>0.45111512822546818</v>
      </c>
      <c r="I16" s="87">
        <f t="shared" si="1"/>
        <v>9.6376623754767365E-3</v>
      </c>
      <c r="J16" s="139">
        <v>5679.007777501065</v>
      </c>
      <c r="K16" s="139">
        <v>4.2518695652173903</v>
      </c>
    </row>
    <row r="17" spans="1:11" x14ac:dyDescent="0.2">
      <c r="A17" s="166" t="s">
        <v>3532</v>
      </c>
      <c r="B17" s="166" t="s">
        <v>279</v>
      </c>
      <c r="C17" s="166" t="s">
        <v>420</v>
      </c>
      <c r="D17" s="166" t="s">
        <v>137</v>
      </c>
      <c r="E17" s="166" t="s">
        <v>138</v>
      </c>
      <c r="F17" s="172">
        <v>152.78244608</v>
      </c>
      <c r="G17" s="134">
        <v>135.68010090000001</v>
      </c>
      <c r="H17" s="55">
        <f t="shared" si="0"/>
        <v>0.12604903052515337</v>
      </c>
      <c r="I17" s="87">
        <f t="shared" si="1"/>
        <v>7.3592067792943808E-3</v>
      </c>
      <c r="J17" s="139">
        <v>2245.4989486823024</v>
      </c>
      <c r="K17" s="139">
        <v>5.5389999999999997</v>
      </c>
    </row>
    <row r="18" spans="1:11" x14ac:dyDescent="0.2">
      <c r="A18" s="166" t="s">
        <v>2861</v>
      </c>
      <c r="B18" s="166" t="s">
        <v>711</v>
      </c>
      <c r="C18" s="166" t="s">
        <v>1541</v>
      </c>
      <c r="D18" s="166" t="s">
        <v>405</v>
      </c>
      <c r="E18" s="166" t="s">
        <v>461</v>
      </c>
      <c r="F18" s="172">
        <v>140.25183874999999</v>
      </c>
      <c r="G18" s="134">
        <v>97.411963319999998</v>
      </c>
      <c r="H18" s="55">
        <f t="shared" si="0"/>
        <v>0.43978043322328131</v>
      </c>
      <c r="I18" s="87">
        <f t="shared" si="1"/>
        <v>6.7556339685584796E-3</v>
      </c>
      <c r="J18" s="139">
        <v>5953.0880891655952</v>
      </c>
      <c r="K18" s="139">
        <v>8.0037826086956496</v>
      </c>
    </row>
    <row r="19" spans="1:11" x14ac:dyDescent="0.2">
      <c r="A19" s="166" t="s">
        <v>2812</v>
      </c>
      <c r="B19" s="166" t="s">
        <v>1268</v>
      </c>
      <c r="C19" s="166" t="s">
        <v>1541</v>
      </c>
      <c r="D19" s="166" t="s">
        <v>405</v>
      </c>
      <c r="E19" s="166" t="s">
        <v>461</v>
      </c>
      <c r="F19" s="172">
        <v>129.40399185999999</v>
      </c>
      <c r="G19" s="134">
        <v>86.605879200000004</v>
      </c>
      <c r="H19" s="55">
        <f t="shared" si="0"/>
        <v>0.49417098533421489</v>
      </c>
      <c r="I19" s="87">
        <f t="shared" si="1"/>
        <v>6.2331161635232465E-3</v>
      </c>
      <c r="J19" s="139">
        <v>4565.7500984512708</v>
      </c>
      <c r="K19" s="139">
        <v>9.7702608695652202</v>
      </c>
    </row>
    <row r="20" spans="1:11" x14ac:dyDescent="0.2">
      <c r="A20" s="166" t="s">
        <v>2519</v>
      </c>
      <c r="B20" s="166" t="s">
        <v>1057</v>
      </c>
      <c r="C20" s="166" t="s">
        <v>420</v>
      </c>
      <c r="D20" s="166" t="s">
        <v>405</v>
      </c>
      <c r="E20" s="166" t="s">
        <v>461</v>
      </c>
      <c r="F20" s="172">
        <v>122.96552383</v>
      </c>
      <c r="G20" s="134">
        <v>114.91705727</v>
      </c>
      <c r="H20" s="55">
        <f t="shared" si="0"/>
        <v>7.0037179433597441E-2</v>
      </c>
      <c r="I20" s="87">
        <f t="shared" si="1"/>
        <v>5.9229887975178874E-3</v>
      </c>
      <c r="J20" s="139">
        <v>2980.3936369552234</v>
      </c>
      <c r="K20" s="139">
        <v>20.987521739130401</v>
      </c>
    </row>
    <row r="21" spans="1:11" x14ac:dyDescent="0.2">
      <c r="A21" s="166" t="s">
        <v>1387</v>
      </c>
      <c r="B21" s="166" t="s">
        <v>1388</v>
      </c>
      <c r="C21" s="166" t="s">
        <v>1369</v>
      </c>
      <c r="D21" s="166" t="s">
        <v>405</v>
      </c>
      <c r="E21" s="166" t="s">
        <v>138</v>
      </c>
      <c r="F21" s="172">
        <v>117.53446679999999</v>
      </c>
      <c r="G21" s="134">
        <v>103.94170089000001</v>
      </c>
      <c r="H21" s="55">
        <f t="shared" si="0"/>
        <v>0.13077297940684085</v>
      </c>
      <c r="I21" s="87">
        <f t="shared" si="1"/>
        <v>5.6613862853223292E-3</v>
      </c>
      <c r="J21" s="139">
        <v>6354.7709889999996</v>
      </c>
      <c r="K21" s="139">
        <v>7.9861739130434799</v>
      </c>
    </row>
    <row r="22" spans="1:11" x14ac:dyDescent="0.2">
      <c r="A22" s="166" t="s">
        <v>1281</v>
      </c>
      <c r="B22" s="166" t="s">
        <v>312</v>
      </c>
      <c r="C22" s="166" t="s">
        <v>420</v>
      </c>
      <c r="D22" s="166" t="s">
        <v>137</v>
      </c>
      <c r="E22" s="166" t="s">
        <v>138</v>
      </c>
      <c r="F22" s="172">
        <v>116.15965208</v>
      </c>
      <c r="G22" s="134">
        <v>112.49649592</v>
      </c>
      <c r="H22" s="55">
        <f t="shared" si="0"/>
        <v>3.2562402322335426E-2</v>
      </c>
      <c r="I22" s="87">
        <f t="shared" si="1"/>
        <v>5.5951643726138501E-3</v>
      </c>
      <c r="J22" s="139">
        <v>1272.0816187999999</v>
      </c>
      <c r="K22" s="139">
        <v>12.131478260869599</v>
      </c>
    </row>
    <row r="23" spans="1:11" x14ac:dyDescent="0.2">
      <c r="A23" s="166" t="s">
        <v>1970</v>
      </c>
      <c r="B23" s="166" t="s">
        <v>725</v>
      </c>
      <c r="C23" s="166" t="s">
        <v>420</v>
      </c>
      <c r="D23" s="166" t="s">
        <v>405</v>
      </c>
      <c r="E23" s="166" t="s">
        <v>138</v>
      </c>
      <c r="F23" s="172">
        <v>113.36490966</v>
      </c>
      <c r="G23" s="134">
        <v>80.457929890000003</v>
      </c>
      <c r="H23" s="55">
        <f t="shared" si="0"/>
        <v>0.40899610287002863</v>
      </c>
      <c r="I23" s="87">
        <f t="shared" si="1"/>
        <v>5.4605475505158704E-3</v>
      </c>
      <c r="J23" s="139">
        <v>10191.416957313433</v>
      </c>
      <c r="K23" s="139">
        <v>3.9972608695652201</v>
      </c>
    </row>
    <row r="24" spans="1:11" x14ac:dyDescent="0.2">
      <c r="A24" s="166" t="s">
        <v>3209</v>
      </c>
      <c r="B24" s="166" t="s">
        <v>734</v>
      </c>
      <c r="C24" s="166" t="s">
        <v>420</v>
      </c>
      <c r="D24" s="166" t="s">
        <v>405</v>
      </c>
      <c r="E24" s="166" t="s">
        <v>138</v>
      </c>
      <c r="F24" s="172">
        <v>112.59128873</v>
      </c>
      <c r="G24" s="134">
        <v>54.54730438</v>
      </c>
      <c r="H24" s="55">
        <f t="shared" si="0"/>
        <v>1.0641036254631508</v>
      </c>
      <c r="I24" s="87">
        <f t="shared" si="1"/>
        <v>5.4232838691261973E-3</v>
      </c>
      <c r="J24" s="139">
        <v>5092.6844146099993</v>
      </c>
      <c r="K24" s="139">
        <v>8.6180869565217399</v>
      </c>
    </row>
    <row r="25" spans="1:11" x14ac:dyDescent="0.2">
      <c r="A25" s="166" t="s">
        <v>1969</v>
      </c>
      <c r="B25" s="166" t="s">
        <v>310</v>
      </c>
      <c r="C25" s="166" t="s">
        <v>420</v>
      </c>
      <c r="D25" s="166" t="s">
        <v>137</v>
      </c>
      <c r="E25" s="166" t="s">
        <v>138</v>
      </c>
      <c r="F25" s="172">
        <v>112.27955702</v>
      </c>
      <c r="G25" s="134">
        <v>44.538857749999998</v>
      </c>
      <c r="H25" s="55">
        <f t="shared" si="0"/>
        <v>1.5209348127029596</v>
      </c>
      <c r="I25" s="87">
        <f t="shared" si="1"/>
        <v>5.408268413015802E-3</v>
      </c>
      <c r="J25" s="139">
        <v>4219.0537943099998</v>
      </c>
      <c r="K25" s="139">
        <v>4.0823913043478299</v>
      </c>
    </row>
    <row r="26" spans="1:11" x14ac:dyDescent="0.2">
      <c r="A26" s="166" t="s">
        <v>1282</v>
      </c>
      <c r="B26" s="166" t="s">
        <v>462</v>
      </c>
      <c r="C26" s="166" t="s">
        <v>1542</v>
      </c>
      <c r="D26" s="166" t="s">
        <v>137</v>
      </c>
      <c r="E26" s="166" t="s">
        <v>138</v>
      </c>
      <c r="F26" s="172">
        <v>110.15616312</v>
      </c>
      <c r="G26" s="134">
        <v>106.59216515999999</v>
      </c>
      <c r="H26" s="55">
        <f t="shared" si="0"/>
        <v>3.3435834187721669E-2</v>
      </c>
      <c r="I26" s="87">
        <f t="shared" si="1"/>
        <v>5.305989026967683E-3</v>
      </c>
      <c r="J26" s="139">
        <v>2755.8371067500002</v>
      </c>
      <c r="K26" s="139">
        <v>10.246826086956499</v>
      </c>
    </row>
    <row r="27" spans="1:11" x14ac:dyDescent="0.2">
      <c r="A27" s="166" t="s">
        <v>2802</v>
      </c>
      <c r="B27" s="166" t="s">
        <v>445</v>
      </c>
      <c r="C27" s="166" t="s">
        <v>1541</v>
      </c>
      <c r="D27" s="166" t="s">
        <v>136</v>
      </c>
      <c r="E27" s="166" t="s">
        <v>461</v>
      </c>
      <c r="F27" s="172">
        <v>108.92545800000001</v>
      </c>
      <c r="G27" s="134">
        <v>66.279951760000003</v>
      </c>
      <c r="H27" s="55">
        <f t="shared" si="0"/>
        <v>0.6434148653942835</v>
      </c>
      <c r="I27" s="87">
        <f t="shared" si="1"/>
        <v>5.2467085684150434E-3</v>
      </c>
      <c r="J27" s="139">
        <v>43.466493248000006</v>
      </c>
      <c r="K27" s="139">
        <v>6.1711739130434804</v>
      </c>
    </row>
    <row r="28" spans="1:11" x14ac:dyDescent="0.2">
      <c r="A28" s="166" t="s">
        <v>2884</v>
      </c>
      <c r="B28" s="166" t="s">
        <v>444</v>
      </c>
      <c r="C28" s="166" t="s">
        <v>1541</v>
      </c>
      <c r="D28" s="166" t="s">
        <v>136</v>
      </c>
      <c r="E28" s="166" t="s">
        <v>461</v>
      </c>
      <c r="F28" s="172">
        <v>108.35029023999999</v>
      </c>
      <c r="G28" s="134">
        <v>67.465122440000002</v>
      </c>
      <c r="H28" s="55">
        <f t="shared" si="0"/>
        <v>0.60601932259681512</v>
      </c>
      <c r="I28" s="87">
        <f t="shared" si="1"/>
        <v>5.2190039558288092E-3</v>
      </c>
      <c r="J28" s="139">
        <v>128.346746787</v>
      </c>
      <c r="K28" s="139">
        <v>6.2708695652173896</v>
      </c>
    </row>
    <row r="29" spans="1:11" x14ac:dyDescent="0.2">
      <c r="A29" s="166" t="s">
        <v>649</v>
      </c>
      <c r="B29" s="166" t="s">
        <v>256</v>
      </c>
      <c r="C29" s="166" t="s">
        <v>420</v>
      </c>
      <c r="D29" s="166" t="s">
        <v>137</v>
      </c>
      <c r="E29" s="166" t="s">
        <v>138</v>
      </c>
      <c r="F29" s="172">
        <v>106.37751541</v>
      </c>
      <c r="G29" s="134">
        <v>88.035581680000007</v>
      </c>
      <c r="H29" s="55">
        <f t="shared" si="0"/>
        <v>0.20834682272755312</v>
      </c>
      <c r="I29" s="87">
        <f t="shared" si="1"/>
        <v>5.1239795713170222E-3</v>
      </c>
      <c r="J29" s="139">
        <v>1143.93029002</v>
      </c>
      <c r="K29" s="139">
        <v>10.0012173913043</v>
      </c>
    </row>
    <row r="30" spans="1:11" x14ac:dyDescent="0.2">
      <c r="A30" s="166" t="s">
        <v>3192</v>
      </c>
      <c r="B30" s="166" t="s">
        <v>955</v>
      </c>
      <c r="C30" s="166" t="s">
        <v>420</v>
      </c>
      <c r="D30" s="166" t="s">
        <v>405</v>
      </c>
      <c r="E30" s="166" t="s">
        <v>138</v>
      </c>
      <c r="F30" s="172">
        <v>104.5252771</v>
      </c>
      <c r="G30" s="134">
        <v>41.329838119999998</v>
      </c>
      <c r="H30" s="55">
        <f t="shared" si="0"/>
        <v>1.5290512098429674</v>
      </c>
      <c r="I30" s="87">
        <f t="shared" si="1"/>
        <v>5.0347611756337684E-3</v>
      </c>
      <c r="J30" s="139">
        <v>1464.20805918</v>
      </c>
      <c r="K30" s="139">
        <v>7.7001739130434803</v>
      </c>
    </row>
    <row r="31" spans="1:11" x14ac:dyDescent="0.2">
      <c r="A31" s="166" t="s">
        <v>2547</v>
      </c>
      <c r="B31" s="166" t="s">
        <v>844</v>
      </c>
      <c r="C31" s="166" t="s">
        <v>420</v>
      </c>
      <c r="D31" s="166" t="s">
        <v>405</v>
      </c>
      <c r="E31" s="166" t="s">
        <v>461</v>
      </c>
      <c r="F31" s="172">
        <v>102.79751075</v>
      </c>
      <c r="G31" s="134">
        <v>40.383229579999998</v>
      </c>
      <c r="H31" s="55">
        <f t="shared" si="0"/>
        <v>1.5455495218963615</v>
      </c>
      <c r="I31" s="87">
        <f t="shared" si="1"/>
        <v>4.9515383305871663E-3</v>
      </c>
      <c r="J31" s="139">
        <v>4393.1956008102343</v>
      </c>
      <c r="K31" s="139">
        <v>14.250652173913</v>
      </c>
    </row>
    <row r="32" spans="1:11" x14ac:dyDescent="0.2">
      <c r="A32" s="166" t="s">
        <v>639</v>
      </c>
      <c r="B32" s="166" t="s">
        <v>246</v>
      </c>
      <c r="C32" s="166" t="s">
        <v>420</v>
      </c>
      <c r="D32" s="166" t="s">
        <v>137</v>
      </c>
      <c r="E32" s="166" t="s">
        <v>138</v>
      </c>
      <c r="F32" s="172">
        <v>99.429774109999997</v>
      </c>
      <c r="G32" s="134">
        <v>78.617825379999999</v>
      </c>
      <c r="H32" s="55">
        <f t="shared" si="0"/>
        <v>0.26472302724484242</v>
      </c>
      <c r="I32" s="87">
        <f t="shared" si="1"/>
        <v>4.7893215907204101E-3</v>
      </c>
      <c r="J32" s="139">
        <v>1406.7829001800001</v>
      </c>
      <c r="K32" s="139">
        <v>9.2028260869565202</v>
      </c>
    </row>
    <row r="33" spans="1:11" x14ac:dyDescent="0.2">
      <c r="A33" s="166" t="s">
        <v>3212</v>
      </c>
      <c r="B33" s="166" t="s">
        <v>838</v>
      </c>
      <c r="C33" s="166" t="s">
        <v>420</v>
      </c>
      <c r="D33" s="166" t="s">
        <v>405</v>
      </c>
      <c r="E33" s="166" t="s">
        <v>138</v>
      </c>
      <c r="F33" s="172">
        <v>98.275372060000009</v>
      </c>
      <c r="G33" s="134">
        <v>37.605017119999999</v>
      </c>
      <c r="H33" s="55">
        <f t="shared" si="0"/>
        <v>1.6133579928017863</v>
      </c>
      <c r="I33" s="87">
        <f t="shared" si="1"/>
        <v>4.7337164894122215E-3</v>
      </c>
      <c r="J33" s="139">
        <v>2812.4408599799999</v>
      </c>
      <c r="K33" s="139">
        <v>4.9690434782608701</v>
      </c>
    </row>
    <row r="34" spans="1:11" x14ac:dyDescent="0.2">
      <c r="A34" s="166" t="s">
        <v>2543</v>
      </c>
      <c r="B34" s="166" t="s">
        <v>842</v>
      </c>
      <c r="C34" s="166" t="s">
        <v>420</v>
      </c>
      <c r="D34" s="166" t="s">
        <v>405</v>
      </c>
      <c r="E34" s="166" t="s">
        <v>461</v>
      </c>
      <c r="F34" s="172">
        <v>98.016413129999989</v>
      </c>
      <c r="G34" s="134">
        <v>82.694519159999999</v>
      </c>
      <c r="H34" s="55">
        <f t="shared" si="0"/>
        <v>0.18528306501613123</v>
      </c>
      <c r="I34" s="87">
        <f t="shared" si="1"/>
        <v>4.7212429863226256E-3</v>
      </c>
      <c r="J34" s="139">
        <v>2114.4127955138592</v>
      </c>
      <c r="K34" s="139">
        <v>15.5165217391304</v>
      </c>
    </row>
    <row r="35" spans="1:11" x14ac:dyDescent="0.2">
      <c r="A35" s="166" t="s">
        <v>1677</v>
      </c>
      <c r="B35" s="166" t="s">
        <v>42</v>
      </c>
      <c r="C35" s="166" t="s">
        <v>1747</v>
      </c>
      <c r="D35" s="166" t="s">
        <v>137</v>
      </c>
      <c r="E35" s="166" t="s">
        <v>138</v>
      </c>
      <c r="F35" s="172">
        <v>95.997122050000002</v>
      </c>
      <c r="G35" s="134">
        <v>56.097346450000003</v>
      </c>
      <c r="H35" s="55">
        <f t="shared" si="0"/>
        <v>0.71125958935620903</v>
      </c>
      <c r="I35" s="87">
        <f t="shared" si="1"/>
        <v>4.6239780125865498E-3</v>
      </c>
      <c r="J35" s="139">
        <v>3469.9506590606666</v>
      </c>
      <c r="K35" s="139">
        <v>6.8599130434782598</v>
      </c>
    </row>
    <row r="36" spans="1:11" x14ac:dyDescent="0.2">
      <c r="A36" s="166" t="s">
        <v>2844</v>
      </c>
      <c r="B36" s="166" t="s">
        <v>695</v>
      </c>
      <c r="C36" s="166" t="s">
        <v>1541</v>
      </c>
      <c r="D36" s="166" t="s">
        <v>137</v>
      </c>
      <c r="E36" s="166" t="s">
        <v>461</v>
      </c>
      <c r="F36" s="172">
        <v>93.432721489999992</v>
      </c>
      <c r="G36" s="134">
        <v>50.35738302</v>
      </c>
      <c r="H36" s="55">
        <f t="shared" si="0"/>
        <v>0.85539271278041062</v>
      </c>
      <c r="I36" s="87">
        <f t="shared" si="1"/>
        <v>4.5004562699375505E-3</v>
      </c>
      <c r="J36" s="139">
        <v>4897.1549861271324</v>
      </c>
      <c r="K36" s="139">
        <v>6.6106521739130404</v>
      </c>
    </row>
    <row r="37" spans="1:11" x14ac:dyDescent="0.2">
      <c r="A37" s="166" t="s">
        <v>2809</v>
      </c>
      <c r="B37" s="166" t="s">
        <v>460</v>
      </c>
      <c r="C37" s="166" t="s">
        <v>1541</v>
      </c>
      <c r="D37" s="166" t="s">
        <v>137</v>
      </c>
      <c r="E37" s="166" t="s">
        <v>461</v>
      </c>
      <c r="F37" s="172">
        <v>92.816989579999998</v>
      </c>
      <c r="G37" s="134">
        <v>85.434177610000006</v>
      </c>
      <c r="H37" s="55">
        <f t="shared" si="0"/>
        <v>8.64152049745468E-2</v>
      </c>
      <c r="I37" s="87">
        <f t="shared" si="1"/>
        <v>4.4707977681753309E-3</v>
      </c>
      <c r="J37" s="139">
        <v>1787.972797058095</v>
      </c>
      <c r="K37" s="139">
        <v>21.713217391304301</v>
      </c>
    </row>
    <row r="38" spans="1:11" x14ac:dyDescent="0.2">
      <c r="A38" s="166" t="s">
        <v>668</v>
      </c>
      <c r="B38" s="166" t="s">
        <v>225</v>
      </c>
      <c r="C38" s="166" t="s">
        <v>1543</v>
      </c>
      <c r="D38" s="166" t="s">
        <v>137</v>
      </c>
      <c r="E38" s="166" t="s">
        <v>461</v>
      </c>
      <c r="F38" s="172">
        <v>90.271771999999999</v>
      </c>
      <c r="G38" s="134">
        <v>112.456687</v>
      </c>
      <c r="H38" s="55">
        <f t="shared" si="0"/>
        <v>-0.1972751962717878</v>
      </c>
      <c r="I38" s="87">
        <f t="shared" si="1"/>
        <v>4.3482000290364555E-3</v>
      </c>
      <c r="J38" s="139">
        <v>1069.1977960900001</v>
      </c>
      <c r="K38" s="139">
        <v>3.9006086956521702</v>
      </c>
    </row>
    <row r="39" spans="1:11" x14ac:dyDescent="0.2">
      <c r="A39" s="166" t="s">
        <v>3179</v>
      </c>
      <c r="B39" s="166" t="s">
        <v>960</v>
      </c>
      <c r="C39" s="166" t="s">
        <v>420</v>
      </c>
      <c r="D39" s="166" t="s">
        <v>405</v>
      </c>
      <c r="E39" s="166" t="s">
        <v>138</v>
      </c>
      <c r="F39" s="172">
        <v>90.149615690000005</v>
      </c>
      <c r="G39" s="134">
        <v>63.686530170000005</v>
      </c>
      <c r="H39" s="55">
        <f t="shared" si="0"/>
        <v>0.41552091862064766</v>
      </c>
      <c r="I39" s="87">
        <f t="shared" si="1"/>
        <v>4.3423160183549215E-3</v>
      </c>
      <c r="J39" s="139">
        <v>4108.1749492099998</v>
      </c>
      <c r="K39" s="139">
        <v>4.5953913043478298</v>
      </c>
    </row>
    <row r="40" spans="1:11" x14ac:dyDescent="0.2">
      <c r="A40" s="166" t="s">
        <v>2563</v>
      </c>
      <c r="B40" s="166" t="s">
        <v>781</v>
      </c>
      <c r="C40" s="166" t="s">
        <v>420</v>
      </c>
      <c r="D40" s="166" t="s">
        <v>405</v>
      </c>
      <c r="E40" s="166" t="s">
        <v>461</v>
      </c>
      <c r="F40" s="172">
        <v>89.446669639999996</v>
      </c>
      <c r="G40" s="134">
        <v>82.518928979999998</v>
      </c>
      <c r="H40" s="55">
        <f t="shared" si="0"/>
        <v>8.3953351620439376E-2</v>
      </c>
      <c r="I40" s="87">
        <f t="shared" si="1"/>
        <v>4.3084565962199367E-3</v>
      </c>
      <c r="J40" s="139">
        <v>1717.7997994115137</v>
      </c>
      <c r="K40" s="139">
        <v>25.340956521739098</v>
      </c>
    </row>
    <row r="41" spans="1:11" x14ac:dyDescent="0.2">
      <c r="A41" s="166" t="s">
        <v>638</v>
      </c>
      <c r="B41" s="166" t="s">
        <v>245</v>
      </c>
      <c r="C41" s="166" t="s">
        <v>420</v>
      </c>
      <c r="D41" s="166" t="s">
        <v>137</v>
      </c>
      <c r="E41" s="166" t="s">
        <v>138</v>
      </c>
      <c r="F41" s="172">
        <v>88.238834519999997</v>
      </c>
      <c r="G41" s="134">
        <v>40.942962919999999</v>
      </c>
      <c r="H41" s="55">
        <f t="shared" si="0"/>
        <v>1.1551648495106028</v>
      </c>
      <c r="I41" s="87">
        <f t="shared" si="1"/>
        <v>4.2502777371203806E-3</v>
      </c>
      <c r="J41" s="139">
        <v>584.63122085999998</v>
      </c>
      <c r="K41" s="139">
        <v>9.7196086956521697</v>
      </c>
    </row>
    <row r="42" spans="1:11" x14ac:dyDescent="0.2">
      <c r="A42" s="166" t="s">
        <v>2025</v>
      </c>
      <c r="B42" s="166" t="s">
        <v>2026</v>
      </c>
      <c r="C42" s="166" t="s">
        <v>1747</v>
      </c>
      <c r="D42" s="166" t="s">
        <v>405</v>
      </c>
      <c r="E42" s="166" t="s">
        <v>461</v>
      </c>
      <c r="F42" s="172">
        <v>87.91562884999999</v>
      </c>
      <c r="G42" s="134">
        <v>124.49164636</v>
      </c>
      <c r="H42" s="55">
        <f t="shared" si="0"/>
        <v>-0.29380298662153548</v>
      </c>
      <c r="I42" s="87">
        <f t="shared" si="1"/>
        <v>4.2347096046627753E-3</v>
      </c>
      <c r="J42" s="139">
        <v>967.74622139028611</v>
      </c>
      <c r="K42" s="139">
        <v>60.872391304347801</v>
      </c>
    </row>
    <row r="43" spans="1:11" x14ac:dyDescent="0.2">
      <c r="A43" s="166" t="s">
        <v>3472</v>
      </c>
      <c r="B43" s="166" t="s">
        <v>55</v>
      </c>
      <c r="C43" s="166" t="s">
        <v>1541</v>
      </c>
      <c r="D43" s="166" t="s">
        <v>137</v>
      </c>
      <c r="E43" s="166" t="s">
        <v>138</v>
      </c>
      <c r="F43" s="172">
        <v>86.631561739999995</v>
      </c>
      <c r="G43" s="134">
        <v>55.488690590000004</v>
      </c>
      <c r="H43" s="55">
        <f t="shared" si="0"/>
        <v>0.56124718062120671</v>
      </c>
      <c r="I43" s="87">
        <f t="shared" si="1"/>
        <v>4.1728588120917964E-3</v>
      </c>
      <c r="J43" s="139">
        <v>2659.7981731760001</v>
      </c>
      <c r="K43" s="139">
        <v>3.9830000000000001</v>
      </c>
    </row>
    <row r="44" spans="1:11" x14ac:dyDescent="0.2">
      <c r="A44" s="166" t="s">
        <v>2604</v>
      </c>
      <c r="B44" s="166" t="s">
        <v>1664</v>
      </c>
      <c r="C44" s="166" t="s">
        <v>420</v>
      </c>
      <c r="D44" s="166" t="s">
        <v>405</v>
      </c>
      <c r="E44" s="166" t="s">
        <v>461</v>
      </c>
      <c r="F44" s="172">
        <v>85.255427879999999</v>
      </c>
      <c r="G44" s="134">
        <v>68.49295429</v>
      </c>
      <c r="H44" s="55">
        <f t="shared" si="0"/>
        <v>0.24473281615255615</v>
      </c>
      <c r="I44" s="87">
        <f t="shared" si="1"/>
        <v>4.1065733592039319E-3</v>
      </c>
      <c r="J44" s="139">
        <v>3183.4560121364602</v>
      </c>
      <c r="K44" s="139">
        <v>21.878173913043501</v>
      </c>
    </row>
    <row r="45" spans="1:11" x14ac:dyDescent="0.2">
      <c r="A45" s="166" t="s">
        <v>2130</v>
      </c>
      <c r="B45" s="166" t="s">
        <v>2131</v>
      </c>
      <c r="C45" s="166" t="s">
        <v>1369</v>
      </c>
      <c r="D45" s="166" t="s">
        <v>405</v>
      </c>
      <c r="E45" s="166" t="s">
        <v>461</v>
      </c>
      <c r="F45" s="172">
        <v>85.185898170000002</v>
      </c>
      <c r="G45" s="134">
        <v>82.295922719999993</v>
      </c>
      <c r="H45" s="55">
        <f t="shared" si="0"/>
        <v>3.5116872798580001E-2</v>
      </c>
      <c r="I45" s="87">
        <f t="shared" si="1"/>
        <v>4.1032242603622595E-3</v>
      </c>
      <c r="J45" s="139">
        <v>2140.9377530000002</v>
      </c>
      <c r="K45" s="139">
        <v>12.0886086956522</v>
      </c>
    </row>
    <row r="46" spans="1:11" x14ac:dyDescent="0.2">
      <c r="A46" s="166" t="s">
        <v>1399</v>
      </c>
      <c r="B46" s="166" t="s">
        <v>1400</v>
      </c>
      <c r="C46" s="166" t="s">
        <v>1369</v>
      </c>
      <c r="D46" s="166" t="s">
        <v>137</v>
      </c>
      <c r="E46" s="166" t="s">
        <v>138</v>
      </c>
      <c r="F46" s="172">
        <v>83.447815090000006</v>
      </c>
      <c r="G46" s="134">
        <v>41.485784420000002</v>
      </c>
      <c r="H46" s="55">
        <f t="shared" si="0"/>
        <v>1.0114797455720859</v>
      </c>
      <c r="I46" s="87">
        <f t="shared" si="1"/>
        <v>4.0195044802861166E-3</v>
      </c>
      <c r="J46" s="139">
        <v>23461.369248999999</v>
      </c>
      <c r="K46" s="139">
        <v>4.8780000000000001</v>
      </c>
    </row>
    <row r="47" spans="1:11" x14ac:dyDescent="0.2">
      <c r="A47" s="166" t="s">
        <v>2883</v>
      </c>
      <c r="B47" s="166" t="s">
        <v>221</v>
      </c>
      <c r="C47" s="166" t="s">
        <v>1541</v>
      </c>
      <c r="D47" s="166" t="s">
        <v>136</v>
      </c>
      <c r="E47" s="166" t="s">
        <v>461</v>
      </c>
      <c r="F47" s="172">
        <v>81.539993170000002</v>
      </c>
      <c r="G47" s="134">
        <v>61.77101974</v>
      </c>
      <c r="H47" s="55">
        <f t="shared" si="0"/>
        <v>0.32003637811403252</v>
      </c>
      <c r="I47" s="87">
        <f t="shared" si="1"/>
        <v>3.9276087398553159E-3</v>
      </c>
      <c r="J47" s="139">
        <v>296.12714468190001</v>
      </c>
      <c r="K47" s="139">
        <v>5.5475652173913002</v>
      </c>
    </row>
    <row r="48" spans="1:11" x14ac:dyDescent="0.2">
      <c r="A48" s="166" t="s">
        <v>2599</v>
      </c>
      <c r="B48" s="166" t="s">
        <v>997</v>
      </c>
      <c r="C48" s="166" t="s">
        <v>420</v>
      </c>
      <c r="D48" s="166" t="s">
        <v>137</v>
      </c>
      <c r="E48" s="166" t="s">
        <v>461</v>
      </c>
      <c r="F48" s="172">
        <v>81.052741890000007</v>
      </c>
      <c r="G48" s="134">
        <v>67.981163260000002</v>
      </c>
      <c r="H48" s="55">
        <f t="shared" si="0"/>
        <v>0.1922823618067051</v>
      </c>
      <c r="I48" s="87">
        <f t="shared" si="1"/>
        <v>3.9041388778718374E-3</v>
      </c>
      <c r="J48" s="139">
        <v>5082.1485416289979</v>
      </c>
      <c r="K48" s="139">
        <v>11.5682173913043</v>
      </c>
    </row>
    <row r="49" spans="1:11" x14ac:dyDescent="0.2">
      <c r="A49" s="166" t="s">
        <v>655</v>
      </c>
      <c r="B49" s="166" t="s">
        <v>262</v>
      </c>
      <c r="C49" s="166" t="s">
        <v>420</v>
      </c>
      <c r="D49" s="166" t="s">
        <v>137</v>
      </c>
      <c r="E49" s="166" t="s">
        <v>138</v>
      </c>
      <c r="F49" s="172">
        <v>80.355371390000002</v>
      </c>
      <c r="G49" s="134">
        <v>41.409212320000002</v>
      </c>
      <c r="H49" s="55">
        <f t="shared" si="0"/>
        <v>0.94051919580198384</v>
      </c>
      <c r="I49" s="87">
        <f t="shared" si="1"/>
        <v>3.8705480181693251E-3</v>
      </c>
      <c r="J49" s="139">
        <v>326.24579426999998</v>
      </c>
      <c r="K49" s="139">
        <v>19.8054347826087</v>
      </c>
    </row>
    <row r="50" spans="1:11" x14ac:dyDescent="0.2">
      <c r="A50" s="166" t="s">
        <v>2571</v>
      </c>
      <c r="B50" s="166" t="s">
        <v>727</v>
      </c>
      <c r="C50" s="166" t="s">
        <v>420</v>
      </c>
      <c r="D50" s="166" t="s">
        <v>405</v>
      </c>
      <c r="E50" s="166" t="s">
        <v>138</v>
      </c>
      <c r="F50" s="172">
        <v>79.859947510000012</v>
      </c>
      <c r="G50" s="134">
        <v>47.681554270000007</v>
      </c>
      <c r="H50" s="55">
        <f t="shared" si="0"/>
        <v>0.67486040949478476</v>
      </c>
      <c r="I50" s="87">
        <f t="shared" si="1"/>
        <v>3.8466844993563644E-3</v>
      </c>
      <c r="J50" s="139">
        <v>3446.7866050831558</v>
      </c>
      <c r="K50" s="139">
        <v>6.9554347826087</v>
      </c>
    </row>
    <row r="51" spans="1:11" x14ac:dyDescent="0.2">
      <c r="A51" s="166" t="s">
        <v>3215</v>
      </c>
      <c r="B51" s="166" t="s">
        <v>1012</v>
      </c>
      <c r="C51" s="166" t="s">
        <v>420</v>
      </c>
      <c r="D51" s="166" t="s">
        <v>405</v>
      </c>
      <c r="E51" s="166" t="s">
        <v>138</v>
      </c>
      <c r="F51" s="172">
        <v>78.96931773</v>
      </c>
      <c r="G51" s="134">
        <v>58.650257930000002</v>
      </c>
      <c r="H51" s="55">
        <f t="shared" si="0"/>
        <v>0.34644450880763578</v>
      </c>
      <c r="I51" s="87">
        <f t="shared" si="1"/>
        <v>3.803784749529178E-3</v>
      </c>
      <c r="J51" s="139">
        <v>3346.0895943400001</v>
      </c>
      <c r="K51" s="139">
        <v>16.5812173913043</v>
      </c>
    </row>
    <row r="52" spans="1:11" x14ac:dyDescent="0.2">
      <c r="A52" s="166" t="s">
        <v>2864</v>
      </c>
      <c r="B52" s="166" t="s">
        <v>717</v>
      </c>
      <c r="C52" s="166" t="s">
        <v>1541</v>
      </c>
      <c r="D52" s="166" t="s">
        <v>405</v>
      </c>
      <c r="E52" s="166" t="s">
        <v>461</v>
      </c>
      <c r="F52" s="172">
        <v>78.735850020000001</v>
      </c>
      <c r="G52" s="134">
        <v>23.237622640000001</v>
      </c>
      <c r="H52" s="55">
        <f t="shared" si="0"/>
        <v>2.3882919625550816</v>
      </c>
      <c r="I52" s="87">
        <f t="shared" si="1"/>
        <v>3.7925391045073756E-3</v>
      </c>
      <c r="J52" s="139">
        <v>674.159792912375</v>
      </c>
      <c r="K52" s="139">
        <v>16.9677826086957</v>
      </c>
    </row>
    <row r="53" spans="1:11" x14ac:dyDescent="0.2">
      <c r="A53" s="166" t="s">
        <v>1956</v>
      </c>
      <c r="B53" s="166" t="s">
        <v>1957</v>
      </c>
      <c r="C53" s="166" t="s">
        <v>420</v>
      </c>
      <c r="D53" s="166" t="s">
        <v>405</v>
      </c>
      <c r="E53" s="166" t="s">
        <v>461</v>
      </c>
      <c r="F53" s="172">
        <v>78.570074319999989</v>
      </c>
      <c r="G53" s="134">
        <v>78.39466333</v>
      </c>
      <c r="H53" s="55">
        <f t="shared" si="0"/>
        <v>2.2375373851866165E-3</v>
      </c>
      <c r="I53" s="87">
        <f t="shared" si="1"/>
        <v>3.7845540402111572E-3</v>
      </c>
      <c r="J53" s="139">
        <v>2418.7183490100001</v>
      </c>
      <c r="K53" s="139">
        <v>10.570956521739101</v>
      </c>
    </row>
    <row r="54" spans="1:11" x14ac:dyDescent="0.2">
      <c r="A54" s="166" t="s">
        <v>3178</v>
      </c>
      <c r="B54" s="166" t="s">
        <v>733</v>
      </c>
      <c r="C54" s="166" t="s">
        <v>420</v>
      </c>
      <c r="D54" s="166" t="s">
        <v>405</v>
      </c>
      <c r="E54" s="166" t="s">
        <v>138</v>
      </c>
      <c r="F54" s="172">
        <v>75.891220279999999</v>
      </c>
      <c r="G54" s="134">
        <v>61.197316009999994</v>
      </c>
      <c r="H54" s="55">
        <f t="shared" si="0"/>
        <v>0.24010700514380301</v>
      </c>
      <c r="I54" s="87">
        <f t="shared" si="1"/>
        <v>3.6555193158843502E-3</v>
      </c>
      <c r="J54" s="139">
        <v>8621.7007027900017</v>
      </c>
      <c r="K54" s="139">
        <v>6.8889565217391304</v>
      </c>
    </row>
    <row r="55" spans="1:11" x14ac:dyDescent="0.2">
      <c r="A55" s="166" t="s">
        <v>887</v>
      </c>
      <c r="B55" s="166" t="s">
        <v>232</v>
      </c>
      <c r="C55" s="166" t="s">
        <v>1543</v>
      </c>
      <c r="D55" s="166" t="s">
        <v>137</v>
      </c>
      <c r="E55" s="166" t="s">
        <v>138</v>
      </c>
      <c r="F55" s="172">
        <v>75.794475860000006</v>
      </c>
      <c r="G55" s="134">
        <v>39.640439350000001</v>
      </c>
      <c r="H55" s="55">
        <f t="shared" si="0"/>
        <v>0.91204933907979013</v>
      </c>
      <c r="I55" s="87">
        <f t="shared" si="1"/>
        <v>3.650859342112559E-3</v>
      </c>
      <c r="J55" s="139">
        <v>946.24961559000008</v>
      </c>
      <c r="K55" s="139">
        <v>4.3556086956521698</v>
      </c>
    </row>
    <row r="56" spans="1:11" x14ac:dyDescent="0.2">
      <c r="A56" s="166" t="s">
        <v>2570</v>
      </c>
      <c r="B56" s="166" t="s">
        <v>998</v>
      </c>
      <c r="C56" s="166" t="s">
        <v>420</v>
      </c>
      <c r="D56" s="166" t="s">
        <v>137</v>
      </c>
      <c r="E56" s="166" t="s">
        <v>461</v>
      </c>
      <c r="F56" s="172">
        <v>72.331433719999993</v>
      </c>
      <c r="G56" s="134">
        <v>51.242154740000004</v>
      </c>
      <c r="H56" s="55">
        <f t="shared" si="0"/>
        <v>0.41156112749367946</v>
      </c>
      <c r="I56" s="87">
        <f t="shared" si="1"/>
        <v>3.4840519382022591E-3</v>
      </c>
      <c r="J56" s="139">
        <v>1688.0100408955223</v>
      </c>
      <c r="K56" s="139">
        <v>26.05</v>
      </c>
    </row>
    <row r="57" spans="1:11" x14ac:dyDescent="0.2">
      <c r="A57" s="166" t="s">
        <v>2559</v>
      </c>
      <c r="B57" s="166" t="s">
        <v>1055</v>
      </c>
      <c r="C57" s="166" t="s">
        <v>420</v>
      </c>
      <c r="D57" s="166" t="s">
        <v>405</v>
      </c>
      <c r="E57" s="166" t="s">
        <v>461</v>
      </c>
      <c r="F57" s="172">
        <v>72.216443380000001</v>
      </c>
      <c r="G57" s="134">
        <v>88.250103680000009</v>
      </c>
      <c r="H57" s="55">
        <f t="shared" si="0"/>
        <v>-0.18168432252656597</v>
      </c>
      <c r="I57" s="87">
        <f t="shared" si="1"/>
        <v>3.4785130971155139E-3</v>
      </c>
      <c r="J57" s="139">
        <v>1816.5626691940297</v>
      </c>
      <c r="K57" s="139">
        <v>21.444739130434801</v>
      </c>
    </row>
    <row r="58" spans="1:11" x14ac:dyDescent="0.2">
      <c r="A58" s="166" t="s">
        <v>1183</v>
      </c>
      <c r="B58" s="166" t="s">
        <v>726</v>
      </c>
      <c r="C58" s="166" t="s">
        <v>420</v>
      </c>
      <c r="D58" s="166" t="s">
        <v>405</v>
      </c>
      <c r="E58" s="166" t="s">
        <v>138</v>
      </c>
      <c r="F58" s="172">
        <v>71.035040930000008</v>
      </c>
      <c r="G58" s="134">
        <v>65.857983219999994</v>
      </c>
      <c r="H58" s="55">
        <f t="shared" si="0"/>
        <v>7.8609417672356408E-2</v>
      </c>
      <c r="I58" s="87">
        <f t="shared" si="1"/>
        <v>3.4216074437359205E-3</v>
      </c>
      <c r="J58" s="139">
        <v>4776.9432917782506</v>
      </c>
      <c r="K58" s="139">
        <v>6.4450434782608701</v>
      </c>
    </row>
    <row r="59" spans="1:11" x14ac:dyDescent="0.2">
      <c r="A59" s="166" t="s">
        <v>2521</v>
      </c>
      <c r="B59" s="166" t="s">
        <v>113</v>
      </c>
      <c r="C59" s="166" t="s">
        <v>420</v>
      </c>
      <c r="D59" s="166" t="s">
        <v>137</v>
      </c>
      <c r="E59" s="166" t="s">
        <v>461</v>
      </c>
      <c r="F59" s="172">
        <v>70.815618939999993</v>
      </c>
      <c r="G59" s="134">
        <v>39.151941020000002</v>
      </c>
      <c r="H59" s="55">
        <f t="shared" si="0"/>
        <v>0.80873839444703965</v>
      </c>
      <c r="I59" s="87">
        <f t="shared" si="1"/>
        <v>3.4110383512926117E-3</v>
      </c>
      <c r="J59" s="139">
        <v>3745.8904957099999</v>
      </c>
      <c r="K59" s="139">
        <v>4.3292173913043497</v>
      </c>
    </row>
    <row r="60" spans="1:11" x14ac:dyDescent="0.2">
      <c r="A60" s="166" t="s">
        <v>2530</v>
      </c>
      <c r="B60" s="166" t="s">
        <v>1814</v>
      </c>
      <c r="C60" s="166" t="s">
        <v>420</v>
      </c>
      <c r="D60" s="166" t="s">
        <v>405</v>
      </c>
      <c r="E60" s="166" t="s">
        <v>461</v>
      </c>
      <c r="F60" s="172">
        <v>70.256190529999998</v>
      </c>
      <c r="G60" s="134">
        <v>44.480177130000001</v>
      </c>
      <c r="H60" s="55">
        <f t="shared" si="0"/>
        <v>0.5794943964513839</v>
      </c>
      <c r="I60" s="87">
        <f t="shared" si="1"/>
        <v>3.3840918698542521E-3</v>
      </c>
      <c r="J60" s="139">
        <v>1103.7418310959488</v>
      </c>
      <c r="K60" s="139">
        <v>22.565260869565201</v>
      </c>
    </row>
    <row r="61" spans="1:11" x14ac:dyDescent="0.2">
      <c r="A61" s="166" t="s">
        <v>1140</v>
      </c>
      <c r="B61" s="166" t="s">
        <v>1005</v>
      </c>
      <c r="C61" s="166" t="s">
        <v>420</v>
      </c>
      <c r="D61" s="166" t="s">
        <v>405</v>
      </c>
      <c r="E61" s="166" t="s">
        <v>461</v>
      </c>
      <c r="F61" s="172">
        <v>69.669585439999992</v>
      </c>
      <c r="G61" s="134">
        <v>51.367748319999997</v>
      </c>
      <c r="H61" s="55">
        <f t="shared" si="0"/>
        <v>0.35629042966779578</v>
      </c>
      <c r="I61" s="87">
        <f t="shared" si="1"/>
        <v>3.3558363453103121E-3</v>
      </c>
      <c r="J61" s="139">
        <v>2868.4375269424304</v>
      </c>
      <c r="K61" s="139">
        <v>13.009217391304301</v>
      </c>
    </row>
    <row r="62" spans="1:11" x14ac:dyDescent="0.2">
      <c r="A62" s="166" t="s">
        <v>2874</v>
      </c>
      <c r="B62" s="166" t="s">
        <v>710</v>
      </c>
      <c r="C62" s="166" t="s">
        <v>1541</v>
      </c>
      <c r="D62" s="166" t="s">
        <v>137</v>
      </c>
      <c r="E62" s="166" t="s">
        <v>461</v>
      </c>
      <c r="F62" s="172">
        <v>67.990814659999998</v>
      </c>
      <c r="G62" s="134">
        <v>28.313174370000002</v>
      </c>
      <c r="H62" s="55">
        <f t="shared" si="0"/>
        <v>1.4013843792818061</v>
      </c>
      <c r="I62" s="87">
        <f t="shared" si="1"/>
        <v>3.2749735130803044E-3</v>
      </c>
      <c r="J62" s="139">
        <v>4641.6481774732592</v>
      </c>
      <c r="K62" s="139">
        <v>14.7354782608696</v>
      </c>
    </row>
    <row r="63" spans="1:11" x14ac:dyDescent="0.2">
      <c r="A63" s="166" t="s">
        <v>3932</v>
      </c>
      <c r="B63" s="166" t="s">
        <v>2113</v>
      </c>
      <c r="C63" s="166" t="s">
        <v>1451</v>
      </c>
      <c r="D63" s="166" t="s">
        <v>137</v>
      </c>
      <c r="E63" s="166" t="s">
        <v>461</v>
      </c>
      <c r="F63" s="172">
        <v>67.341256120000011</v>
      </c>
      <c r="G63" s="134">
        <v>106.22281168000001</v>
      </c>
      <c r="H63" s="55">
        <f t="shared" si="0"/>
        <v>-0.3660377177468439</v>
      </c>
      <c r="I63" s="87">
        <f t="shared" si="1"/>
        <v>3.2436856542079999E-3</v>
      </c>
      <c r="J63" s="139">
        <v>834.97819881449891</v>
      </c>
      <c r="K63" s="139">
        <v>22.597260869565201</v>
      </c>
    </row>
    <row r="64" spans="1:11" x14ac:dyDescent="0.2">
      <c r="A64" s="166" t="s">
        <v>2876</v>
      </c>
      <c r="B64" s="166" t="s">
        <v>427</v>
      </c>
      <c r="C64" s="166" t="s">
        <v>1541</v>
      </c>
      <c r="D64" s="166" t="s">
        <v>136</v>
      </c>
      <c r="E64" s="166" t="s">
        <v>461</v>
      </c>
      <c r="F64" s="172">
        <v>67.256370669999995</v>
      </c>
      <c r="G64" s="134">
        <v>34.515887130000003</v>
      </c>
      <c r="H64" s="55">
        <f t="shared" si="0"/>
        <v>0.94856271306853102</v>
      </c>
      <c r="I64" s="87">
        <f t="shared" si="1"/>
        <v>3.2395969018995281E-3</v>
      </c>
      <c r="J64" s="139">
        <v>6531.9175350801133</v>
      </c>
      <c r="K64" s="139">
        <v>4.1447826086956496</v>
      </c>
    </row>
    <row r="65" spans="1:11" x14ac:dyDescent="0.2">
      <c r="A65" s="166" t="s">
        <v>1161</v>
      </c>
      <c r="B65" s="166" t="s">
        <v>1011</v>
      </c>
      <c r="C65" s="166" t="s">
        <v>420</v>
      </c>
      <c r="D65" s="166" t="s">
        <v>405</v>
      </c>
      <c r="E65" s="166" t="s">
        <v>461</v>
      </c>
      <c r="F65" s="172">
        <v>65.934997799999991</v>
      </c>
      <c r="G65" s="134">
        <v>48.630210439999999</v>
      </c>
      <c r="H65" s="55">
        <f t="shared" si="0"/>
        <v>0.35584438569005683</v>
      </c>
      <c r="I65" s="87">
        <f t="shared" si="1"/>
        <v>3.1759491698964168E-3</v>
      </c>
      <c r="J65" s="139">
        <v>1770.6546124434967</v>
      </c>
      <c r="K65" s="139">
        <v>15.7879130434783</v>
      </c>
    </row>
    <row r="66" spans="1:11" x14ac:dyDescent="0.2">
      <c r="A66" s="166" t="s">
        <v>640</v>
      </c>
      <c r="B66" s="166" t="s">
        <v>247</v>
      </c>
      <c r="C66" s="166" t="s">
        <v>420</v>
      </c>
      <c r="D66" s="166" t="s">
        <v>137</v>
      </c>
      <c r="E66" s="166" t="s">
        <v>138</v>
      </c>
      <c r="F66" s="172">
        <v>65.827103309999998</v>
      </c>
      <c r="G66" s="134">
        <v>66.547253760000004</v>
      </c>
      <c r="H66" s="55">
        <f t="shared" si="0"/>
        <v>-1.0821640403031463E-2</v>
      </c>
      <c r="I66" s="87">
        <f t="shared" si="1"/>
        <v>3.1707521208725995E-3</v>
      </c>
      <c r="J66" s="139">
        <v>692.64432620000002</v>
      </c>
      <c r="K66" s="139">
        <v>11.504565217391299</v>
      </c>
    </row>
    <row r="67" spans="1:11" x14ac:dyDescent="0.2">
      <c r="A67" s="166" t="s">
        <v>3220</v>
      </c>
      <c r="B67" s="166" t="s">
        <v>443</v>
      </c>
      <c r="C67" s="166" t="s">
        <v>420</v>
      </c>
      <c r="D67" s="166" t="s">
        <v>137</v>
      </c>
      <c r="E67" s="166" t="s">
        <v>461</v>
      </c>
      <c r="F67" s="172">
        <v>65.764649750000004</v>
      </c>
      <c r="G67" s="134">
        <v>56.908203299999997</v>
      </c>
      <c r="H67" s="55">
        <f t="shared" si="0"/>
        <v>0.15562688569364846</v>
      </c>
      <c r="I67" s="87">
        <f t="shared" si="1"/>
        <v>3.1677438651865871E-3</v>
      </c>
      <c r="J67" s="139">
        <v>1735.54526526</v>
      </c>
      <c r="K67" s="139">
        <v>9.0100869565217394</v>
      </c>
    </row>
    <row r="68" spans="1:11" x14ac:dyDescent="0.2">
      <c r="A68" s="166" t="s">
        <v>2766</v>
      </c>
      <c r="B68" s="166" t="s">
        <v>86</v>
      </c>
      <c r="C68" s="166" t="s">
        <v>1541</v>
      </c>
      <c r="D68" s="166" t="s">
        <v>405</v>
      </c>
      <c r="E68" s="166" t="s">
        <v>461</v>
      </c>
      <c r="F68" s="172">
        <v>65.520385279999999</v>
      </c>
      <c r="G68" s="134">
        <v>49.002794619999996</v>
      </c>
      <c r="H68" s="55">
        <f t="shared" si="0"/>
        <v>0.3370744625503157</v>
      </c>
      <c r="I68" s="87">
        <f t="shared" si="1"/>
        <v>3.1559781631070203E-3</v>
      </c>
      <c r="J68" s="139">
        <v>2825.7363819023999</v>
      </c>
      <c r="K68" s="139">
        <v>4.9666956521739101</v>
      </c>
    </row>
    <row r="69" spans="1:11" x14ac:dyDescent="0.2">
      <c r="A69" s="166" t="s">
        <v>2870</v>
      </c>
      <c r="B69" s="166" t="s">
        <v>779</v>
      </c>
      <c r="C69" s="166" t="s">
        <v>1541</v>
      </c>
      <c r="D69" s="166" t="s">
        <v>137</v>
      </c>
      <c r="E69" s="166" t="s">
        <v>461</v>
      </c>
      <c r="F69" s="172">
        <v>65.310871349999999</v>
      </c>
      <c r="G69" s="134">
        <v>40.250897350000002</v>
      </c>
      <c r="H69" s="55">
        <f t="shared" si="0"/>
        <v>0.62259416931980516</v>
      </c>
      <c r="I69" s="87">
        <f t="shared" si="1"/>
        <v>3.1458863209250639E-3</v>
      </c>
      <c r="J69" s="139">
        <v>1524.8385241694591</v>
      </c>
      <c r="K69" s="139">
        <v>10.4126956521739</v>
      </c>
    </row>
    <row r="70" spans="1:11" x14ac:dyDescent="0.2">
      <c r="A70" s="166" t="s">
        <v>2854</v>
      </c>
      <c r="B70" s="166" t="s">
        <v>912</v>
      </c>
      <c r="C70" s="166" t="s">
        <v>1541</v>
      </c>
      <c r="D70" s="166" t="s">
        <v>405</v>
      </c>
      <c r="E70" s="166" t="s">
        <v>461</v>
      </c>
      <c r="F70" s="172">
        <v>64.70105556</v>
      </c>
      <c r="G70" s="134">
        <v>58.915530950000004</v>
      </c>
      <c r="H70" s="55">
        <f t="shared" si="0"/>
        <v>9.8200330485182397E-2</v>
      </c>
      <c r="I70" s="87">
        <f t="shared" si="1"/>
        <v>3.1165127861307665E-3</v>
      </c>
      <c r="J70" s="139">
        <v>1602.7775625824411</v>
      </c>
      <c r="K70" s="139">
        <v>16.3939130434783</v>
      </c>
    </row>
    <row r="71" spans="1:11" x14ac:dyDescent="0.2">
      <c r="A71" s="166" t="s">
        <v>1150</v>
      </c>
      <c r="B71" s="166" t="s">
        <v>1016</v>
      </c>
      <c r="C71" s="166" t="s">
        <v>420</v>
      </c>
      <c r="D71" s="166" t="s">
        <v>405</v>
      </c>
      <c r="E71" s="166" t="s">
        <v>138</v>
      </c>
      <c r="F71" s="172">
        <v>64.132793000000007</v>
      </c>
      <c r="G71" s="134">
        <v>54.920979680000002</v>
      </c>
      <c r="H71" s="55">
        <f t="shared" ref="H71:H134" si="2">IF(ISERROR(F71/G71-1),"",IF((F71/G71-1)&gt;10000%,"",F71/G71-1))</f>
        <v>0.16772849598956752</v>
      </c>
      <c r="I71" s="87">
        <f t="shared" ref="I71:I134" si="3">F71/$F$1626</f>
        <v>3.0891407824008262E-3</v>
      </c>
      <c r="J71" s="139">
        <v>1656.49986597</v>
      </c>
      <c r="K71" s="139">
        <v>13.5119130434783</v>
      </c>
    </row>
    <row r="72" spans="1:11" x14ac:dyDescent="0.2">
      <c r="A72" s="166" t="s">
        <v>3152</v>
      </c>
      <c r="B72" s="166" t="s">
        <v>1610</v>
      </c>
      <c r="C72" s="166" t="s">
        <v>1337</v>
      </c>
      <c r="D72" s="166" t="s">
        <v>136</v>
      </c>
      <c r="E72" s="166" t="s">
        <v>461</v>
      </c>
      <c r="F72" s="172">
        <v>62.635231490000002</v>
      </c>
      <c r="G72" s="134">
        <v>1.4843645400000001</v>
      </c>
      <c r="H72" s="55">
        <f t="shared" si="2"/>
        <v>41.196663826259282</v>
      </c>
      <c r="I72" s="87">
        <f t="shared" si="3"/>
        <v>3.0170064168400629E-3</v>
      </c>
      <c r="J72" s="139">
        <v>401.09881597984963</v>
      </c>
      <c r="K72" s="139">
        <v>13.224782608695699</v>
      </c>
    </row>
    <row r="73" spans="1:11" x14ac:dyDescent="0.2">
      <c r="A73" s="166" t="s">
        <v>2444</v>
      </c>
      <c r="B73" s="166" t="s">
        <v>1659</v>
      </c>
      <c r="C73" s="166" t="s">
        <v>1337</v>
      </c>
      <c r="D73" s="166" t="s">
        <v>136</v>
      </c>
      <c r="E73" s="166" t="s">
        <v>461</v>
      </c>
      <c r="F73" s="172">
        <v>62.154128369999995</v>
      </c>
      <c r="G73" s="134">
        <v>51.447801549999994</v>
      </c>
      <c r="H73" s="55">
        <f t="shared" si="2"/>
        <v>0.20810076422011869</v>
      </c>
      <c r="I73" s="87">
        <f t="shared" si="3"/>
        <v>2.9938326986997613E-3</v>
      </c>
      <c r="J73" s="139">
        <v>2823.7347916996382</v>
      </c>
      <c r="K73" s="139">
        <v>10.0736956521739</v>
      </c>
    </row>
    <row r="74" spans="1:11" x14ac:dyDescent="0.2">
      <c r="A74" s="166" t="s">
        <v>605</v>
      </c>
      <c r="B74" s="166" t="s">
        <v>2946</v>
      </c>
      <c r="C74" s="166" t="s">
        <v>1544</v>
      </c>
      <c r="D74" s="166" t="s">
        <v>405</v>
      </c>
      <c r="E74" s="166" t="s">
        <v>138</v>
      </c>
      <c r="F74" s="172">
        <v>62.114679899999999</v>
      </c>
      <c r="G74" s="134">
        <v>56.949959849999999</v>
      </c>
      <c r="H74" s="55">
        <f t="shared" si="2"/>
        <v>9.0688739089602732E-2</v>
      </c>
      <c r="I74" s="87">
        <f t="shared" si="3"/>
        <v>2.9919325494659628E-3</v>
      </c>
      <c r="J74" s="139">
        <v>2425.2043760000001</v>
      </c>
      <c r="K74" s="139">
        <v>7.9344347826087001</v>
      </c>
    </row>
    <row r="75" spans="1:11" x14ac:dyDescent="0.2">
      <c r="A75" s="166" t="s">
        <v>1973</v>
      </c>
      <c r="B75" s="166" t="s">
        <v>713</v>
      </c>
      <c r="C75" s="166" t="s">
        <v>420</v>
      </c>
      <c r="D75" s="166" t="s">
        <v>405</v>
      </c>
      <c r="E75" s="166" t="s">
        <v>461</v>
      </c>
      <c r="F75" s="172">
        <v>61.854666649999999</v>
      </c>
      <c r="G75" s="134">
        <v>40.295788090000002</v>
      </c>
      <c r="H75" s="55">
        <f t="shared" si="2"/>
        <v>0.53501568233008823</v>
      </c>
      <c r="I75" s="87">
        <f t="shared" si="3"/>
        <v>2.9794082620153979E-3</v>
      </c>
      <c r="J75" s="139">
        <v>4305.4284400299994</v>
      </c>
      <c r="K75" s="139">
        <v>6.6360434782608699</v>
      </c>
    </row>
    <row r="76" spans="1:11" x14ac:dyDescent="0.2">
      <c r="A76" s="166" t="s">
        <v>2615</v>
      </c>
      <c r="B76" s="166" t="s">
        <v>872</v>
      </c>
      <c r="C76" s="166" t="s">
        <v>420</v>
      </c>
      <c r="D76" s="166" t="s">
        <v>137</v>
      </c>
      <c r="E76" s="166" t="s">
        <v>461</v>
      </c>
      <c r="F76" s="172">
        <v>60.567295770000001</v>
      </c>
      <c r="G76" s="134">
        <v>59.06189921</v>
      </c>
      <c r="H76" s="55">
        <f t="shared" si="2"/>
        <v>2.5488454996129173E-2</v>
      </c>
      <c r="I76" s="87">
        <f t="shared" si="3"/>
        <v>2.9173983338420962E-3</v>
      </c>
      <c r="J76" s="139">
        <v>1919.1978853816631</v>
      </c>
      <c r="K76" s="139">
        <v>12.3796086956522</v>
      </c>
    </row>
    <row r="77" spans="1:11" x14ac:dyDescent="0.2">
      <c r="A77" s="166" t="s">
        <v>2866</v>
      </c>
      <c r="B77" s="166" t="s">
        <v>553</v>
      </c>
      <c r="C77" s="166" t="s">
        <v>1541</v>
      </c>
      <c r="D77" s="166" t="s">
        <v>137</v>
      </c>
      <c r="E77" s="166" t="s">
        <v>138</v>
      </c>
      <c r="F77" s="172">
        <v>60.423285139999997</v>
      </c>
      <c r="G77" s="134">
        <v>54.992330689999996</v>
      </c>
      <c r="H77" s="55">
        <f t="shared" si="2"/>
        <v>9.8758397432091138E-2</v>
      </c>
      <c r="I77" s="87">
        <f t="shared" si="3"/>
        <v>2.9104616468615019E-3</v>
      </c>
      <c r="J77" s="139">
        <v>1833.892425720735</v>
      </c>
      <c r="K77" s="139">
        <v>11.4221304347826</v>
      </c>
    </row>
    <row r="78" spans="1:11" x14ac:dyDescent="0.2">
      <c r="A78" s="166" t="s">
        <v>3196</v>
      </c>
      <c r="B78" s="166" t="s">
        <v>923</v>
      </c>
      <c r="C78" s="166" t="s">
        <v>420</v>
      </c>
      <c r="D78" s="166" t="s">
        <v>405</v>
      </c>
      <c r="E78" s="166" t="s">
        <v>138</v>
      </c>
      <c r="F78" s="172">
        <v>56.171143860000001</v>
      </c>
      <c r="G78" s="134">
        <v>36.894966079999996</v>
      </c>
      <c r="H78" s="55">
        <f t="shared" si="2"/>
        <v>0.52246091616409496</v>
      </c>
      <c r="I78" s="87">
        <f t="shared" si="3"/>
        <v>2.7056450089742662E-3</v>
      </c>
      <c r="J78" s="139">
        <v>3235.1307784999999</v>
      </c>
      <c r="K78" s="139">
        <v>8.4286956521739107</v>
      </c>
    </row>
    <row r="79" spans="1:11" x14ac:dyDescent="0.2">
      <c r="A79" s="166" t="s">
        <v>662</v>
      </c>
      <c r="B79" s="166" t="s">
        <v>12</v>
      </c>
      <c r="C79" s="166" t="s">
        <v>420</v>
      </c>
      <c r="D79" s="166" t="s">
        <v>137</v>
      </c>
      <c r="E79" s="166" t="s">
        <v>138</v>
      </c>
      <c r="F79" s="172">
        <v>56.123176749999999</v>
      </c>
      <c r="G79" s="134">
        <v>46.74537067</v>
      </c>
      <c r="H79" s="55">
        <f t="shared" si="2"/>
        <v>0.20061464794455985</v>
      </c>
      <c r="I79" s="87">
        <f t="shared" si="3"/>
        <v>2.7033345348972224E-3</v>
      </c>
      <c r="J79" s="139">
        <v>1753.72050317</v>
      </c>
      <c r="K79" s="139">
        <v>20.553652173913001</v>
      </c>
    </row>
    <row r="80" spans="1:11" x14ac:dyDescent="0.2">
      <c r="A80" s="166" t="s">
        <v>2618</v>
      </c>
      <c r="B80" s="166" t="s">
        <v>985</v>
      </c>
      <c r="C80" s="166" t="s">
        <v>420</v>
      </c>
      <c r="D80" s="166" t="s">
        <v>405</v>
      </c>
      <c r="E80" s="166" t="s">
        <v>138</v>
      </c>
      <c r="F80" s="172">
        <v>55.464210560000005</v>
      </c>
      <c r="G80" s="134">
        <v>28.270204230000001</v>
      </c>
      <c r="H80" s="55">
        <f t="shared" si="2"/>
        <v>0.9619317253160149</v>
      </c>
      <c r="I80" s="87">
        <f t="shared" si="3"/>
        <v>2.6715935294532173E-3</v>
      </c>
      <c r="J80" s="139">
        <v>1266.6750977228144</v>
      </c>
      <c r="K80" s="139">
        <v>22.629260869565201</v>
      </c>
    </row>
    <row r="81" spans="1:11" x14ac:dyDescent="0.2">
      <c r="A81" s="166" t="s">
        <v>2859</v>
      </c>
      <c r="B81" s="166" t="s">
        <v>214</v>
      </c>
      <c r="C81" s="166" t="s">
        <v>1541</v>
      </c>
      <c r="D81" s="166" t="s">
        <v>136</v>
      </c>
      <c r="E81" s="166" t="s">
        <v>461</v>
      </c>
      <c r="F81" s="172">
        <v>54.442857310000001</v>
      </c>
      <c r="G81" s="134">
        <v>60.696753520000001</v>
      </c>
      <c r="H81" s="55">
        <f t="shared" si="2"/>
        <v>-0.10303510232947299</v>
      </c>
      <c r="I81" s="87">
        <f t="shared" si="3"/>
        <v>2.6223971069956353E-3</v>
      </c>
      <c r="J81" s="139">
        <v>3083.2534010490099</v>
      </c>
      <c r="K81" s="139">
        <v>7.2550869565217404</v>
      </c>
    </row>
    <row r="82" spans="1:11" x14ac:dyDescent="0.2">
      <c r="A82" s="166" t="s">
        <v>1481</v>
      </c>
      <c r="B82" s="166" t="s">
        <v>164</v>
      </c>
      <c r="C82" s="166" t="s">
        <v>1338</v>
      </c>
      <c r="D82" s="166" t="s">
        <v>136</v>
      </c>
      <c r="E82" s="166" t="s">
        <v>138</v>
      </c>
      <c r="F82" s="172">
        <v>53.844404170000004</v>
      </c>
      <c r="G82" s="134">
        <v>48.963037810000003</v>
      </c>
      <c r="H82" s="55">
        <f t="shared" si="2"/>
        <v>9.9694924545777441E-2</v>
      </c>
      <c r="I82" s="87">
        <f t="shared" si="3"/>
        <v>2.593570886981643E-3</v>
      </c>
      <c r="J82" s="139">
        <v>3157.8636580709999</v>
      </c>
      <c r="K82" s="139">
        <v>9.3719130434782603</v>
      </c>
    </row>
    <row r="83" spans="1:11" x14ac:dyDescent="0.2">
      <c r="A83" s="166" t="s">
        <v>1972</v>
      </c>
      <c r="B83" s="166" t="s">
        <v>1442</v>
      </c>
      <c r="C83" s="166" t="s">
        <v>420</v>
      </c>
      <c r="D83" s="166" t="s">
        <v>405</v>
      </c>
      <c r="E83" s="166" t="s">
        <v>461</v>
      </c>
      <c r="F83" s="172">
        <v>52.772483170000001</v>
      </c>
      <c r="G83" s="134">
        <v>48.885031070000004</v>
      </c>
      <c r="H83" s="55">
        <f t="shared" si="2"/>
        <v>7.9522340784307533E-2</v>
      </c>
      <c r="I83" s="87">
        <f t="shared" si="3"/>
        <v>2.541938723127312E-3</v>
      </c>
      <c r="J83" s="139">
        <v>1167.58796134</v>
      </c>
      <c r="K83" s="139">
        <v>11.7031739130435</v>
      </c>
    </row>
    <row r="84" spans="1:11" x14ac:dyDescent="0.2">
      <c r="A84" s="166" t="s">
        <v>540</v>
      </c>
      <c r="B84" s="166" t="s">
        <v>406</v>
      </c>
      <c r="C84" s="166" t="s">
        <v>1339</v>
      </c>
      <c r="D84" s="166" t="s">
        <v>405</v>
      </c>
      <c r="E84" s="166" t="s">
        <v>461</v>
      </c>
      <c r="F84" s="172">
        <v>52.483038549999996</v>
      </c>
      <c r="G84" s="134">
        <v>43.106937560000006</v>
      </c>
      <c r="H84" s="55">
        <f t="shared" si="2"/>
        <v>0.21750793539785818</v>
      </c>
      <c r="I84" s="87">
        <f t="shared" si="3"/>
        <v>2.5279967889301142E-3</v>
      </c>
      <c r="J84" s="139">
        <v>1270.9871166055436</v>
      </c>
      <c r="K84" s="139">
        <v>17.514739130434801</v>
      </c>
    </row>
    <row r="85" spans="1:11" x14ac:dyDescent="0.2">
      <c r="A85" s="166" t="s">
        <v>1817</v>
      </c>
      <c r="B85" s="166" t="s">
        <v>1818</v>
      </c>
      <c r="C85" s="166" t="s">
        <v>1543</v>
      </c>
      <c r="D85" s="166" t="s">
        <v>137</v>
      </c>
      <c r="E85" s="166" t="s">
        <v>138</v>
      </c>
      <c r="F85" s="172">
        <v>52.394985679999998</v>
      </c>
      <c r="G85" s="134">
        <v>33.467666100000002</v>
      </c>
      <c r="H85" s="55">
        <f t="shared" si="2"/>
        <v>0.56554046892442233</v>
      </c>
      <c r="I85" s="87">
        <f t="shared" si="3"/>
        <v>2.5237554687099822E-3</v>
      </c>
      <c r="J85" s="139">
        <v>578.19081008000001</v>
      </c>
      <c r="K85" s="139">
        <v>12.7574782608696</v>
      </c>
    </row>
    <row r="86" spans="1:11" x14ac:dyDescent="0.2">
      <c r="A86" s="166" t="s">
        <v>2565</v>
      </c>
      <c r="B86" s="166" t="s">
        <v>197</v>
      </c>
      <c r="C86" s="166" t="s">
        <v>420</v>
      </c>
      <c r="D86" s="166" t="s">
        <v>137</v>
      </c>
      <c r="E86" s="166" t="s">
        <v>461</v>
      </c>
      <c r="F86" s="172">
        <v>51.914989939999998</v>
      </c>
      <c r="G86" s="134">
        <v>54.991174659999999</v>
      </c>
      <c r="H86" s="55">
        <f t="shared" si="2"/>
        <v>-5.5939607382811229E-2</v>
      </c>
      <c r="I86" s="87">
        <f t="shared" si="3"/>
        <v>2.5006350907184503E-3</v>
      </c>
      <c r="J86" s="139">
        <v>1305.5798676844349</v>
      </c>
      <c r="K86" s="139">
        <v>16.661999999999999</v>
      </c>
    </row>
    <row r="87" spans="1:11" x14ac:dyDescent="0.2">
      <c r="A87" s="166" t="s">
        <v>1182</v>
      </c>
      <c r="B87" s="166" t="s">
        <v>1006</v>
      </c>
      <c r="C87" s="166" t="s">
        <v>420</v>
      </c>
      <c r="D87" s="166" t="s">
        <v>405</v>
      </c>
      <c r="E87" s="166" t="s">
        <v>461</v>
      </c>
      <c r="F87" s="172">
        <v>51.476314710000004</v>
      </c>
      <c r="G87" s="134">
        <v>119.18636594</v>
      </c>
      <c r="H87" s="55">
        <f t="shared" si="2"/>
        <v>-0.56810232190556209</v>
      </c>
      <c r="I87" s="87">
        <f t="shared" si="3"/>
        <v>2.4795050341618612E-3</v>
      </c>
      <c r="J87" s="139">
        <v>2961.8066667899998</v>
      </c>
      <c r="K87" s="139">
        <v>6.4101304347826096</v>
      </c>
    </row>
    <row r="88" spans="1:11" x14ac:dyDescent="0.2">
      <c r="A88" s="166" t="s">
        <v>3585</v>
      </c>
      <c r="B88" s="166" t="s">
        <v>285</v>
      </c>
      <c r="C88" s="166" t="s">
        <v>1338</v>
      </c>
      <c r="D88" s="166" t="s">
        <v>136</v>
      </c>
      <c r="E88" s="166" t="s">
        <v>138</v>
      </c>
      <c r="F88" s="172">
        <v>51.414581640000002</v>
      </c>
      <c r="G88" s="134">
        <v>44.124251450000003</v>
      </c>
      <c r="H88" s="55">
        <f t="shared" si="2"/>
        <v>0.16522275053801505</v>
      </c>
      <c r="I88" s="87">
        <f t="shared" si="3"/>
        <v>2.4765314829528905E-3</v>
      </c>
      <c r="J88" s="139">
        <v>2546.0062702260129</v>
      </c>
      <c r="K88" s="139">
        <v>8.7490000000000006</v>
      </c>
    </row>
    <row r="89" spans="1:11" x14ac:dyDescent="0.2">
      <c r="A89" s="166" t="s">
        <v>2862</v>
      </c>
      <c r="B89" s="166" t="s">
        <v>784</v>
      </c>
      <c r="C89" s="166" t="s">
        <v>1541</v>
      </c>
      <c r="D89" s="166" t="s">
        <v>405</v>
      </c>
      <c r="E89" s="166" t="s">
        <v>138</v>
      </c>
      <c r="F89" s="172">
        <v>50.903371049999997</v>
      </c>
      <c r="G89" s="134">
        <v>26.31329114</v>
      </c>
      <c r="H89" s="55">
        <f t="shared" si="2"/>
        <v>0.93451175602353764</v>
      </c>
      <c r="I89" s="87">
        <f t="shared" si="3"/>
        <v>2.4519075517611803E-3</v>
      </c>
      <c r="J89" s="139">
        <v>667.17728387387206</v>
      </c>
      <c r="K89" s="139">
        <v>7.6416956521739099</v>
      </c>
    </row>
    <row r="90" spans="1:11" x14ac:dyDescent="0.2">
      <c r="A90" s="166" t="s">
        <v>3536</v>
      </c>
      <c r="B90" s="166" t="s">
        <v>290</v>
      </c>
      <c r="C90" s="166" t="s">
        <v>1541</v>
      </c>
      <c r="D90" s="166" t="s">
        <v>137</v>
      </c>
      <c r="E90" s="166" t="s">
        <v>461</v>
      </c>
      <c r="F90" s="172">
        <v>50.63214996</v>
      </c>
      <c r="G90" s="134">
        <v>31.38347057</v>
      </c>
      <c r="H90" s="55">
        <f t="shared" si="2"/>
        <v>0.61333813757361</v>
      </c>
      <c r="I90" s="87">
        <f t="shared" si="3"/>
        <v>2.4388434064000668E-3</v>
      </c>
      <c r="J90" s="139">
        <v>1511.7802813487999</v>
      </c>
      <c r="K90" s="139">
        <v>8.1073043478260907</v>
      </c>
    </row>
    <row r="91" spans="1:11" x14ac:dyDescent="0.2">
      <c r="A91" s="166" t="s">
        <v>2531</v>
      </c>
      <c r="B91" s="166" t="s">
        <v>1054</v>
      </c>
      <c r="C91" s="166" t="s">
        <v>420</v>
      </c>
      <c r="D91" s="166" t="s">
        <v>405</v>
      </c>
      <c r="E91" s="166" t="s">
        <v>461</v>
      </c>
      <c r="F91" s="172">
        <v>50.563518119999998</v>
      </c>
      <c r="G91" s="134">
        <v>52.06579782</v>
      </c>
      <c r="H91" s="55">
        <f t="shared" si="2"/>
        <v>-2.8853484684775776E-2</v>
      </c>
      <c r="I91" s="87">
        <f t="shared" si="3"/>
        <v>2.4355375560542814E-3</v>
      </c>
      <c r="J91" s="139">
        <v>1314.6047774413646</v>
      </c>
      <c r="K91" s="139">
        <v>20.358565217391298</v>
      </c>
    </row>
    <row r="92" spans="1:11" x14ac:dyDescent="0.2">
      <c r="A92" s="166" t="s">
        <v>2442</v>
      </c>
      <c r="B92" s="166" t="s">
        <v>1607</v>
      </c>
      <c r="C92" s="166" t="s">
        <v>1337</v>
      </c>
      <c r="D92" s="166" t="s">
        <v>136</v>
      </c>
      <c r="E92" s="166" t="s">
        <v>461</v>
      </c>
      <c r="F92" s="172">
        <v>50.472126539999998</v>
      </c>
      <c r="G92" s="134">
        <v>42.178422130000001</v>
      </c>
      <c r="H92" s="55">
        <f t="shared" si="2"/>
        <v>0.19663382343790858</v>
      </c>
      <c r="I92" s="87">
        <f t="shared" si="3"/>
        <v>2.4311354172460429E-3</v>
      </c>
      <c r="J92" s="139">
        <v>1816.8809265174984</v>
      </c>
      <c r="K92" s="139">
        <v>14.642130434782599</v>
      </c>
    </row>
    <row r="93" spans="1:11" x14ac:dyDescent="0.2">
      <c r="A93" s="166" t="s">
        <v>3189</v>
      </c>
      <c r="B93" s="166" t="s">
        <v>962</v>
      </c>
      <c r="C93" s="166" t="s">
        <v>420</v>
      </c>
      <c r="D93" s="166" t="s">
        <v>405</v>
      </c>
      <c r="E93" s="166" t="s">
        <v>138</v>
      </c>
      <c r="F93" s="172">
        <v>49.951488349999998</v>
      </c>
      <c r="G93" s="134">
        <v>46.705729030000001</v>
      </c>
      <c r="H93" s="55">
        <f t="shared" si="2"/>
        <v>6.9493815585560892E-2</v>
      </c>
      <c r="I93" s="87">
        <f t="shared" si="3"/>
        <v>2.4060573785333931E-3</v>
      </c>
      <c r="J93" s="139">
        <v>4118.3447519000001</v>
      </c>
      <c r="K93" s="139">
        <v>7.7986521739130401</v>
      </c>
    </row>
    <row r="94" spans="1:11" x14ac:dyDescent="0.2">
      <c r="A94" s="166" t="s">
        <v>545</v>
      </c>
      <c r="B94" s="166" t="s">
        <v>496</v>
      </c>
      <c r="C94" s="166" t="s">
        <v>1339</v>
      </c>
      <c r="D94" s="166" t="s">
        <v>137</v>
      </c>
      <c r="E94" s="166" t="s">
        <v>138</v>
      </c>
      <c r="F94" s="172">
        <v>49.454668829999996</v>
      </c>
      <c r="G94" s="134">
        <v>46.025117729999998</v>
      </c>
      <c r="H94" s="55">
        <f t="shared" si="2"/>
        <v>7.4514770828376431E-2</v>
      </c>
      <c r="I94" s="87">
        <f t="shared" si="3"/>
        <v>2.382126634698101E-3</v>
      </c>
      <c r="J94" s="139">
        <v>4437.367474260127</v>
      </c>
      <c r="K94" s="139">
        <v>4.8823913043478298</v>
      </c>
    </row>
    <row r="95" spans="1:11" x14ac:dyDescent="0.2">
      <c r="A95" s="166" t="s">
        <v>1707</v>
      </c>
      <c r="B95" s="166" t="s">
        <v>159</v>
      </c>
      <c r="C95" s="166" t="s">
        <v>1747</v>
      </c>
      <c r="D95" s="166" t="s">
        <v>136</v>
      </c>
      <c r="E95" s="166" t="s">
        <v>461</v>
      </c>
      <c r="F95" s="172">
        <v>49.103118359999996</v>
      </c>
      <c r="G95" s="134">
        <v>35.744615060000001</v>
      </c>
      <c r="H95" s="55">
        <f t="shared" si="2"/>
        <v>0.37372072066174877</v>
      </c>
      <c r="I95" s="87">
        <f t="shared" si="3"/>
        <v>2.3651931932690152E-3</v>
      </c>
      <c r="J95" s="139">
        <v>6.2920504841999998</v>
      </c>
      <c r="K95" s="139">
        <v>11.505956521739099</v>
      </c>
    </row>
    <row r="96" spans="1:11" x14ac:dyDescent="0.2">
      <c r="A96" s="166" t="s">
        <v>3191</v>
      </c>
      <c r="B96" s="166" t="s">
        <v>1791</v>
      </c>
      <c r="C96" s="166" t="s">
        <v>420</v>
      </c>
      <c r="D96" s="166" t="s">
        <v>405</v>
      </c>
      <c r="E96" s="166" t="s">
        <v>138</v>
      </c>
      <c r="F96" s="172">
        <v>49.096649469999996</v>
      </c>
      <c r="G96" s="134">
        <v>41.933621700000003</v>
      </c>
      <c r="H96" s="55">
        <f t="shared" si="2"/>
        <v>0.17081824749709118</v>
      </c>
      <c r="I96" s="87">
        <f t="shared" si="3"/>
        <v>2.3648816005411599E-3</v>
      </c>
      <c r="J96" s="139">
        <v>1977.08090694</v>
      </c>
      <c r="K96" s="139">
        <v>9.2703043478260891</v>
      </c>
    </row>
    <row r="97" spans="1:11" x14ac:dyDescent="0.2">
      <c r="A97" s="166" t="s">
        <v>2332</v>
      </c>
      <c r="B97" s="166" t="s">
        <v>3350</v>
      </c>
      <c r="C97" s="166" t="s">
        <v>1620</v>
      </c>
      <c r="D97" s="166" t="s">
        <v>137</v>
      </c>
      <c r="E97" s="166" t="s">
        <v>461</v>
      </c>
      <c r="F97" s="172">
        <v>48.457309270000003</v>
      </c>
      <c r="G97" s="134">
        <v>51.119133679999997</v>
      </c>
      <c r="H97" s="55">
        <f t="shared" si="2"/>
        <v>-5.2071000002909207E-2</v>
      </c>
      <c r="I97" s="87">
        <f t="shared" si="3"/>
        <v>2.334085937460522E-3</v>
      </c>
      <c r="J97" s="139">
        <v>535.9412946695096</v>
      </c>
      <c r="K97" s="139">
        <v>28.569739130434801</v>
      </c>
    </row>
    <row r="98" spans="1:11" x14ac:dyDescent="0.2">
      <c r="A98" s="166" t="s">
        <v>2542</v>
      </c>
      <c r="B98" s="166" t="s">
        <v>1076</v>
      </c>
      <c r="C98" s="166" t="s">
        <v>420</v>
      </c>
      <c r="D98" s="166" t="s">
        <v>405</v>
      </c>
      <c r="E98" s="166" t="s">
        <v>461</v>
      </c>
      <c r="F98" s="172">
        <v>46.570671359999999</v>
      </c>
      <c r="G98" s="134">
        <v>18.210165410000002</v>
      </c>
      <c r="H98" s="55">
        <f t="shared" si="2"/>
        <v>1.5573996892101811</v>
      </c>
      <c r="I98" s="87">
        <f t="shared" si="3"/>
        <v>2.2432105859160403E-3</v>
      </c>
      <c r="J98" s="139">
        <v>4185.4466281023451</v>
      </c>
      <c r="K98" s="139">
        <v>15.8070434782609</v>
      </c>
    </row>
    <row r="99" spans="1:11" x14ac:dyDescent="0.2">
      <c r="A99" s="166" t="s">
        <v>3505</v>
      </c>
      <c r="B99" s="166" t="s">
        <v>165</v>
      </c>
      <c r="C99" s="166" t="s">
        <v>1338</v>
      </c>
      <c r="D99" s="166" t="s">
        <v>137</v>
      </c>
      <c r="E99" s="166" t="s">
        <v>138</v>
      </c>
      <c r="F99" s="172">
        <v>45.93681282</v>
      </c>
      <c r="G99" s="134">
        <v>72.858997000000002</v>
      </c>
      <c r="H99" s="55">
        <f t="shared" si="2"/>
        <v>-0.3695107713327429</v>
      </c>
      <c r="I99" s="87">
        <f t="shared" si="3"/>
        <v>2.2126789627854677E-3</v>
      </c>
      <c r="J99" s="139">
        <v>1079.9447446659999</v>
      </c>
      <c r="K99" s="139">
        <v>30.4469565217391</v>
      </c>
    </row>
    <row r="100" spans="1:11" x14ac:dyDescent="0.2">
      <c r="A100" s="166" t="s">
        <v>3193</v>
      </c>
      <c r="B100" s="166" t="s">
        <v>954</v>
      </c>
      <c r="C100" s="166" t="s">
        <v>420</v>
      </c>
      <c r="D100" s="166" t="s">
        <v>405</v>
      </c>
      <c r="E100" s="166" t="s">
        <v>138</v>
      </c>
      <c r="F100" s="172">
        <v>45.85646569</v>
      </c>
      <c r="G100" s="134">
        <v>40.8317136</v>
      </c>
      <c r="H100" s="55">
        <f t="shared" si="2"/>
        <v>0.12306003463934956</v>
      </c>
      <c r="I100" s="87">
        <f t="shared" si="3"/>
        <v>2.2088088117375964E-3</v>
      </c>
      <c r="J100" s="139">
        <v>1572.78745514</v>
      </c>
      <c r="K100" s="139">
        <v>9.2263478260869594</v>
      </c>
    </row>
    <row r="101" spans="1:11" x14ac:dyDescent="0.2">
      <c r="A101" s="166" t="s">
        <v>2611</v>
      </c>
      <c r="B101" s="166" t="s">
        <v>1007</v>
      </c>
      <c r="C101" s="166" t="s">
        <v>420</v>
      </c>
      <c r="D101" s="166" t="s">
        <v>405</v>
      </c>
      <c r="E101" s="166" t="s">
        <v>461</v>
      </c>
      <c r="F101" s="172">
        <v>45.452122000000003</v>
      </c>
      <c r="G101" s="134">
        <v>45.440136680000002</v>
      </c>
      <c r="H101" s="55">
        <f t="shared" si="2"/>
        <v>2.6376065029043438E-4</v>
      </c>
      <c r="I101" s="87">
        <f t="shared" si="3"/>
        <v>2.1893324327362106E-3</v>
      </c>
      <c r="J101" s="139">
        <v>4346.1384388000006</v>
      </c>
      <c r="K101" s="139">
        <v>7.6970869565217397</v>
      </c>
    </row>
    <row r="102" spans="1:11" x14ac:dyDescent="0.2">
      <c r="A102" s="166" t="s">
        <v>1685</v>
      </c>
      <c r="B102" s="166" t="s">
        <v>2072</v>
      </c>
      <c r="C102" s="166" t="s">
        <v>1747</v>
      </c>
      <c r="D102" s="166" t="s">
        <v>136</v>
      </c>
      <c r="E102" s="166" t="s">
        <v>461</v>
      </c>
      <c r="F102" s="172">
        <v>45.205034939999997</v>
      </c>
      <c r="G102" s="134">
        <v>12.7503913</v>
      </c>
      <c r="H102" s="55">
        <f t="shared" si="2"/>
        <v>2.5453841279365284</v>
      </c>
      <c r="I102" s="87">
        <f t="shared" si="3"/>
        <v>2.1774307724756079E-3</v>
      </c>
      <c r="J102" s="139">
        <v>7328.2281439619028</v>
      </c>
      <c r="K102" s="139">
        <v>6.36330434782609</v>
      </c>
    </row>
    <row r="103" spans="1:11" x14ac:dyDescent="0.2">
      <c r="A103" s="166" t="s">
        <v>2805</v>
      </c>
      <c r="B103" s="166" t="s">
        <v>666</v>
      </c>
      <c r="C103" s="166" t="s">
        <v>1541</v>
      </c>
      <c r="D103" s="166" t="s">
        <v>405</v>
      </c>
      <c r="E103" s="166" t="s">
        <v>461</v>
      </c>
      <c r="F103" s="172">
        <v>44.529872810000001</v>
      </c>
      <c r="G103" s="134">
        <v>35.638512939999998</v>
      </c>
      <c r="H103" s="55">
        <f t="shared" si="2"/>
        <v>0.24948739822475896</v>
      </c>
      <c r="I103" s="87">
        <f t="shared" si="3"/>
        <v>2.1449096429106505E-3</v>
      </c>
      <c r="J103" s="139">
        <v>784.77921500000002</v>
      </c>
      <c r="K103" s="139">
        <v>13.1782608695652</v>
      </c>
    </row>
    <row r="104" spans="1:11" x14ac:dyDescent="0.2">
      <c r="A104" s="166" t="s">
        <v>1385</v>
      </c>
      <c r="B104" s="166" t="s">
        <v>1386</v>
      </c>
      <c r="C104" s="166" t="s">
        <v>1369</v>
      </c>
      <c r="D104" s="166" t="s">
        <v>137</v>
      </c>
      <c r="E104" s="166" t="s">
        <v>138</v>
      </c>
      <c r="F104" s="172">
        <v>44.359027729999994</v>
      </c>
      <c r="G104" s="134">
        <v>6.99921799</v>
      </c>
      <c r="H104" s="55">
        <f t="shared" si="2"/>
        <v>5.3377119834497391</v>
      </c>
      <c r="I104" s="87">
        <f t="shared" si="3"/>
        <v>2.1366803973186092E-3</v>
      </c>
      <c r="J104" s="139">
        <v>3880.5262520000001</v>
      </c>
      <c r="K104" s="139">
        <v>13.816956521739099</v>
      </c>
    </row>
    <row r="105" spans="1:11" x14ac:dyDescent="0.2">
      <c r="A105" s="166" t="s">
        <v>3217</v>
      </c>
      <c r="B105" s="166" t="s">
        <v>956</v>
      </c>
      <c r="C105" s="166" t="s">
        <v>420</v>
      </c>
      <c r="D105" s="166" t="s">
        <v>405</v>
      </c>
      <c r="E105" s="166" t="s">
        <v>138</v>
      </c>
      <c r="F105" s="172">
        <v>43.319602959999997</v>
      </c>
      <c r="G105" s="134">
        <v>32.713629510000004</v>
      </c>
      <c r="H105" s="55">
        <f t="shared" si="2"/>
        <v>0.32420656493520306</v>
      </c>
      <c r="I105" s="87">
        <f t="shared" si="3"/>
        <v>2.0866135080246317E-3</v>
      </c>
      <c r="J105" s="139">
        <v>6596.1071829765451</v>
      </c>
      <c r="K105" s="139">
        <v>13.0148260869565</v>
      </c>
    </row>
    <row r="106" spans="1:11" x14ac:dyDescent="0.2">
      <c r="A106" s="166" t="s">
        <v>3261</v>
      </c>
      <c r="B106" s="166" t="s">
        <v>1754</v>
      </c>
      <c r="C106" s="166" t="s">
        <v>1541</v>
      </c>
      <c r="D106" s="166" t="s">
        <v>137</v>
      </c>
      <c r="E106" s="166" t="s">
        <v>461</v>
      </c>
      <c r="F106" s="172">
        <v>43.241817810000001</v>
      </c>
      <c r="G106" s="134">
        <v>36.392008820000001</v>
      </c>
      <c r="H106" s="55">
        <f t="shared" si="2"/>
        <v>0.18822288771911766</v>
      </c>
      <c r="I106" s="87">
        <f t="shared" si="3"/>
        <v>2.0828667621261617E-3</v>
      </c>
      <c r="J106" s="139">
        <v>1550.0178969265</v>
      </c>
      <c r="K106" s="139">
        <v>13.6158695652174</v>
      </c>
    </row>
    <row r="107" spans="1:11" x14ac:dyDescent="0.2">
      <c r="A107" s="166" t="s">
        <v>2795</v>
      </c>
      <c r="B107" s="166" t="s">
        <v>1112</v>
      </c>
      <c r="C107" s="166" t="s">
        <v>1541</v>
      </c>
      <c r="D107" s="166" t="s">
        <v>137</v>
      </c>
      <c r="E107" s="166" t="s">
        <v>138</v>
      </c>
      <c r="F107" s="172">
        <v>42.664284070000001</v>
      </c>
      <c r="G107" s="134">
        <v>22.562219450000001</v>
      </c>
      <c r="H107" s="55">
        <f t="shared" si="2"/>
        <v>0.89096131098928733</v>
      </c>
      <c r="I107" s="87">
        <f t="shared" si="3"/>
        <v>2.055048185295328E-3</v>
      </c>
      <c r="J107" s="139">
        <v>767.64043148559995</v>
      </c>
      <c r="K107" s="139">
        <v>4.5616956521739098</v>
      </c>
    </row>
    <row r="108" spans="1:11" x14ac:dyDescent="0.2">
      <c r="A108" s="166" t="s">
        <v>3188</v>
      </c>
      <c r="B108" s="166" t="s">
        <v>879</v>
      </c>
      <c r="C108" s="166" t="s">
        <v>420</v>
      </c>
      <c r="D108" s="166" t="s">
        <v>405</v>
      </c>
      <c r="E108" s="166" t="s">
        <v>138</v>
      </c>
      <c r="F108" s="172">
        <v>42.132070880000001</v>
      </c>
      <c r="G108" s="134">
        <v>52.146214880000002</v>
      </c>
      <c r="H108" s="55">
        <f t="shared" si="2"/>
        <v>-0.19203971032307454</v>
      </c>
      <c r="I108" s="87">
        <f t="shared" si="3"/>
        <v>2.0294126033527067E-3</v>
      </c>
      <c r="J108" s="139">
        <v>1626.02661853</v>
      </c>
      <c r="K108" s="139">
        <v>6.8734347826087001</v>
      </c>
    </row>
    <row r="109" spans="1:11" x14ac:dyDescent="0.2">
      <c r="A109" s="166" t="s">
        <v>2725</v>
      </c>
      <c r="B109" s="166" t="s">
        <v>530</v>
      </c>
      <c r="C109" s="166" t="s">
        <v>1541</v>
      </c>
      <c r="D109" s="166" t="s">
        <v>137</v>
      </c>
      <c r="E109" s="166" t="s">
        <v>138</v>
      </c>
      <c r="F109" s="172">
        <v>41.7053631</v>
      </c>
      <c r="G109" s="134">
        <v>21.799733879999998</v>
      </c>
      <c r="H109" s="55">
        <f t="shared" si="2"/>
        <v>0.91311340448344969</v>
      </c>
      <c r="I109" s="87">
        <f t="shared" si="3"/>
        <v>2.0088589935112373E-3</v>
      </c>
      <c r="J109" s="139">
        <v>575.66396006039997</v>
      </c>
      <c r="K109" s="139">
        <v>4.2157826086956502</v>
      </c>
    </row>
    <row r="110" spans="1:11" x14ac:dyDescent="0.2">
      <c r="A110" s="166" t="s">
        <v>1738</v>
      </c>
      <c r="B110" s="166" t="s">
        <v>3029</v>
      </c>
      <c r="C110" s="166" t="s">
        <v>1676</v>
      </c>
      <c r="D110" s="166" t="s">
        <v>137</v>
      </c>
      <c r="E110" s="166" t="s">
        <v>461</v>
      </c>
      <c r="F110" s="172">
        <v>41.672511049999997</v>
      </c>
      <c r="G110" s="134">
        <v>5.4158914899999999</v>
      </c>
      <c r="H110" s="55">
        <f t="shared" si="2"/>
        <v>6.6944878099837997</v>
      </c>
      <c r="I110" s="87">
        <f t="shared" si="3"/>
        <v>2.0072765798552399E-3</v>
      </c>
      <c r="J110" s="139">
        <v>429.93603411513857</v>
      </c>
      <c r="K110" s="139">
        <v>41.273826086956497</v>
      </c>
    </row>
    <row r="111" spans="1:11" x14ac:dyDescent="0.2">
      <c r="A111" s="166" t="s">
        <v>645</v>
      </c>
      <c r="B111" s="166" t="s">
        <v>252</v>
      </c>
      <c r="C111" s="166" t="s">
        <v>420</v>
      </c>
      <c r="D111" s="166" t="s">
        <v>137</v>
      </c>
      <c r="E111" s="166" t="s">
        <v>138</v>
      </c>
      <c r="F111" s="172">
        <v>41.09950877</v>
      </c>
      <c r="G111" s="134">
        <v>39.262088970000001</v>
      </c>
      <c r="H111" s="55">
        <f t="shared" si="2"/>
        <v>4.67988293084447E-2</v>
      </c>
      <c r="I111" s="87">
        <f t="shared" si="3"/>
        <v>1.9796762738533377E-3</v>
      </c>
      <c r="J111" s="139">
        <v>664.36417353000002</v>
      </c>
      <c r="K111" s="139">
        <v>9.4806521739130396</v>
      </c>
    </row>
    <row r="112" spans="1:11" x14ac:dyDescent="0.2">
      <c r="A112" s="166" t="s">
        <v>669</v>
      </c>
      <c r="B112" s="166" t="s">
        <v>226</v>
      </c>
      <c r="C112" s="166" t="s">
        <v>1543</v>
      </c>
      <c r="D112" s="166" t="s">
        <v>137</v>
      </c>
      <c r="E112" s="166" t="s">
        <v>138</v>
      </c>
      <c r="F112" s="172">
        <v>40.564512149999999</v>
      </c>
      <c r="G112" s="134">
        <v>34.562435899999997</v>
      </c>
      <c r="H112" s="55">
        <f t="shared" si="2"/>
        <v>0.17365894774795088</v>
      </c>
      <c r="I112" s="87">
        <f t="shared" si="3"/>
        <v>1.9539066199839262E-3</v>
      </c>
      <c r="J112" s="139">
        <v>1027.7251960399999</v>
      </c>
      <c r="K112" s="139">
        <v>5.9596956521739104</v>
      </c>
    </row>
    <row r="113" spans="1:11" x14ac:dyDescent="0.2">
      <c r="A113" s="166" t="s">
        <v>548</v>
      </c>
      <c r="B113" s="166" t="s">
        <v>475</v>
      </c>
      <c r="C113" s="166" t="s">
        <v>1339</v>
      </c>
      <c r="D113" s="166" t="s">
        <v>137</v>
      </c>
      <c r="E113" s="166" t="s">
        <v>138</v>
      </c>
      <c r="F113" s="172">
        <v>40.137840400000002</v>
      </c>
      <c r="G113" s="134">
        <v>21.933035620000002</v>
      </c>
      <c r="H113" s="55">
        <f t="shared" si="2"/>
        <v>0.83001756325055376</v>
      </c>
      <c r="I113" s="87">
        <f t="shared" si="3"/>
        <v>1.9333547456312325E-3</v>
      </c>
      <c r="J113" s="139">
        <v>2498.5116341236671</v>
      </c>
      <c r="K113" s="139">
        <v>12.5759565217391</v>
      </c>
    </row>
    <row r="114" spans="1:11" x14ac:dyDescent="0.2">
      <c r="A114" s="166" t="s">
        <v>1704</v>
      </c>
      <c r="B114" s="166" t="s">
        <v>186</v>
      </c>
      <c r="C114" s="166" t="s">
        <v>1747</v>
      </c>
      <c r="D114" s="166" t="s">
        <v>136</v>
      </c>
      <c r="E114" s="166" t="s">
        <v>461</v>
      </c>
      <c r="F114" s="172">
        <v>39.393998969999998</v>
      </c>
      <c r="G114" s="134">
        <v>20.68520144</v>
      </c>
      <c r="H114" s="55">
        <f t="shared" si="2"/>
        <v>0.90445324326510401</v>
      </c>
      <c r="I114" s="87">
        <f t="shared" si="3"/>
        <v>1.8975254796728272E-3</v>
      </c>
      <c r="J114" s="139">
        <v>2407.4531379940508</v>
      </c>
      <c r="K114" s="139">
        <v>7.4095652173913003</v>
      </c>
    </row>
    <row r="115" spans="1:11" x14ac:dyDescent="0.2">
      <c r="A115" s="166" t="s">
        <v>2676</v>
      </c>
      <c r="B115" s="166" t="s">
        <v>428</v>
      </c>
      <c r="C115" s="166" t="s">
        <v>1338</v>
      </c>
      <c r="D115" s="166" t="s">
        <v>136</v>
      </c>
      <c r="E115" s="166" t="s">
        <v>138</v>
      </c>
      <c r="F115" s="172">
        <v>39.163033479999996</v>
      </c>
      <c r="G115" s="134">
        <v>18.083304680000001</v>
      </c>
      <c r="H115" s="55">
        <f t="shared" si="2"/>
        <v>1.165701135551513</v>
      </c>
      <c r="I115" s="87">
        <f t="shared" si="3"/>
        <v>1.8864003612878194E-3</v>
      </c>
      <c r="J115" s="139">
        <v>3429.8012465934999</v>
      </c>
      <c r="K115" s="139">
        <v>5.2579130434782604</v>
      </c>
    </row>
    <row r="116" spans="1:11" x14ac:dyDescent="0.2">
      <c r="A116" s="166" t="s">
        <v>546</v>
      </c>
      <c r="B116" s="166" t="s">
        <v>493</v>
      </c>
      <c r="C116" s="166" t="s">
        <v>1339</v>
      </c>
      <c r="D116" s="166" t="s">
        <v>137</v>
      </c>
      <c r="E116" s="166" t="s">
        <v>138</v>
      </c>
      <c r="F116" s="172">
        <v>39.127429360000001</v>
      </c>
      <c r="G116" s="134">
        <v>22.115450859999999</v>
      </c>
      <c r="H116" s="55">
        <f t="shared" si="2"/>
        <v>0.76923498452249062</v>
      </c>
      <c r="I116" s="87">
        <f t="shared" si="3"/>
        <v>1.8846853862497998E-3</v>
      </c>
      <c r="J116" s="139">
        <v>1491.0825382400001</v>
      </c>
      <c r="K116" s="139">
        <v>9.2523478260869592</v>
      </c>
    </row>
    <row r="117" spans="1:11" x14ac:dyDescent="0.2">
      <c r="A117" s="166" t="s">
        <v>2857</v>
      </c>
      <c r="B117" s="166" t="s">
        <v>719</v>
      </c>
      <c r="C117" s="166" t="s">
        <v>1541</v>
      </c>
      <c r="D117" s="166" t="s">
        <v>405</v>
      </c>
      <c r="E117" s="166" t="s">
        <v>461</v>
      </c>
      <c r="F117" s="172">
        <v>39.08573165</v>
      </c>
      <c r="G117" s="134">
        <v>34.161181509999999</v>
      </c>
      <c r="H117" s="55">
        <f t="shared" si="2"/>
        <v>0.14415631785330496</v>
      </c>
      <c r="I117" s="87">
        <f t="shared" si="3"/>
        <v>1.8826768958899035E-3</v>
      </c>
      <c r="J117" s="139">
        <v>433.12559677269002</v>
      </c>
      <c r="K117" s="139">
        <v>16.846130434782602</v>
      </c>
    </row>
    <row r="118" spans="1:11" x14ac:dyDescent="0.2">
      <c r="A118" s="166" t="s">
        <v>1135</v>
      </c>
      <c r="B118" s="166" t="s">
        <v>965</v>
      </c>
      <c r="C118" s="166" t="s">
        <v>420</v>
      </c>
      <c r="D118" s="166" t="s">
        <v>405</v>
      </c>
      <c r="E118" s="166" t="s">
        <v>461</v>
      </c>
      <c r="F118" s="172">
        <v>38.503485349999998</v>
      </c>
      <c r="G118" s="134">
        <v>23.299487129999999</v>
      </c>
      <c r="H118" s="55">
        <f t="shared" si="2"/>
        <v>0.65254647603052196</v>
      </c>
      <c r="I118" s="87">
        <f t="shared" si="3"/>
        <v>1.8546313250267727E-3</v>
      </c>
      <c r="J118" s="139">
        <v>3738.1178920085285</v>
      </c>
      <c r="K118" s="139">
        <v>8.5239565217391302</v>
      </c>
    </row>
    <row r="119" spans="1:11" x14ac:dyDescent="0.2">
      <c r="A119" s="166" t="s">
        <v>2747</v>
      </c>
      <c r="B119" s="166" t="s">
        <v>174</v>
      </c>
      <c r="C119" s="166" t="s">
        <v>1541</v>
      </c>
      <c r="D119" s="166" t="s">
        <v>405</v>
      </c>
      <c r="E119" s="166" t="s">
        <v>138</v>
      </c>
      <c r="F119" s="172">
        <v>38.291131369999995</v>
      </c>
      <c r="G119" s="134">
        <v>32.786409970000001</v>
      </c>
      <c r="H119" s="55">
        <f t="shared" si="2"/>
        <v>0.16789643651247221</v>
      </c>
      <c r="I119" s="87">
        <f t="shared" si="3"/>
        <v>1.8444026836525675E-3</v>
      </c>
      <c r="J119" s="139">
        <v>1338.4044896199998</v>
      </c>
      <c r="K119" s="139">
        <v>9.2196086956521697</v>
      </c>
    </row>
    <row r="120" spans="1:11" x14ac:dyDescent="0.2">
      <c r="A120" s="166" t="s">
        <v>2612</v>
      </c>
      <c r="B120" s="166" t="s">
        <v>870</v>
      </c>
      <c r="C120" s="166" t="s">
        <v>420</v>
      </c>
      <c r="D120" s="166" t="s">
        <v>137</v>
      </c>
      <c r="E120" s="166" t="s">
        <v>461</v>
      </c>
      <c r="F120" s="172">
        <v>38.156550039999999</v>
      </c>
      <c r="G120" s="134">
        <v>16.241276460000002</v>
      </c>
      <c r="H120" s="55">
        <f t="shared" si="2"/>
        <v>1.3493565997706067</v>
      </c>
      <c r="I120" s="87">
        <f t="shared" si="3"/>
        <v>1.8379201860783121E-3</v>
      </c>
      <c r="J120" s="139">
        <v>1249.8721996673773</v>
      </c>
      <c r="K120" s="139">
        <v>17.887086956521699</v>
      </c>
    </row>
    <row r="121" spans="1:11" x14ac:dyDescent="0.2">
      <c r="A121" s="166" t="s">
        <v>3213</v>
      </c>
      <c r="B121" s="166" t="s">
        <v>2372</v>
      </c>
      <c r="C121" s="166" t="s">
        <v>420</v>
      </c>
      <c r="D121" s="166" t="s">
        <v>405</v>
      </c>
      <c r="E121" s="166" t="s">
        <v>461</v>
      </c>
      <c r="F121" s="172">
        <v>37.743741740000004</v>
      </c>
      <c r="G121" s="134">
        <v>8.6410985900000004</v>
      </c>
      <c r="H121" s="55">
        <f t="shared" si="2"/>
        <v>3.3679332375259943</v>
      </c>
      <c r="I121" s="87">
        <f t="shared" si="3"/>
        <v>1.8180360847443262E-3</v>
      </c>
      <c r="J121" s="139">
        <v>250.92692102000001</v>
      </c>
      <c r="K121" s="139">
        <v>61.951608695652197</v>
      </c>
    </row>
    <row r="122" spans="1:11" x14ac:dyDescent="0.2">
      <c r="A122" s="166" t="s">
        <v>2673</v>
      </c>
      <c r="B122" s="166" t="s">
        <v>1911</v>
      </c>
      <c r="C122" s="166" t="s">
        <v>1338</v>
      </c>
      <c r="D122" s="166" t="s">
        <v>136</v>
      </c>
      <c r="E122" s="166" t="s">
        <v>461</v>
      </c>
      <c r="F122" s="172">
        <v>37.670193869999999</v>
      </c>
      <c r="G122" s="134">
        <v>29.237534969999999</v>
      </c>
      <c r="H122" s="55">
        <f t="shared" si="2"/>
        <v>0.28841894190644224</v>
      </c>
      <c r="I122" s="87">
        <f t="shared" si="3"/>
        <v>1.8144934396473673E-3</v>
      </c>
      <c r="J122" s="139">
        <v>909.31390639440008</v>
      </c>
      <c r="K122" s="139">
        <v>5.5734782608695603</v>
      </c>
    </row>
    <row r="123" spans="1:11" x14ac:dyDescent="0.2">
      <c r="A123" s="166" t="s">
        <v>1157</v>
      </c>
      <c r="B123" s="166" t="s">
        <v>1008</v>
      </c>
      <c r="C123" s="166" t="s">
        <v>420</v>
      </c>
      <c r="D123" s="166" t="s">
        <v>137</v>
      </c>
      <c r="E123" s="166" t="s">
        <v>461</v>
      </c>
      <c r="F123" s="172">
        <v>37.407494010000001</v>
      </c>
      <c r="G123" s="134">
        <v>55.253655939999994</v>
      </c>
      <c r="H123" s="55">
        <f t="shared" si="2"/>
        <v>-0.32298608347978208</v>
      </c>
      <c r="I123" s="87">
        <f t="shared" si="3"/>
        <v>1.8018397438843122E-3</v>
      </c>
      <c r="J123" s="139">
        <v>1508.1363690490405</v>
      </c>
      <c r="K123" s="139">
        <v>27.889304347826101</v>
      </c>
    </row>
    <row r="124" spans="1:11" x14ac:dyDescent="0.2">
      <c r="A124" s="166" t="s">
        <v>1031</v>
      </c>
      <c r="B124" s="166" t="s">
        <v>2947</v>
      </c>
      <c r="C124" s="166" t="s">
        <v>1544</v>
      </c>
      <c r="D124" s="166" t="s">
        <v>137</v>
      </c>
      <c r="E124" s="166" t="s">
        <v>138</v>
      </c>
      <c r="F124" s="172">
        <v>37.256356479999994</v>
      </c>
      <c r="G124" s="134">
        <v>31.612640840000001</v>
      </c>
      <c r="H124" s="55">
        <f t="shared" si="2"/>
        <v>0.17852718058463823</v>
      </c>
      <c r="I124" s="87">
        <f t="shared" si="3"/>
        <v>1.794559769228065E-3</v>
      </c>
      <c r="J124" s="139">
        <v>4684.9869950000002</v>
      </c>
      <c r="K124" s="139">
        <v>6.4334347826086997</v>
      </c>
    </row>
    <row r="125" spans="1:11" x14ac:dyDescent="0.2">
      <c r="A125" s="166" t="s">
        <v>2816</v>
      </c>
      <c r="B125" s="166" t="s">
        <v>192</v>
      </c>
      <c r="C125" s="166" t="s">
        <v>1541</v>
      </c>
      <c r="D125" s="166" t="s">
        <v>405</v>
      </c>
      <c r="E125" s="166" t="s">
        <v>461</v>
      </c>
      <c r="F125" s="172">
        <v>37.213345609999998</v>
      </c>
      <c r="G125" s="134">
        <v>48.384967229999994</v>
      </c>
      <c r="H125" s="55">
        <f t="shared" si="2"/>
        <v>-0.23089034176452405</v>
      </c>
      <c r="I125" s="87">
        <f t="shared" si="3"/>
        <v>1.7924880267327159E-3</v>
      </c>
      <c r="J125" s="139">
        <v>1096.3225662889859</v>
      </c>
      <c r="K125" s="139">
        <v>17.0444347826087</v>
      </c>
    </row>
    <row r="126" spans="1:11" x14ac:dyDescent="0.2">
      <c r="A126" s="166" t="s">
        <v>539</v>
      </c>
      <c r="B126" s="166" t="s">
        <v>414</v>
      </c>
      <c r="C126" s="166" t="s">
        <v>1339</v>
      </c>
      <c r="D126" s="166" t="s">
        <v>405</v>
      </c>
      <c r="E126" s="166" t="s">
        <v>461</v>
      </c>
      <c r="F126" s="172">
        <v>37.08514976</v>
      </c>
      <c r="G126" s="134">
        <v>28.918482480000002</v>
      </c>
      <c r="H126" s="55">
        <f t="shared" si="2"/>
        <v>0.28240303707665371</v>
      </c>
      <c r="I126" s="87">
        <f t="shared" si="3"/>
        <v>1.7863131042033084E-3</v>
      </c>
      <c r="J126" s="139">
        <v>2171.8999778422176</v>
      </c>
      <c r="K126" s="139">
        <v>17.530434782608701</v>
      </c>
    </row>
    <row r="127" spans="1:11" x14ac:dyDescent="0.2">
      <c r="A127" s="166" t="s">
        <v>3324</v>
      </c>
      <c r="B127" s="166" t="s">
        <v>3325</v>
      </c>
      <c r="C127" s="166" t="s">
        <v>420</v>
      </c>
      <c r="D127" s="166" t="s">
        <v>405</v>
      </c>
      <c r="E127" s="166" t="s">
        <v>461</v>
      </c>
      <c r="F127" s="172">
        <v>36.970331649999999</v>
      </c>
      <c r="G127" s="172">
        <v>12.186308109999999</v>
      </c>
      <c r="H127" s="55">
        <f t="shared" si="2"/>
        <v>2.0337597996281094</v>
      </c>
      <c r="I127" s="41">
        <f t="shared" si="3"/>
        <v>1.7807825590708177E-3</v>
      </c>
      <c r="J127" s="139">
        <v>387.87157424000003</v>
      </c>
      <c r="K127" s="174">
        <v>72.124608695652199</v>
      </c>
    </row>
    <row r="128" spans="1:11" x14ac:dyDescent="0.2">
      <c r="A128" s="166" t="s">
        <v>2823</v>
      </c>
      <c r="B128" s="166" t="s">
        <v>194</v>
      </c>
      <c r="C128" s="166" t="s">
        <v>1541</v>
      </c>
      <c r="D128" s="166" t="s">
        <v>137</v>
      </c>
      <c r="E128" s="166" t="s">
        <v>461</v>
      </c>
      <c r="F128" s="172">
        <v>36.658175630000002</v>
      </c>
      <c r="G128" s="134">
        <v>30.354147989999998</v>
      </c>
      <c r="H128" s="55">
        <f t="shared" si="2"/>
        <v>0.20768257577438276</v>
      </c>
      <c r="I128" s="87">
        <f t="shared" si="3"/>
        <v>1.7657466648465646E-3</v>
      </c>
      <c r="J128" s="139">
        <v>2239.4816938585036</v>
      </c>
      <c r="K128" s="139">
        <v>9.4761739130434801</v>
      </c>
    </row>
    <row r="129" spans="1:11" x14ac:dyDescent="0.2">
      <c r="A129" s="166" t="s">
        <v>654</v>
      </c>
      <c r="B129" s="166" t="s">
        <v>261</v>
      </c>
      <c r="C129" s="166" t="s">
        <v>420</v>
      </c>
      <c r="D129" s="166" t="s">
        <v>137</v>
      </c>
      <c r="E129" s="166" t="s">
        <v>138</v>
      </c>
      <c r="F129" s="172">
        <v>36.497217790000001</v>
      </c>
      <c r="G129" s="134">
        <v>29.862548739999998</v>
      </c>
      <c r="H129" s="55">
        <f t="shared" si="2"/>
        <v>0.22217356956919954</v>
      </c>
      <c r="I129" s="87">
        <f t="shared" si="3"/>
        <v>1.7579936666605796E-3</v>
      </c>
      <c r="J129" s="139">
        <v>670.17575542999998</v>
      </c>
      <c r="K129" s="139">
        <v>12.8790869565217</v>
      </c>
    </row>
    <row r="130" spans="1:11" x14ac:dyDescent="0.2">
      <c r="A130" s="166" t="s">
        <v>3257</v>
      </c>
      <c r="B130" s="166" t="s">
        <v>2335</v>
      </c>
      <c r="C130" s="166" t="s">
        <v>1541</v>
      </c>
      <c r="D130" s="166" t="s">
        <v>405</v>
      </c>
      <c r="E130" s="166" t="s">
        <v>461</v>
      </c>
      <c r="F130" s="172">
        <v>36.434879559999999</v>
      </c>
      <c r="G130" s="134">
        <v>23.940912399999998</v>
      </c>
      <c r="H130" s="55">
        <f t="shared" si="2"/>
        <v>0.52186679234497357</v>
      </c>
      <c r="I130" s="87">
        <f t="shared" si="3"/>
        <v>1.7549909661763563E-3</v>
      </c>
      <c r="J130" s="139">
        <v>1128.096740590008</v>
      </c>
      <c r="K130" s="139">
        <v>27.096652173913</v>
      </c>
    </row>
    <row r="131" spans="1:11" x14ac:dyDescent="0.2">
      <c r="A131" s="166" t="s">
        <v>1160</v>
      </c>
      <c r="B131" s="166" t="s">
        <v>927</v>
      </c>
      <c r="C131" s="166" t="s">
        <v>420</v>
      </c>
      <c r="D131" s="166" t="s">
        <v>137</v>
      </c>
      <c r="E131" s="166" t="s">
        <v>138</v>
      </c>
      <c r="F131" s="172">
        <v>36.377632399999996</v>
      </c>
      <c r="G131" s="134">
        <v>33.746769520000001</v>
      </c>
      <c r="H131" s="55">
        <f t="shared" si="2"/>
        <v>7.795895481020243E-2</v>
      </c>
      <c r="I131" s="87">
        <f t="shared" si="3"/>
        <v>1.7522334917493088E-3</v>
      </c>
      <c r="J131" s="139">
        <v>2148.1142447846482</v>
      </c>
      <c r="K131" s="139">
        <v>14.7454782608696</v>
      </c>
    </row>
    <row r="132" spans="1:11" x14ac:dyDescent="0.2">
      <c r="A132" s="166" t="s">
        <v>1156</v>
      </c>
      <c r="B132" s="166" t="s">
        <v>974</v>
      </c>
      <c r="C132" s="166" t="s">
        <v>420</v>
      </c>
      <c r="D132" s="166" t="s">
        <v>137</v>
      </c>
      <c r="E132" s="166" t="s">
        <v>138</v>
      </c>
      <c r="F132" s="172">
        <v>36.344219600000002</v>
      </c>
      <c r="G132" s="134">
        <v>37.727514569999997</v>
      </c>
      <c r="H132" s="55">
        <f t="shared" si="2"/>
        <v>-3.6665414771318017E-2</v>
      </c>
      <c r="I132" s="87">
        <f t="shared" si="3"/>
        <v>1.7506240679536823E-3</v>
      </c>
      <c r="J132" s="139">
        <v>1592.94713634968</v>
      </c>
      <c r="K132" s="139">
        <v>18.371086956521701</v>
      </c>
    </row>
    <row r="133" spans="1:11" x14ac:dyDescent="0.2">
      <c r="A133" s="166" t="s">
        <v>3727</v>
      </c>
      <c r="B133" s="166" t="s">
        <v>1811</v>
      </c>
      <c r="C133" s="166" t="s">
        <v>420</v>
      </c>
      <c r="D133" s="166" t="s">
        <v>137</v>
      </c>
      <c r="E133" s="166" t="s">
        <v>461</v>
      </c>
      <c r="F133" s="172">
        <v>36.176630639999999</v>
      </c>
      <c r="G133" s="134">
        <v>41.480763270000004</v>
      </c>
      <c r="H133" s="55">
        <f t="shared" si="2"/>
        <v>-0.12786969698400164</v>
      </c>
      <c r="I133" s="87">
        <f t="shared" si="3"/>
        <v>1.7425516627644034E-3</v>
      </c>
      <c r="J133" s="139">
        <v>161.78791636000003</v>
      </c>
      <c r="K133" s="139">
        <v>11.8272173913043</v>
      </c>
    </row>
    <row r="134" spans="1:11" x14ac:dyDescent="0.2">
      <c r="A134" s="166" t="s">
        <v>2843</v>
      </c>
      <c r="B134" s="166" t="s">
        <v>213</v>
      </c>
      <c r="C134" s="166" t="s">
        <v>1541</v>
      </c>
      <c r="D134" s="166" t="s">
        <v>136</v>
      </c>
      <c r="E134" s="166" t="s">
        <v>461</v>
      </c>
      <c r="F134" s="172">
        <v>36.11359976</v>
      </c>
      <c r="G134" s="134">
        <v>30.25521109</v>
      </c>
      <c r="H134" s="55">
        <f t="shared" si="2"/>
        <v>0.19363238460221233</v>
      </c>
      <c r="I134" s="87">
        <f t="shared" si="3"/>
        <v>1.739515598796963E-3</v>
      </c>
      <c r="J134" s="139">
        <v>3060.551005659237</v>
      </c>
      <c r="K134" s="139">
        <v>7.0370434782608697</v>
      </c>
    </row>
    <row r="135" spans="1:11" x14ac:dyDescent="0.2">
      <c r="A135" s="166" t="s">
        <v>2548</v>
      </c>
      <c r="B135" s="166" t="s">
        <v>1951</v>
      </c>
      <c r="C135" s="166" t="s">
        <v>420</v>
      </c>
      <c r="D135" s="166" t="s">
        <v>405</v>
      </c>
      <c r="E135" s="166" t="s">
        <v>461</v>
      </c>
      <c r="F135" s="172">
        <v>35.983721229999993</v>
      </c>
      <c r="G135" s="134">
        <v>55.059806309999999</v>
      </c>
      <c r="H135" s="55">
        <f t="shared" ref="H135:H198" si="4">IF(ISERROR(F135/G135-1),"",IF((F135/G135-1)&gt;10000%,"",F135/G135-1))</f>
        <v>-0.34646117301243384</v>
      </c>
      <c r="I135" s="87">
        <f t="shared" ref="I135:I198" si="5">F135/$F$1626</f>
        <v>1.7332596251364788E-3</v>
      </c>
      <c r="J135" s="139">
        <v>487.78303597441356</v>
      </c>
      <c r="K135" s="139">
        <v>25.291173913043501</v>
      </c>
    </row>
    <row r="136" spans="1:11" x14ac:dyDescent="0.2">
      <c r="A136" s="166" t="s">
        <v>1518</v>
      </c>
      <c r="B136" s="166" t="s">
        <v>103</v>
      </c>
      <c r="C136" s="166" t="s">
        <v>1338</v>
      </c>
      <c r="D136" s="166" t="s">
        <v>136</v>
      </c>
      <c r="E136" s="166" t="s">
        <v>461</v>
      </c>
      <c r="F136" s="172">
        <v>35.91377834</v>
      </c>
      <c r="G136" s="134">
        <v>20.646658540000001</v>
      </c>
      <c r="H136" s="55">
        <f t="shared" si="4"/>
        <v>0.73944748833919549</v>
      </c>
      <c r="I136" s="87">
        <f t="shared" si="5"/>
        <v>1.7298906242894715E-3</v>
      </c>
      <c r="J136" s="139">
        <v>144.49638882399998</v>
      </c>
      <c r="K136" s="139">
        <v>7.5404347826086902</v>
      </c>
    </row>
    <row r="137" spans="1:11" x14ac:dyDescent="0.2">
      <c r="A137" s="166" t="s">
        <v>3243</v>
      </c>
      <c r="B137" s="166" t="s">
        <v>1967</v>
      </c>
      <c r="C137" s="166" t="s">
        <v>420</v>
      </c>
      <c r="D137" s="166" t="s">
        <v>405</v>
      </c>
      <c r="E137" s="166" t="s">
        <v>138</v>
      </c>
      <c r="F137" s="172">
        <v>35.607445219999995</v>
      </c>
      <c r="G137" s="134">
        <v>27.761110819999999</v>
      </c>
      <c r="H137" s="55">
        <f t="shared" si="4"/>
        <v>0.28263762393640413</v>
      </c>
      <c r="I137" s="87">
        <f t="shared" si="5"/>
        <v>1.7151352068232135E-3</v>
      </c>
      <c r="J137" s="139">
        <v>387.48970912999999</v>
      </c>
      <c r="K137" s="139">
        <v>4.4807391304347801</v>
      </c>
    </row>
    <row r="138" spans="1:11" x14ac:dyDescent="0.2">
      <c r="A138" s="166" t="s">
        <v>2850</v>
      </c>
      <c r="B138" s="166" t="s">
        <v>905</v>
      </c>
      <c r="C138" s="166" t="s">
        <v>1541</v>
      </c>
      <c r="D138" s="166" t="s">
        <v>405</v>
      </c>
      <c r="E138" s="166" t="s">
        <v>461</v>
      </c>
      <c r="F138" s="172">
        <v>35.601469389999998</v>
      </c>
      <c r="G138" s="134">
        <v>15.963391420000001</v>
      </c>
      <c r="H138" s="55">
        <f t="shared" si="4"/>
        <v>1.2301946029711521</v>
      </c>
      <c r="I138" s="87">
        <f t="shared" si="5"/>
        <v>1.714847363751079E-3</v>
      </c>
      <c r="J138" s="139">
        <v>938.62464960517502</v>
      </c>
      <c r="K138" s="139">
        <v>27.381652173913</v>
      </c>
    </row>
    <row r="139" spans="1:11" x14ac:dyDescent="0.2">
      <c r="A139" s="166" t="s">
        <v>2778</v>
      </c>
      <c r="B139" s="166" t="s">
        <v>87</v>
      </c>
      <c r="C139" s="166" t="s">
        <v>1541</v>
      </c>
      <c r="D139" s="166" t="s">
        <v>405</v>
      </c>
      <c r="E139" s="166" t="s">
        <v>461</v>
      </c>
      <c r="F139" s="172">
        <v>35.378297539999998</v>
      </c>
      <c r="G139" s="134">
        <v>36.46591231</v>
      </c>
      <c r="H139" s="55">
        <f t="shared" si="4"/>
        <v>-2.9825519261772238E-2</v>
      </c>
      <c r="I139" s="87">
        <f t="shared" si="5"/>
        <v>1.7040976484951282E-3</v>
      </c>
      <c r="J139" s="139">
        <v>1118.2987015997001</v>
      </c>
      <c r="K139" s="139">
        <v>16.622695652173899</v>
      </c>
    </row>
    <row r="140" spans="1:11" x14ac:dyDescent="0.2">
      <c r="A140" s="166" t="s">
        <v>1293</v>
      </c>
      <c r="B140" s="166" t="s">
        <v>516</v>
      </c>
      <c r="C140" s="166" t="s">
        <v>1542</v>
      </c>
      <c r="D140" s="166" t="s">
        <v>137</v>
      </c>
      <c r="E140" s="166" t="s">
        <v>138</v>
      </c>
      <c r="F140" s="172">
        <v>35.174668439999998</v>
      </c>
      <c r="G140" s="134">
        <v>9.9759186900000003</v>
      </c>
      <c r="H140" s="55">
        <f t="shared" si="4"/>
        <v>2.5259578123125217</v>
      </c>
      <c r="I140" s="87">
        <f t="shared" si="5"/>
        <v>1.6942892661080773E-3</v>
      </c>
      <c r="J140" s="139">
        <v>1186.13810177</v>
      </c>
      <c r="K140" s="139">
        <v>21.6290869565217</v>
      </c>
    </row>
    <row r="141" spans="1:11" x14ac:dyDescent="0.2">
      <c r="A141" s="166" t="s">
        <v>653</v>
      </c>
      <c r="B141" s="166" t="s">
        <v>260</v>
      </c>
      <c r="C141" s="166" t="s">
        <v>420</v>
      </c>
      <c r="D141" s="166" t="s">
        <v>137</v>
      </c>
      <c r="E141" s="166" t="s">
        <v>138</v>
      </c>
      <c r="F141" s="172">
        <v>34.989500030000002</v>
      </c>
      <c r="G141" s="134">
        <v>49.448329890000004</v>
      </c>
      <c r="H141" s="55">
        <f t="shared" si="4"/>
        <v>-0.29240279483987242</v>
      </c>
      <c r="I141" s="87">
        <f t="shared" si="5"/>
        <v>1.6853700960519204E-3</v>
      </c>
      <c r="J141" s="139">
        <v>294.62800202999995</v>
      </c>
      <c r="K141" s="139">
        <v>9.4594347826086995</v>
      </c>
    </row>
    <row r="142" spans="1:11" x14ac:dyDescent="0.2">
      <c r="A142" s="166" t="s">
        <v>1411</v>
      </c>
      <c r="B142" s="166" t="s">
        <v>1412</v>
      </c>
      <c r="C142" s="166" t="s">
        <v>1369</v>
      </c>
      <c r="D142" s="166" t="s">
        <v>405</v>
      </c>
      <c r="E142" s="166" t="s">
        <v>138</v>
      </c>
      <c r="F142" s="172">
        <v>34.960464309999999</v>
      </c>
      <c r="G142" s="134">
        <v>15.477863019999999</v>
      </c>
      <c r="H142" s="55">
        <f t="shared" si="4"/>
        <v>1.2587397410627816</v>
      </c>
      <c r="I142" s="87">
        <f t="shared" si="5"/>
        <v>1.6839715069276579E-3</v>
      </c>
      <c r="J142" s="139">
        <v>1392.630044</v>
      </c>
      <c r="K142" s="139">
        <v>25.689739130434798</v>
      </c>
    </row>
    <row r="143" spans="1:11" x14ac:dyDescent="0.2">
      <c r="A143" s="166" t="s">
        <v>1169</v>
      </c>
      <c r="B143" s="166" t="s">
        <v>991</v>
      </c>
      <c r="C143" s="166" t="s">
        <v>420</v>
      </c>
      <c r="D143" s="166" t="s">
        <v>405</v>
      </c>
      <c r="E143" s="166" t="s">
        <v>461</v>
      </c>
      <c r="F143" s="172">
        <v>34.894884909999995</v>
      </c>
      <c r="G143" s="134">
        <v>39.38650337</v>
      </c>
      <c r="H143" s="55">
        <f t="shared" si="4"/>
        <v>-0.11403953323313265</v>
      </c>
      <c r="I143" s="87">
        <f t="shared" si="5"/>
        <v>1.6808126861505028E-3</v>
      </c>
      <c r="J143" s="139">
        <v>2802.09107012</v>
      </c>
      <c r="K143" s="139">
        <v>10.731913043478301</v>
      </c>
    </row>
    <row r="144" spans="1:11" x14ac:dyDescent="0.2">
      <c r="A144" s="166" t="s">
        <v>3197</v>
      </c>
      <c r="B144" s="166" t="s">
        <v>957</v>
      </c>
      <c r="C144" s="166" t="s">
        <v>420</v>
      </c>
      <c r="D144" s="166" t="s">
        <v>405</v>
      </c>
      <c r="E144" s="166" t="s">
        <v>138</v>
      </c>
      <c r="F144" s="172">
        <v>34.721449319999998</v>
      </c>
      <c r="G144" s="134">
        <v>32.897503309999998</v>
      </c>
      <c r="H144" s="55">
        <f t="shared" si="4"/>
        <v>5.5443295888219168E-2</v>
      </c>
      <c r="I144" s="87">
        <f t="shared" si="5"/>
        <v>1.6724586611793972E-3</v>
      </c>
      <c r="J144" s="139">
        <v>1144.7641787499999</v>
      </c>
      <c r="K144" s="139">
        <v>7.4937826086956498</v>
      </c>
    </row>
    <row r="145" spans="1:11" x14ac:dyDescent="0.2">
      <c r="A145" s="166" t="s">
        <v>2538</v>
      </c>
      <c r="B145" s="166" t="s">
        <v>845</v>
      </c>
      <c r="C145" s="166" t="s">
        <v>420</v>
      </c>
      <c r="D145" s="166" t="s">
        <v>405</v>
      </c>
      <c r="E145" s="166" t="s">
        <v>461</v>
      </c>
      <c r="F145" s="172">
        <v>34.626350810000005</v>
      </c>
      <c r="G145" s="134">
        <v>22.83595321</v>
      </c>
      <c r="H145" s="55">
        <f t="shared" si="4"/>
        <v>0.51630853731285975</v>
      </c>
      <c r="I145" s="87">
        <f t="shared" si="5"/>
        <v>1.6678779674056748E-3</v>
      </c>
      <c r="J145" s="139">
        <v>2433.02287097</v>
      </c>
      <c r="K145" s="139">
        <v>8.0044782608695595</v>
      </c>
    </row>
    <row r="146" spans="1:11" x14ac:dyDescent="0.2">
      <c r="A146" s="166" t="s">
        <v>2860</v>
      </c>
      <c r="B146" s="166" t="s">
        <v>592</v>
      </c>
      <c r="C146" s="166" t="s">
        <v>1541</v>
      </c>
      <c r="D146" s="166" t="s">
        <v>136</v>
      </c>
      <c r="E146" s="166" t="s">
        <v>461</v>
      </c>
      <c r="F146" s="172">
        <v>34.557729700000003</v>
      </c>
      <c r="G146" s="134">
        <v>19.103972260000003</v>
      </c>
      <c r="H146" s="55">
        <f t="shared" si="4"/>
        <v>0.8089290138029126</v>
      </c>
      <c r="I146" s="87">
        <f t="shared" si="5"/>
        <v>1.6645726339012596E-3</v>
      </c>
      <c r="J146" s="139">
        <v>582.52780827750007</v>
      </c>
      <c r="K146" s="139">
        <v>7.0761739130434798</v>
      </c>
    </row>
    <row r="147" spans="1:11" x14ac:dyDescent="0.2">
      <c r="A147" s="166" t="s">
        <v>2436</v>
      </c>
      <c r="B147" s="166" t="s">
        <v>1857</v>
      </c>
      <c r="C147" s="166" t="s">
        <v>1337</v>
      </c>
      <c r="D147" s="166" t="s">
        <v>137</v>
      </c>
      <c r="E147" s="166" t="s">
        <v>461</v>
      </c>
      <c r="F147" s="172">
        <v>34.468029950000002</v>
      </c>
      <c r="G147" s="134">
        <v>40.007365229999998</v>
      </c>
      <c r="H147" s="55">
        <f t="shared" si="4"/>
        <v>-0.13845788764530431</v>
      </c>
      <c r="I147" s="87">
        <f t="shared" si="5"/>
        <v>1.660251986960214E-3</v>
      </c>
      <c r="J147" s="139">
        <v>1126.6574619809505</v>
      </c>
      <c r="K147" s="139">
        <v>16.422347826087002</v>
      </c>
    </row>
    <row r="148" spans="1:11" x14ac:dyDescent="0.2">
      <c r="A148" s="166" t="s">
        <v>2845</v>
      </c>
      <c r="B148" s="166" t="s">
        <v>1751</v>
      </c>
      <c r="C148" s="166" t="s">
        <v>1541</v>
      </c>
      <c r="D148" s="166" t="s">
        <v>137</v>
      </c>
      <c r="E148" s="166" t="s">
        <v>461</v>
      </c>
      <c r="F148" s="172">
        <v>34.364768549999994</v>
      </c>
      <c r="G148" s="134">
        <v>40.055118950000001</v>
      </c>
      <c r="H148" s="55">
        <f t="shared" si="4"/>
        <v>-0.14206300091389457</v>
      </c>
      <c r="I148" s="87">
        <f t="shared" si="5"/>
        <v>1.6552781040671388E-3</v>
      </c>
      <c r="J148" s="139">
        <v>815.54465614499998</v>
      </c>
      <c r="K148" s="139">
        <v>16.295652173912998</v>
      </c>
    </row>
    <row r="149" spans="1:11" x14ac:dyDescent="0.2">
      <c r="A149" s="166" t="s">
        <v>2136</v>
      </c>
      <c r="B149" s="166" t="s">
        <v>2137</v>
      </c>
      <c r="C149" s="166" t="s">
        <v>420</v>
      </c>
      <c r="D149" s="166" t="s">
        <v>137</v>
      </c>
      <c r="E149" s="166" t="s">
        <v>138</v>
      </c>
      <c r="F149" s="172">
        <v>34.190396880000002</v>
      </c>
      <c r="G149" s="134">
        <v>18.199855059999997</v>
      </c>
      <c r="H149" s="55">
        <f t="shared" si="4"/>
        <v>0.87860819590505068</v>
      </c>
      <c r="I149" s="87">
        <f t="shared" si="5"/>
        <v>1.646878990105389E-3</v>
      </c>
      <c r="J149" s="139">
        <v>4778.4525650234536</v>
      </c>
      <c r="K149" s="139">
        <v>16.207652173913001</v>
      </c>
    </row>
    <row r="150" spans="1:11" x14ac:dyDescent="0.2">
      <c r="A150" s="166" t="s">
        <v>2851</v>
      </c>
      <c r="B150" s="166" t="s">
        <v>904</v>
      </c>
      <c r="C150" s="166" t="s">
        <v>1541</v>
      </c>
      <c r="D150" s="166" t="s">
        <v>405</v>
      </c>
      <c r="E150" s="166" t="s">
        <v>461</v>
      </c>
      <c r="F150" s="172">
        <v>34.131566069999998</v>
      </c>
      <c r="G150" s="134">
        <v>26.883934190000002</v>
      </c>
      <c r="H150" s="55">
        <f t="shared" si="4"/>
        <v>0.26958970472022248</v>
      </c>
      <c r="I150" s="87">
        <f t="shared" si="5"/>
        <v>1.6440452346125839E-3</v>
      </c>
      <c r="J150" s="139">
        <v>1133.605037211164</v>
      </c>
      <c r="K150" s="139">
        <v>19.379869565217401</v>
      </c>
    </row>
    <row r="151" spans="1:11" x14ac:dyDescent="0.2">
      <c r="A151" s="166" t="s">
        <v>3227</v>
      </c>
      <c r="B151" s="166" t="s">
        <v>930</v>
      </c>
      <c r="C151" s="166" t="s">
        <v>420</v>
      </c>
      <c r="D151" s="166" t="s">
        <v>405</v>
      </c>
      <c r="E151" s="166" t="s">
        <v>138</v>
      </c>
      <c r="F151" s="172">
        <v>34.070806929999996</v>
      </c>
      <c r="G151" s="134">
        <v>24.161299829999997</v>
      </c>
      <c r="H151" s="55">
        <f t="shared" si="4"/>
        <v>0.41013965182849188</v>
      </c>
      <c r="I151" s="87">
        <f t="shared" si="5"/>
        <v>1.6411185955485779E-3</v>
      </c>
      <c r="J151" s="139">
        <v>3617.0849440170573</v>
      </c>
      <c r="K151" s="139">
        <v>11.1290869565217</v>
      </c>
    </row>
    <row r="152" spans="1:11" x14ac:dyDescent="0.2">
      <c r="A152" s="166" t="s">
        <v>2784</v>
      </c>
      <c r="B152" s="166" t="s">
        <v>169</v>
      </c>
      <c r="C152" s="166" t="s">
        <v>1541</v>
      </c>
      <c r="D152" s="166" t="s">
        <v>405</v>
      </c>
      <c r="E152" s="166" t="s">
        <v>461</v>
      </c>
      <c r="F152" s="172">
        <v>33.620123469999996</v>
      </c>
      <c r="G152" s="134">
        <v>37.062969119999998</v>
      </c>
      <c r="H152" s="55">
        <f t="shared" si="4"/>
        <v>-9.2891792852671573E-2</v>
      </c>
      <c r="I152" s="87">
        <f t="shared" si="5"/>
        <v>1.6194101279906547E-3</v>
      </c>
      <c r="J152" s="139">
        <v>1020.7868426877001</v>
      </c>
      <c r="K152" s="139">
        <v>6.0401304347826104</v>
      </c>
    </row>
    <row r="153" spans="1:11" x14ac:dyDescent="0.2">
      <c r="A153" s="166" t="s">
        <v>2688</v>
      </c>
      <c r="B153" s="166" t="s">
        <v>2043</v>
      </c>
      <c r="C153" s="166" t="s">
        <v>1542</v>
      </c>
      <c r="D153" s="166" t="s">
        <v>137</v>
      </c>
      <c r="E153" s="166" t="s">
        <v>138</v>
      </c>
      <c r="F153" s="172">
        <v>33.310087709999998</v>
      </c>
      <c r="G153" s="134">
        <v>25.32149922</v>
      </c>
      <c r="H153" s="55">
        <f t="shared" si="4"/>
        <v>0.31548639441104931</v>
      </c>
      <c r="I153" s="87">
        <f t="shared" si="5"/>
        <v>1.6044763621991254E-3</v>
      </c>
      <c r="J153" s="139">
        <v>311.01110683999997</v>
      </c>
      <c r="K153" s="139">
        <v>10.4419130434783</v>
      </c>
    </row>
    <row r="154" spans="1:11" x14ac:dyDescent="0.2">
      <c r="A154" s="166" t="s">
        <v>3236</v>
      </c>
      <c r="B154" s="166" t="s">
        <v>1618</v>
      </c>
      <c r="C154" s="166" t="s">
        <v>420</v>
      </c>
      <c r="D154" s="166" t="s">
        <v>405</v>
      </c>
      <c r="E154" s="166" t="s">
        <v>461</v>
      </c>
      <c r="F154" s="172">
        <v>33.203146789999998</v>
      </c>
      <c r="G154" s="134">
        <v>29.536119079999999</v>
      </c>
      <c r="H154" s="55">
        <f t="shared" si="4"/>
        <v>0.12415401292457129</v>
      </c>
      <c r="I154" s="87">
        <f t="shared" si="5"/>
        <v>1.5993252446222025E-3</v>
      </c>
      <c r="J154" s="139">
        <v>446.01527283999997</v>
      </c>
      <c r="K154" s="139">
        <v>15.268521739130399</v>
      </c>
    </row>
    <row r="155" spans="1:11" x14ac:dyDescent="0.2">
      <c r="A155" s="166" t="s">
        <v>1292</v>
      </c>
      <c r="B155" s="166" t="s">
        <v>722</v>
      </c>
      <c r="C155" s="166" t="s">
        <v>1542</v>
      </c>
      <c r="D155" s="166" t="s">
        <v>137</v>
      </c>
      <c r="E155" s="166" t="s">
        <v>138</v>
      </c>
      <c r="F155" s="172">
        <v>33.182937289999998</v>
      </c>
      <c r="G155" s="134">
        <v>32.071553379999997</v>
      </c>
      <c r="H155" s="55">
        <f t="shared" si="4"/>
        <v>3.4653261001478919E-2</v>
      </c>
      <c r="I155" s="87">
        <f t="shared" si="5"/>
        <v>1.5983517958182195E-3</v>
      </c>
      <c r="J155" s="139">
        <v>795.87697822000007</v>
      </c>
      <c r="K155" s="139">
        <v>25.559391304347798</v>
      </c>
    </row>
    <row r="156" spans="1:11" x14ac:dyDescent="0.2">
      <c r="A156" s="166" t="s">
        <v>3707</v>
      </c>
      <c r="B156" s="166" t="s">
        <v>3708</v>
      </c>
      <c r="C156" s="171" t="s">
        <v>1676</v>
      </c>
      <c r="D156" s="171" t="s">
        <v>137</v>
      </c>
      <c r="E156" s="171" t="s">
        <v>461</v>
      </c>
      <c r="F156" s="134">
        <v>32.998426639999998</v>
      </c>
      <c r="G156" s="134">
        <v>44.90976758</v>
      </c>
      <c r="H156" s="55">
        <f t="shared" si="4"/>
        <v>-0.26522829179157381</v>
      </c>
      <c r="I156" s="87">
        <f t="shared" si="5"/>
        <v>1.5894643086678893E-3</v>
      </c>
      <c r="J156" s="139">
        <v>255.69296375266524</v>
      </c>
      <c r="K156" s="139">
        <v>66.832652173913004</v>
      </c>
    </row>
    <row r="157" spans="1:11" x14ac:dyDescent="0.2">
      <c r="A157" s="166" t="s">
        <v>2741</v>
      </c>
      <c r="B157" s="166" t="s">
        <v>624</v>
      </c>
      <c r="C157" s="166" t="s">
        <v>1541</v>
      </c>
      <c r="D157" s="166" t="s">
        <v>137</v>
      </c>
      <c r="E157" s="166" t="s">
        <v>138</v>
      </c>
      <c r="F157" s="172">
        <v>32.874685489999997</v>
      </c>
      <c r="G157" s="134">
        <v>30.335299940000002</v>
      </c>
      <c r="H157" s="55">
        <f t="shared" si="4"/>
        <v>8.3710579919190842E-2</v>
      </c>
      <c r="I157" s="87">
        <f t="shared" si="5"/>
        <v>1.5835039596008187E-3</v>
      </c>
      <c r="J157" s="139">
        <v>603.97288699068611</v>
      </c>
      <c r="K157" s="139">
        <v>29.858565217391298</v>
      </c>
    </row>
    <row r="158" spans="1:11" x14ac:dyDescent="0.2">
      <c r="A158" s="166" t="s">
        <v>3556</v>
      </c>
      <c r="B158" s="166" t="s">
        <v>264</v>
      </c>
      <c r="C158" s="166" t="s">
        <v>1338</v>
      </c>
      <c r="D158" s="166" t="s">
        <v>137</v>
      </c>
      <c r="E158" s="166" t="s">
        <v>138</v>
      </c>
      <c r="F158" s="172">
        <v>32.69628848</v>
      </c>
      <c r="G158" s="134">
        <v>21.973141340000002</v>
      </c>
      <c r="H158" s="55">
        <f t="shared" si="4"/>
        <v>0.48801156712534022</v>
      </c>
      <c r="I158" s="87">
        <f t="shared" si="5"/>
        <v>1.574910953538392E-3</v>
      </c>
      <c r="J158" s="139">
        <v>953.26290470000004</v>
      </c>
      <c r="K158" s="139">
        <v>9.6696086956521707</v>
      </c>
    </row>
    <row r="159" spans="1:11" x14ac:dyDescent="0.2">
      <c r="A159" s="166" t="s">
        <v>2572</v>
      </c>
      <c r="B159" s="166" t="s">
        <v>2052</v>
      </c>
      <c r="C159" s="166" t="s">
        <v>420</v>
      </c>
      <c r="D159" s="166" t="s">
        <v>405</v>
      </c>
      <c r="E159" s="166" t="s">
        <v>461</v>
      </c>
      <c r="F159" s="172">
        <v>32.606333120000002</v>
      </c>
      <c r="G159" s="134">
        <v>16.980841590000001</v>
      </c>
      <c r="H159" s="55">
        <f t="shared" si="4"/>
        <v>0.92018357554208841</v>
      </c>
      <c r="I159" s="87">
        <f t="shared" si="5"/>
        <v>1.5705779944051208E-3</v>
      </c>
      <c r="J159" s="139">
        <v>241.28397300999998</v>
      </c>
      <c r="K159" s="139">
        <v>15.8137826086957</v>
      </c>
    </row>
    <row r="160" spans="1:11" x14ac:dyDescent="0.2">
      <c r="A160" s="166" t="s">
        <v>3587</v>
      </c>
      <c r="B160" s="166" t="s">
        <v>421</v>
      </c>
      <c r="C160" s="166" t="s">
        <v>1338</v>
      </c>
      <c r="D160" s="166" t="s">
        <v>137</v>
      </c>
      <c r="E160" s="166" t="s">
        <v>138</v>
      </c>
      <c r="F160" s="172">
        <v>32.596621929999998</v>
      </c>
      <c r="G160" s="134">
        <v>28.992701149999998</v>
      </c>
      <c r="H160" s="55">
        <f t="shared" si="4"/>
        <v>0.12430441583743224</v>
      </c>
      <c r="I160" s="87">
        <f t="shared" si="5"/>
        <v>1.570110226954627E-3</v>
      </c>
      <c r="J160" s="139">
        <v>315.46166538166312</v>
      </c>
      <c r="K160" s="139">
        <v>32.517565217391301</v>
      </c>
    </row>
    <row r="161" spans="1:11" x14ac:dyDescent="0.2">
      <c r="A161" s="166" t="s">
        <v>1175</v>
      </c>
      <c r="B161" s="166" t="s">
        <v>939</v>
      </c>
      <c r="C161" s="166" t="s">
        <v>420</v>
      </c>
      <c r="D161" s="166" t="s">
        <v>137</v>
      </c>
      <c r="E161" s="166" t="s">
        <v>138</v>
      </c>
      <c r="F161" s="172">
        <v>32.428642199999999</v>
      </c>
      <c r="G161" s="134">
        <v>30.50231711</v>
      </c>
      <c r="H161" s="55">
        <f t="shared" si="4"/>
        <v>6.3153401856427038E-2</v>
      </c>
      <c r="I161" s="87">
        <f t="shared" si="5"/>
        <v>1.5620189992022403E-3</v>
      </c>
      <c r="J161" s="139">
        <v>688.59527305756922</v>
      </c>
      <c r="K161" s="139">
        <v>31.850999999999999</v>
      </c>
    </row>
    <row r="162" spans="1:11" x14ac:dyDescent="0.2">
      <c r="A162" s="166" t="s">
        <v>635</v>
      </c>
      <c r="B162" s="166" t="s">
        <v>309</v>
      </c>
      <c r="C162" s="166" t="s">
        <v>420</v>
      </c>
      <c r="D162" s="166" t="s">
        <v>137</v>
      </c>
      <c r="E162" s="166" t="s">
        <v>138</v>
      </c>
      <c r="F162" s="172">
        <v>32.160764550000003</v>
      </c>
      <c r="G162" s="134">
        <v>32.744026949999999</v>
      </c>
      <c r="H162" s="55">
        <f t="shared" si="4"/>
        <v>-1.7812787684625242E-2</v>
      </c>
      <c r="I162" s="87">
        <f t="shared" si="5"/>
        <v>1.549115900263314E-3</v>
      </c>
      <c r="J162" s="139">
        <v>1833.0617539699999</v>
      </c>
      <c r="K162" s="139">
        <v>6.3033043478260904</v>
      </c>
    </row>
    <row r="163" spans="1:11" x14ac:dyDescent="0.2">
      <c r="A163" s="166" t="s">
        <v>1673</v>
      </c>
      <c r="B163" s="166" t="s">
        <v>1363</v>
      </c>
      <c r="C163" s="166" t="s">
        <v>1338</v>
      </c>
      <c r="D163" s="166" t="s">
        <v>137</v>
      </c>
      <c r="E163" s="166" t="s">
        <v>461</v>
      </c>
      <c r="F163" s="172">
        <v>32.092726559999996</v>
      </c>
      <c r="G163" s="134">
        <v>33.146849379999999</v>
      </c>
      <c r="H163" s="55">
        <f t="shared" si="4"/>
        <v>-3.1801599238449385E-2</v>
      </c>
      <c r="I163" s="87">
        <f t="shared" si="5"/>
        <v>1.5458386544140398E-3</v>
      </c>
      <c r="J163" s="139">
        <v>2427.9487868750002</v>
      </c>
      <c r="K163" s="139">
        <v>12.6984347826087</v>
      </c>
    </row>
    <row r="164" spans="1:11" x14ac:dyDescent="0.2">
      <c r="A164" s="166" t="s">
        <v>630</v>
      </c>
      <c r="B164" s="166" t="s">
        <v>315</v>
      </c>
      <c r="C164" s="166" t="s">
        <v>420</v>
      </c>
      <c r="D164" s="166" t="s">
        <v>137</v>
      </c>
      <c r="E164" s="166" t="s">
        <v>138</v>
      </c>
      <c r="F164" s="172">
        <v>32.068546140000002</v>
      </c>
      <c r="G164" s="134">
        <v>28.224002609999999</v>
      </c>
      <c r="H164" s="55">
        <f t="shared" si="4"/>
        <v>0.13621539025219076</v>
      </c>
      <c r="I164" s="87">
        <f t="shared" si="5"/>
        <v>1.5446739348054996E-3</v>
      </c>
      <c r="J164" s="139">
        <v>774.73978715999999</v>
      </c>
      <c r="K164" s="139">
        <v>18.250260869565199</v>
      </c>
    </row>
    <row r="165" spans="1:11" x14ac:dyDescent="0.2">
      <c r="A165" s="166" t="s">
        <v>3190</v>
      </c>
      <c r="B165" s="166" t="s">
        <v>970</v>
      </c>
      <c r="C165" s="166" t="s">
        <v>420</v>
      </c>
      <c r="D165" s="166" t="s">
        <v>405</v>
      </c>
      <c r="E165" s="166" t="s">
        <v>138</v>
      </c>
      <c r="F165" s="172">
        <v>31.855249760000003</v>
      </c>
      <c r="G165" s="134">
        <v>20.758274829999998</v>
      </c>
      <c r="H165" s="55">
        <f t="shared" si="4"/>
        <v>0.53458078866759107</v>
      </c>
      <c r="I165" s="87">
        <f t="shared" si="5"/>
        <v>1.5343999000196379E-3</v>
      </c>
      <c r="J165" s="139">
        <v>819.81166045000009</v>
      </c>
      <c r="K165" s="139">
        <v>10.320608695652201</v>
      </c>
    </row>
    <row r="166" spans="1:11" x14ac:dyDescent="0.2">
      <c r="A166" s="166" t="s">
        <v>2526</v>
      </c>
      <c r="B166" s="166" t="s">
        <v>737</v>
      </c>
      <c r="C166" s="166" t="s">
        <v>420</v>
      </c>
      <c r="D166" s="166" t="s">
        <v>405</v>
      </c>
      <c r="E166" s="166" t="s">
        <v>138</v>
      </c>
      <c r="F166" s="172">
        <v>31.772885600000002</v>
      </c>
      <c r="G166" s="134">
        <v>22.14910703</v>
      </c>
      <c r="H166" s="55">
        <f t="shared" si="4"/>
        <v>0.43449961919300017</v>
      </c>
      <c r="I166" s="87">
        <f t="shared" si="5"/>
        <v>1.5304325929094643E-3</v>
      </c>
      <c r="J166" s="139">
        <v>6126.31443485</v>
      </c>
      <c r="K166" s="139">
        <v>6.9743913043478303</v>
      </c>
    </row>
    <row r="167" spans="1:11" x14ac:dyDescent="0.2">
      <c r="A167" s="166" t="s">
        <v>2724</v>
      </c>
      <c r="B167" s="166" t="s">
        <v>519</v>
      </c>
      <c r="C167" s="166" t="s">
        <v>1541</v>
      </c>
      <c r="D167" s="166" t="s">
        <v>136</v>
      </c>
      <c r="E167" s="166" t="s">
        <v>461</v>
      </c>
      <c r="F167" s="172">
        <v>31.728647719999998</v>
      </c>
      <c r="G167" s="134">
        <v>43.182935149999999</v>
      </c>
      <c r="H167" s="55">
        <f t="shared" si="4"/>
        <v>-0.26525032145713234</v>
      </c>
      <c r="I167" s="87">
        <f t="shared" si="5"/>
        <v>1.5283017479416651E-3</v>
      </c>
      <c r="J167" s="139">
        <v>1361.0990849987111</v>
      </c>
      <c r="K167" s="139">
        <v>24.824826086956499</v>
      </c>
    </row>
    <row r="168" spans="1:11" x14ac:dyDescent="0.2">
      <c r="A168" s="166" t="s">
        <v>3530</v>
      </c>
      <c r="B168" s="166" t="s">
        <v>1662</v>
      </c>
      <c r="C168" s="166" t="s">
        <v>1337</v>
      </c>
      <c r="D168" s="166" t="s">
        <v>136</v>
      </c>
      <c r="E168" s="166" t="s">
        <v>461</v>
      </c>
      <c r="F168" s="172">
        <v>31.521730850000001</v>
      </c>
      <c r="G168" s="134">
        <v>13.419963599999999</v>
      </c>
      <c r="H168" s="55">
        <f t="shared" si="4"/>
        <v>1.3488685803886979</v>
      </c>
      <c r="I168" s="87">
        <f t="shared" si="5"/>
        <v>1.5183350006383982E-3</v>
      </c>
      <c r="J168" s="139">
        <v>383.5752279198914</v>
      </c>
      <c r="K168" s="139">
        <v>8.4664782608695592</v>
      </c>
    </row>
    <row r="169" spans="1:11" x14ac:dyDescent="0.2">
      <c r="A169" s="166" t="s">
        <v>3621</v>
      </c>
      <c r="B169" s="166" t="s">
        <v>3622</v>
      </c>
      <c r="C169" s="166" t="s">
        <v>1451</v>
      </c>
      <c r="D169" s="166" t="s">
        <v>137</v>
      </c>
      <c r="E169" s="166" t="s">
        <v>461</v>
      </c>
      <c r="F169" s="172">
        <v>31.417814170000003</v>
      </c>
      <c r="G169" s="172">
        <v>35.131543139999998</v>
      </c>
      <c r="H169" s="55">
        <f t="shared" si="4"/>
        <v>-0.10570924696363893</v>
      </c>
      <c r="I169" s="41">
        <f t="shared" si="5"/>
        <v>1.5133295542958431E-3</v>
      </c>
      <c r="J169" s="139">
        <v>227.8321865501066</v>
      </c>
      <c r="K169" s="174">
        <v>52.729521739130398</v>
      </c>
    </row>
    <row r="170" spans="1:11" x14ac:dyDescent="0.2">
      <c r="A170" s="166" t="s">
        <v>1711</v>
      </c>
      <c r="B170" s="166" t="s">
        <v>156</v>
      </c>
      <c r="C170" s="166" t="s">
        <v>1747</v>
      </c>
      <c r="D170" s="166" t="s">
        <v>136</v>
      </c>
      <c r="E170" s="166" t="s">
        <v>461</v>
      </c>
      <c r="F170" s="172">
        <v>31.398735850000001</v>
      </c>
      <c r="G170" s="134">
        <v>20.856445600000001</v>
      </c>
      <c r="H170" s="55">
        <f t="shared" si="4"/>
        <v>0.50546917016387494</v>
      </c>
      <c r="I170" s="87">
        <f t="shared" si="5"/>
        <v>1.5124105920362126E-3</v>
      </c>
      <c r="J170" s="139">
        <v>25.088126366400001</v>
      </c>
      <c r="K170" s="139">
        <v>11.8502173913043</v>
      </c>
    </row>
    <row r="171" spans="1:11" x14ac:dyDescent="0.2">
      <c r="A171" s="166" t="s">
        <v>1683</v>
      </c>
      <c r="B171" s="166" t="s">
        <v>3025</v>
      </c>
      <c r="C171" s="166" t="s">
        <v>1676</v>
      </c>
      <c r="D171" s="166" t="s">
        <v>137</v>
      </c>
      <c r="E171" s="166" t="s">
        <v>461</v>
      </c>
      <c r="F171" s="172">
        <v>30.603916530000003</v>
      </c>
      <c r="G171" s="134">
        <v>49.221755289999997</v>
      </c>
      <c r="H171" s="55">
        <f t="shared" si="4"/>
        <v>-0.37824410467097735</v>
      </c>
      <c r="I171" s="87">
        <f t="shared" si="5"/>
        <v>1.4741258291060828E-3</v>
      </c>
      <c r="J171" s="139">
        <v>2117.0149253731342</v>
      </c>
      <c r="K171" s="139">
        <v>35.278869565217398</v>
      </c>
    </row>
    <row r="172" spans="1:11" x14ac:dyDescent="0.2">
      <c r="A172" s="166" t="s">
        <v>1472</v>
      </c>
      <c r="B172" s="166" t="s">
        <v>1946</v>
      </c>
      <c r="C172" s="166" t="s">
        <v>1338</v>
      </c>
      <c r="D172" s="166" t="s">
        <v>136</v>
      </c>
      <c r="E172" s="166" t="s">
        <v>461</v>
      </c>
      <c r="F172" s="172">
        <v>30.44694939</v>
      </c>
      <c r="G172" s="134">
        <v>7.8664591100000001</v>
      </c>
      <c r="H172" s="55">
        <f t="shared" si="4"/>
        <v>2.8704770423703376</v>
      </c>
      <c r="I172" s="87">
        <f t="shared" si="5"/>
        <v>1.4665650544853543E-3</v>
      </c>
      <c r="J172" s="139">
        <v>776.62494588039999</v>
      </c>
      <c r="K172" s="139">
        <v>38.727086956521703</v>
      </c>
    </row>
    <row r="173" spans="1:11" x14ac:dyDescent="0.2">
      <c r="A173" s="166" t="s">
        <v>2605</v>
      </c>
      <c r="B173" s="166" t="s">
        <v>1430</v>
      </c>
      <c r="C173" s="166" t="s">
        <v>420</v>
      </c>
      <c r="D173" s="166" t="s">
        <v>405</v>
      </c>
      <c r="E173" s="166" t="s">
        <v>461</v>
      </c>
      <c r="F173" s="172">
        <v>30.119289089999999</v>
      </c>
      <c r="G173" s="134">
        <v>41.767095500000003</v>
      </c>
      <c r="H173" s="55">
        <f t="shared" si="4"/>
        <v>-0.27887518321689386</v>
      </c>
      <c r="I173" s="87">
        <f t="shared" si="5"/>
        <v>1.4507823519371635E-3</v>
      </c>
      <c r="J173" s="139">
        <v>275.14650422174833</v>
      </c>
      <c r="K173" s="139">
        <v>20.8410434782609</v>
      </c>
    </row>
    <row r="174" spans="1:11" x14ac:dyDescent="0.2">
      <c r="A174" s="166" t="s">
        <v>3917</v>
      </c>
      <c r="B174" s="166" t="s">
        <v>1769</v>
      </c>
      <c r="C174" s="166" t="s">
        <v>1339</v>
      </c>
      <c r="D174" s="166" t="s">
        <v>405</v>
      </c>
      <c r="E174" s="166" t="s">
        <v>461</v>
      </c>
      <c r="F174" s="172">
        <v>29.992167569999999</v>
      </c>
      <c r="G174" s="134">
        <v>25.27697281</v>
      </c>
      <c r="H174" s="55">
        <f t="shared" si="4"/>
        <v>0.18654111769802539</v>
      </c>
      <c r="I174" s="87">
        <f t="shared" si="5"/>
        <v>1.444659177608037E-3</v>
      </c>
      <c r="J174" s="139">
        <v>365.03324155849998</v>
      </c>
      <c r="K174" s="139">
        <v>32.256521739130399</v>
      </c>
    </row>
    <row r="175" spans="1:11" x14ac:dyDescent="0.2">
      <c r="A175" s="166" t="s">
        <v>707</v>
      </c>
      <c r="B175" s="166" t="s">
        <v>708</v>
      </c>
      <c r="C175" s="166" t="s">
        <v>1339</v>
      </c>
      <c r="D175" s="166" t="s">
        <v>405</v>
      </c>
      <c r="E175" s="166" t="s">
        <v>461</v>
      </c>
      <c r="F175" s="172">
        <v>29.832114969999999</v>
      </c>
      <c r="G175" s="134">
        <v>22.577517649999997</v>
      </c>
      <c r="H175" s="55">
        <f t="shared" si="4"/>
        <v>0.32131952823431864</v>
      </c>
      <c r="I175" s="87">
        <f t="shared" si="5"/>
        <v>1.4369497829152271E-3</v>
      </c>
      <c r="J175" s="139">
        <v>1703.6940079744134</v>
      </c>
      <c r="K175" s="139">
        <v>9.47121739130435</v>
      </c>
    </row>
    <row r="176" spans="1:11" x14ac:dyDescent="0.2">
      <c r="A176" s="166" t="s">
        <v>2598</v>
      </c>
      <c r="B176" s="166" t="s">
        <v>5</v>
      </c>
      <c r="C176" s="166" t="s">
        <v>420</v>
      </c>
      <c r="D176" s="166" t="s">
        <v>405</v>
      </c>
      <c r="E176" s="166" t="s">
        <v>461</v>
      </c>
      <c r="F176" s="172">
        <v>29.766061649999997</v>
      </c>
      <c r="G176" s="134">
        <v>18.61004685</v>
      </c>
      <c r="H176" s="55">
        <f t="shared" si="4"/>
        <v>0.59946194063450187</v>
      </c>
      <c r="I176" s="87">
        <f t="shared" si="5"/>
        <v>1.4337681344156056E-3</v>
      </c>
      <c r="J176" s="139">
        <v>887.42059612793173</v>
      </c>
      <c r="K176" s="139">
        <v>26.7665652173913</v>
      </c>
    </row>
    <row r="177" spans="1:11" x14ac:dyDescent="0.2">
      <c r="A177" s="166" t="s">
        <v>2927</v>
      </c>
      <c r="B177" s="166" t="s">
        <v>2928</v>
      </c>
      <c r="C177" s="166" t="s">
        <v>1369</v>
      </c>
      <c r="D177" s="166" t="s">
        <v>137</v>
      </c>
      <c r="E177" s="166" t="s">
        <v>461</v>
      </c>
      <c r="F177" s="172">
        <v>29.668926719999998</v>
      </c>
      <c r="G177" s="134">
        <v>14.343415569999999</v>
      </c>
      <c r="H177" s="55">
        <f t="shared" si="4"/>
        <v>1.0684701335750253</v>
      </c>
      <c r="I177" s="87">
        <f t="shared" si="5"/>
        <v>1.4290893506043556E-3</v>
      </c>
      <c r="J177" s="139">
        <v>1577.069221</v>
      </c>
      <c r="K177" s="139">
        <v>8.6474347826087001</v>
      </c>
    </row>
    <row r="178" spans="1:11" x14ac:dyDescent="0.2">
      <c r="A178" s="166" t="s">
        <v>3210</v>
      </c>
      <c r="B178" s="166" t="s">
        <v>735</v>
      </c>
      <c r="C178" s="166" t="s">
        <v>420</v>
      </c>
      <c r="D178" s="166" t="s">
        <v>405</v>
      </c>
      <c r="E178" s="166" t="s">
        <v>461</v>
      </c>
      <c r="F178" s="172">
        <v>29.619927430000001</v>
      </c>
      <c r="G178" s="134">
        <v>22.052759529999999</v>
      </c>
      <c r="H178" s="55">
        <f t="shared" si="4"/>
        <v>0.3431392742348558</v>
      </c>
      <c r="I178" s="87">
        <f t="shared" si="5"/>
        <v>1.4267291586032419E-3</v>
      </c>
      <c r="J178" s="139">
        <v>1517.4166872400001</v>
      </c>
      <c r="K178" s="139">
        <v>8.0888260869565194</v>
      </c>
    </row>
    <row r="179" spans="1:11" x14ac:dyDescent="0.2">
      <c r="A179" s="166" t="s">
        <v>1139</v>
      </c>
      <c r="B179" s="166" t="s">
        <v>1009</v>
      </c>
      <c r="C179" s="166" t="s">
        <v>420</v>
      </c>
      <c r="D179" s="166" t="s">
        <v>405</v>
      </c>
      <c r="E179" s="166" t="s">
        <v>461</v>
      </c>
      <c r="F179" s="172">
        <v>29.470510670000003</v>
      </c>
      <c r="G179" s="134">
        <v>8.3498544100000007</v>
      </c>
      <c r="H179" s="55">
        <f t="shared" si="4"/>
        <v>2.5294640149300518</v>
      </c>
      <c r="I179" s="87">
        <f t="shared" si="5"/>
        <v>1.4195320697926832E-3</v>
      </c>
      <c r="J179" s="139">
        <v>907.07171075999997</v>
      </c>
      <c r="K179" s="139">
        <v>8.5877391304347803</v>
      </c>
    </row>
    <row r="180" spans="1:11" x14ac:dyDescent="0.2">
      <c r="A180" s="166" t="s">
        <v>597</v>
      </c>
      <c r="B180" s="166" t="s">
        <v>2948</v>
      </c>
      <c r="C180" s="166" t="s">
        <v>1544</v>
      </c>
      <c r="D180" s="166" t="s">
        <v>137</v>
      </c>
      <c r="E180" s="166" t="s">
        <v>138</v>
      </c>
      <c r="F180" s="172">
        <v>29.429087379999999</v>
      </c>
      <c r="G180" s="134">
        <v>18.018116980000002</v>
      </c>
      <c r="H180" s="55">
        <f t="shared" si="4"/>
        <v>0.63330537883987015</v>
      </c>
      <c r="I180" s="87">
        <f t="shared" si="5"/>
        <v>1.4175367976628659E-3</v>
      </c>
      <c r="J180" s="139">
        <v>592.96218899999997</v>
      </c>
      <c r="K180" s="139">
        <v>22.159173913043499</v>
      </c>
    </row>
    <row r="181" spans="1:11" x14ac:dyDescent="0.2">
      <c r="A181" s="166" t="s">
        <v>671</v>
      </c>
      <c r="B181" s="166" t="s">
        <v>282</v>
      </c>
      <c r="C181" s="166" t="s">
        <v>420</v>
      </c>
      <c r="D181" s="166" t="s">
        <v>137</v>
      </c>
      <c r="E181" s="166" t="s">
        <v>461</v>
      </c>
      <c r="F181" s="172">
        <v>29.281755390000001</v>
      </c>
      <c r="G181" s="134">
        <v>37.338083420000004</v>
      </c>
      <c r="H181" s="55">
        <f t="shared" si="4"/>
        <v>-0.21576704779883427</v>
      </c>
      <c r="I181" s="87">
        <f t="shared" si="5"/>
        <v>1.4104401278069115E-3</v>
      </c>
      <c r="J181" s="139">
        <v>956.86096150000003</v>
      </c>
      <c r="K181" s="139">
        <v>10.221</v>
      </c>
    </row>
    <row r="182" spans="1:11" x14ac:dyDescent="0.2">
      <c r="A182" s="166" t="s">
        <v>2545</v>
      </c>
      <c r="B182" s="166" t="s">
        <v>843</v>
      </c>
      <c r="C182" s="166" t="s">
        <v>420</v>
      </c>
      <c r="D182" s="166" t="s">
        <v>405</v>
      </c>
      <c r="E182" s="166" t="s">
        <v>461</v>
      </c>
      <c r="F182" s="172">
        <v>29.21136091</v>
      </c>
      <c r="G182" s="134">
        <v>23.625721429999999</v>
      </c>
      <c r="H182" s="55">
        <f t="shared" si="4"/>
        <v>0.23642196478738398</v>
      </c>
      <c r="I182" s="87">
        <f t="shared" si="5"/>
        <v>1.4070493748262343E-3</v>
      </c>
      <c r="J182" s="139">
        <v>1313.6138829594881</v>
      </c>
      <c r="K182" s="139">
        <v>17.006652173913</v>
      </c>
    </row>
    <row r="183" spans="1:11" x14ac:dyDescent="0.2">
      <c r="A183" s="166" t="s">
        <v>1499</v>
      </c>
      <c r="B183" s="166" t="s">
        <v>585</v>
      </c>
      <c r="C183" s="166" t="s">
        <v>1339</v>
      </c>
      <c r="D183" s="166" t="s">
        <v>405</v>
      </c>
      <c r="E183" s="166" t="s">
        <v>138</v>
      </c>
      <c r="F183" s="172">
        <v>29.159438340000001</v>
      </c>
      <c r="G183" s="134">
        <v>24.14621498</v>
      </c>
      <c r="H183" s="55">
        <f t="shared" si="4"/>
        <v>0.20761942872422812</v>
      </c>
      <c r="I183" s="87">
        <f t="shared" si="5"/>
        <v>1.4045483746200833E-3</v>
      </c>
      <c r="J183" s="139">
        <v>2008.98234677</v>
      </c>
      <c r="K183" s="139">
        <v>7.4673913043478297</v>
      </c>
    </row>
    <row r="184" spans="1:11" x14ac:dyDescent="0.2">
      <c r="A184" s="166" t="s">
        <v>2527</v>
      </c>
      <c r="B184" s="166" t="s">
        <v>119</v>
      </c>
      <c r="C184" s="166" t="s">
        <v>420</v>
      </c>
      <c r="D184" s="166" t="s">
        <v>137</v>
      </c>
      <c r="E184" s="166" t="s">
        <v>461</v>
      </c>
      <c r="F184" s="172">
        <v>29.076545679999999</v>
      </c>
      <c r="G184" s="134">
        <v>21.134522079999996</v>
      </c>
      <c r="H184" s="55">
        <f t="shared" si="4"/>
        <v>0.37578439531006436</v>
      </c>
      <c r="I184" s="87">
        <f t="shared" si="5"/>
        <v>1.4005556107844633E-3</v>
      </c>
      <c r="J184" s="139">
        <v>2489.1821759147124</v>
      </c>
      <c r="K184" s="139">
        <v>15.9967826086957</v>
      </c>
    </row>
    <row r="185" spans="1:11" x14ac:dyDescent="0.2">
      <c r="A185" s="166" t="s">
        <v>2871</v>
      </c>
      <c r="B185" s="166" t="s">
        <v>780</v>
      </c>
      <c r="C185" s="166" t="s">
        <v>1541</v>
      </c>
      <c r="D185" s="166" t="s">
        <v>137</v>
      </c>
      <c r="E185" s="166" t="s">
        <v>461</v>
      </c>
      <c r="F185" s="172">
        <v>29.0437409</v>
      </c>
      <c r="G185" s="134">
        <v>5.2961641500000001</v>
      </c>
      <c r="H185" s="55">
        <f t="shared" si="4"/>
        <v>4.4839200744939145</v>
      </c>
      <c r="I185" s="87">
        <f t="shared" si="5"/>
        <v>1.3989754740242307E-3</v>
      </c>
      <c r="J185" s="139">
        <v>99.879986101436003</v>
      </c>
      <c r="K185" s="139">
        <v>36.836434782608698</v>
      </c>
    </row>
    <row r="186" spans="1:11" x14ac:dyDescent="0.2">
      <c r="A186" s="166" t="s">
        <v>762</v>
      </c>
      <c r="B186" s="166" t="s">
        <v>763</v>
      </c>
      <c r="C186" s="166" t="s">
        <v>1339</v>
      </c>
      <c r="D186" s="166" t="s">
        <v>405</v>
      </c>
      <c r="E186" s="166" t="s">
        <v>461</v>
      </c>
      <c r="F186" s="172">
        <v>28.661318820000002</v>
      </c>
      <c r="G186" s="134">
        <v>11.47795898</v>
      </c>
      <c r="H186" s="55">
        <f t="shared" si="4"/>
        <v>1.4970745121098177</v>
      </c>
      <c r="I186" s="87">
        <f t="shared" si="5"/>
        <v>1.3805550125386605E-3</v>
      </c>
      <c r="J186" s="139">
        <v>178.82035953091685</v>
      </c>
      <c r="K186" s="139">
        <v>19.2472173913043</v>
      </c>
    </row>
    <row r="187" spans="1:11" x14ac:dyDescent="0.2">
      <c r="A187" s="166" t="s">
        <v>646</v>
      </c>
      <c r="B187" s="166" t="s">
        <v>253</v>
      </c>
      <c r="C187" s="166" t="s">
        <v>420</v>
      </c>
      <c r="D187" s="166" t="s">
        <v>137</v>
      </c>
      <c r="E187" s="166" t="s">
        <v>138</v>
      </c>
      <c r="F187" s="172">
        <v>28.538775730000001</v>
      </c>
      <c r="G187" s="134">
        <v>33.88446888</v>
      </c>
      <c r="H187" s="55">
        <f t="shared" si="4"/>
        <v>-0.15776234147070389</v>
      </c>
      <c r="I187" s="87">
        <f t="shared" si="5"/>
        <v>1.3746523714838665E-3</v>
      </c>
      <c r="J187" s="139">
        <v>529.97085985000001</v>
      </c>
      <c r="K187" s="139">
        <v>10.349086956521701</v>
      </c>
    </row>
    <row r="188" spans="1:11" x14ac:dyDescent="0.2">
      <c r="A188" s="166" t="s">
        <v>3239</v>
      </c>
      <c r="B188" s="166" t="s">
        <v>841</v>
      </c>
      <c r="C188" s="166" t="s">
        <v>420</v>
      </c>
      <c r="D188" s="166" t="s">
        <v>405</v>
      </c>
      <c r="E188" s="166" t="s">
        <v>138</v>
      </c>
      <c r="F188" s="172">
        <v>28.538047590000001</v>
      </c>
      <c r="G188" s="134">
        <v>21.223588589999999</v>
      </c>
      <c r="H188" s="55">
        <f t="shared" si="4"/>
        <v>0.3446381826043492</v>
      </c>
      <c r="I188" s="87">
        <f t="shared" si="5"/>
        <v>1.3746172985225299E-3</v>
      </c>
      <c r="J188" s="139">
        <v>1068.0636694498933</v>
      </c>
      <c r="K188" s="139">
        <v>8.5136086956521702</v>
      </c>
    </row>
    <row r="189" spans="1:11" x14ac:dyDescent="0.2">
      <c r="A189" s="166" t="s">
        <v>1413</v>
      </c>
      <c r="B189" s="166" t="s">
        <v>1414</v>
      </c>
      <c r="C189" s="166" t="s">
        <v>1369</v>
      </c>
      <c r="D189" s="166" t="s">
        <v>137</v>
      </c>
      <c r="E189" s="166" t="s">
        <v>138</v>
      </c>
      <c r="F189" s="172">
        <v>28.475878379999997</v>
      </c>
      <c r="G189" s="134">
        <v>14.184898990000001</v>
      </c>
      <c r="H189" s="55">
        <f t="shared" si="4"/>
        <v>1.0074784036230908</v>
      </c>
      <c r="I189" s="87">
        <f t="shared" si="5"/>
        <v>1.3716227393736611E-3</v>
      </c>
      <c r="J189" s="139">
        <v>1929.142738</v>
      </c>
      <c r="K189" s="139">
        <v>7.4044782608695696</v>
      </c>
    </row>
    <row r="190" spans="1:11" x14ac:dyDescent="0.2">
      <c r="A190" s="166" t="s">
        <v>2610</v>
      </c>
      <c r="B190" s="166" t="s">
        <v>869</v>
      </c>
      <c r="C190" s="166" t="s">
        <v>420</v>
      </c>
      <c r="D190" s="166" t="s">
        <v>137</v>
      </c>
      <c r="E190" s="166" t="s">
        <v>461</v>
      </c>
      <c r="F190" s="172">
        <v>28.3702735</v>
      </c>
      <c r="G190" s="134">
        <v>14.456017989999999</v>
      </c>
      <c r="H190" s="55">
        <f t="shared" si="4"/>
        <v>0.96252339472911808</v>
      </c>
      <c r="I190" s="87">
        <f t="shared" si="5"/>
        <v>1.3665359760133232E-3</v>
      </c>
      <c r="J190" s="139">
        <v>722.77550464818762</v>
      </c>
      <c r="K190" s="139">
        <v>20.311652173913</v>
      </c>
    </row>
    <row r="191" spans="1:11" x14ac:dyDescent="0.2">
      <c r="A191" s="166" t="s">
        <v>2811</v>
      </c>
      <c r="B191" s="166" t="s">
        <v>101</v>
      </c>
      <c r="C191" s="166" t="s">
        <v>1541</v>
      </c>
      <c r="D191" s="166" t="s">
        <v>136</v>
      </c>
      <c r="E191" s="166" t="s">
        <v>461</v>
      </c>
      <c r="F191" s="172">
        <v>28.3127645</v>
      </c>
      <c r="G191" s="134">
        <v>30.723873749999999</v>
      </c>
      <c r="H191" s="55">
        <f t="shared" si="4"/>
        <v>-7.8476733422978562E-2</v>
      </c>
      <c r="I191" s="87">
        <f t="shared" si="5"/>
        <v>1.3637658893081474E-3</v>
      </c>
      <c r="J191" s="139">
        <v>1083.4013452082761</v>
      </c>
      <c r="K191" s="139">
        <v>9.8918260869565202</v>
      </c>
    </row>
    <row r="192" spans="1:11" x14ac:dyDescent="0.2">
      <c r="A192" s="166" t="s">
        <v>2873</v>
      </c>
      <c r="B192" s="166" t="s">
        <v>447</v>
      </c>
      <c r="C192" s="166" t="s">
        <v>1541</v>
      </c>
      <c r="D192" s="166" t="s">
        <v>136</v>
      </c>
      <c r="E192" s="166" t="s">
        <v>461</v>
      </c>
      <c r="F192" s="172">
        <v>28.296843519999999</v>
      </c>
      <c r="G192" s="134">
        <v>11.970048070000001</v>
      </c>
      <c r="H192" s="55">
        <f t="shared" si="4"/>
        <v>1.3639707505368439</v>
      </c>
      <c r="I192" s="87">
        <f t="shared" si="5"/>
        <v>1.362999009427931E-3</v>
      </c>
      <c r="J192" s="139">
        <v>125.74130491548</v>
      </c>
      <c r="K192" s="139">
        <v>11.449347826086999</v>
      </c>
    </row>
    <row r="193" spans="1:11" x14ac:dyDescent="0.2">
      <c r="A193" s="166" t="s">
        <v>1596</v>
      </c>
      <c r="B193" s="166" t="s">
        <v>1597</v>
      </c>
      <c r="C193" s="166" t="s">
        <v>1338</v>
      </c>
      <c r="D193" s="166" t="s">
        <v>405</v>
      </c>
      <c r="E193" s="166" t="s">
        <v>461</v>
      </c>
      <c r="F193" s="172">
        <v>28.21850753</v>
      </c>
      <c r="G193" s="134">
        <v>25.620740789999999</v>
      </c>
      <c r="H193" s="55">
        <f t="shared" si="4"/>
        <v>0.10139311588577993</v>
      </c>
      <c r="I193" s="87">
        <f t="shared" si="5"/>
        <v>1.3592257307335391E-3</v>
      </c>
      <c r="J193" s="139">
        <v>821.20466673428064</v>
      </c>
      <c r="K193" s="139">
        <v>10.114521739130399</v>
      </c>
    </row>
    <row r="194" spans="1:11" x14ac:dyDescent="0.2">
      <c r="A194" s="166" t="s">
        <v>636</v>
      </c>
      <c r="B194" s="166" t="s">
        <v>442</v>
      </c>
      <c r="C194" s="166" t="s">
        <v>420</v>
      </c>
      <c r="D194" s="166" t="s">
        <v>405</v>
      </c>
      <c r="E194" s="166" t="s">
        <v>138</v>
      </c>
      <c r="F194" s="172">
        <v>28.21844317</v>
      </c>
      <c r="G194" s="134">
        <v>12.30366431</v>
      </c>
      <c r="H194" s="55">
        <f t="shared" si="4"/>
        <v>1.2934991120543664</v>
      </c>
      <c r="I194" s="87">
        <f t="shared" si="5"/>
        <v>1.3592226306486769E-3</v>
      </c>
      <c r="J194" s="139">
        <v>548.74824142999989</v>
      </c>
      <c r="K194" s="139">
        <v>7.2946521739130397</v>
      </c>
    </row>
    <row r="195" spans="1:11" x14ac:dyDescent="0.2">
      <c r="A195" s="166" t="s">
        <v>1905</v>
      </c>
      <c r="B195" s="166" t="s">
        <v>3346</v>
      </c>
      <c r="C195" s="166" t="s">
        <v>1620</v>
      </c>
      <c r="D195" s="166" t="s">
        <v>137</v>
      </c>
      <c r="E195" s="166" t="s">
        <v>461</v>
      </c>
      <c r="F195" s="172">
        <v>28.163847449999999</v>
      </c>
      <c r="G195" s="134">
        <v>57.334987900000002</v>
      </c>
      <c r="H195" s="55">
        <f t="shared" si="4"/>
        <v>-0.50878427847370311</v>
      </c>
      <c r="I195" s="87">
        <f t="shared" si="5"/>
        <v>1.3565928704697221E-3</v>
      </c>
      <c r="J195" s="139">
        <v>375.73649466950957</v>
      </c>
      <c r="K195" s="139">
        <v>32.268304347826103</v>
      </c>
    </row>
    <row r="196" spans="1:11" x14ac:dyDescent="0.2">
      <c r="A196" s="166" t="s">
        <v>1694</v>
      </c>
      <c r="B196" s="166" t="s">
        <v>146</v>
      </c>
      <c r="C196" s="166" t="s">
        <v>1747</v>
      </c>
      <c r="D196" s="166" t="s">
        <v>136</v>
      </c>
      <c r="E196" s="166" t="s">
        <v>461</v>
      </c>
      <c r="F196" s="172">
        <v>28.096070449999999</v>
      </c>
      <c r="G196" s="134">
        <v>2.0772694999999999</v>
      </c>
      <c r="H196" s="55">
        <f t="shared" si="4"/>
        <v>12.525481623833596</v>
      </c>
      <c r="I196" s="87">
        <f t="shared" si="5"/>
        <v>1.3533281959558774E-3</v>
      </c>
      <c r="J196" s="139">
        <v>27.341520998400004</v>
      </c>
      <c r="K196" s="139">
        <v>12.847565217391301</v>
      </c>
    </row>
    <row r="197" spans="1:11" x14ac:dyDescent="0.2">
      <c r="A197" s="166" t="s">
        <v>3116</v>
      </c>
      <c r="B197" s="166" t="s">
        <v>3117</v>
      </c>
      <c r="C197" s="166" t="s">
        <v>1337</v>
      </c>
      <c r="D197" s="166" t="s">
        <v>137</v>
      </c>
      <c r="E197" s="166" t="s">
        <v>461</v>
      </c>
      <c r="F197" s="172">
        <v>27.971357739999998</v>
      </c>
      <c r="G197" s="172">
        <v>42.82271094</v>
      </c>
      <c r="H197" s="55">
        <f t="shared" si="4"/>
        <v>-0.34681020593975509</v>
      </c>
      <c r="I197" s="41">
        <f t="shared" si="5"/>
        <v>1.3473210489017217E-3</v>
      </c>
      <c r="J197" s="139">
        <v>1034.2065513309112</v>
      </c>
      <c r="K197" s="174">
        <v>24.0605652173913</v>
      </c>
    </row>
    <row r="198" spans="1:11" x14ac:dyDescent="0.2">
      <c r="A198" s="166" t="s">
        <v>1517</v>
      </c>
      <c r="B198" s="166" t="s">
        <v>283</v>
      </c>
      <c r="C198" s="166" t="s">
        <v>1338</v>
      </c>
      <c r="D198" s="166" t="s">
        <v>137</v>
      </c>
      <c r="E198" s="166" t="s">
        <v>461</v>
      </c>
      <c r="F198" s="172">
        <v>27.805293859999999</v>
      </c>
      <c r="G198" s="134">
        <v>26.480188100000003</v>
      </c>
      <c r="H198" s="55">
        <f t="shared" si="4"/>
        <v>5.0041402840336868E-2</v>
      </c>
      <c r="I198" s="87">
        <f t="shared" si="5"/>
        <v>1.3393221035853729E-3</v>
      </c>
      <c r="J198" s="139">
        <v>766.4918447988</v>
      </c>
      <c r="K198" s="139">
        <v>3.9572173913043498</v>
      </c>
    </row>
    <row r="199" spans="1:11" x14ac:dyDescent="0.2">
      <c r="A199" s="166" t="s">
        <v>3531</v>
      </c>
      <c r="B199" s="166" t="s">
        <v>1661</v>
      </c>
      <c r="C199" s="166" t="s">
        <v>1337</v>
      </c>
      <c r="D199" s="166" t="s">
        <v>136</v>
      </c>
      <c r="E199" s="166" t="s">
        <v>461</v>
      </c>
      <c r="F199" s="172">
        <v>27.531500899999998</v>
      </c>
      <c r="G199" s="134">
        <v>23.957184999999999</v>
      </c>
      <c r="H199" s="55">
        <f t="shared" ref="H199:H262" si="6">IF(ISERROR(F199/G199-1),"",IF((F199/G199-1)&gt;10000%,"",F199/G199-1))</f>
        <v>0.14919598859381855</v>
      </c>
      <c r="I199" s="87">
        <f t="shared" ref="I199:I262" si="7">F199/$F$1626</f>
        <v>1.3261340766945085E-3</v>
      </c>
      <c r="J199" s="139">
        <v>609.84656719964971</v>
      </c>
      <c r="K199" s="139">
        <v>7.75886956521739</v>
      </c>
    </row>
    <row r="200" spans="1:11" x14ac:dyDescent="0.2">
      <c r="A200" s="166" t="s">
        <v>1383</v>
      </c>
      <c r="B200" s="166" t="s">
        <v>1384</v>
      </c>
      <c r="C200" s="166" t="s">
        <v>1369</v>
      </c>
      <c r="D200" s="166" t="s">
        <v>405</v>
      </c>
      <c r="E200" s="166" t="s">
        <v>138</v>
      </c>
      <c r="F200" s="172">
        <v>27.494457300000001</v>
      </c>
      <c r="G200" s="134">
        <v>27.945044360000001</v>
      </c>
      <c r="H200" s="55">
        <f t="shared" si="6"/>
        <v>-1.612404167963899E-2</v>
      </c>
      <c r="I200" s="87">
        <f t="shared" si="7"/>
        <v>1.3243497649542272E-3</v>
      </c>
      <c r="J200" s="139">
        <v>2205.325973</v>
      </c>
      <c r="K200" s="139">
        <v>18.610086956521702</v>
      </c>
    </row>
    <row r="201" spans="1:11" x14ac:dyDescent="0.2">
      <c r="A201" s="166" t="s">
        <v>3253</v>
      </c>
      <c r="B201" s="166" t="s">
        <v>731</v>
      </c>
      <c r="C201" s="166" t="s">
        <v>1339</v>
      </c>
      <c r="D201" s="166" t="s">
        <v>405</v>
      </c>
      <c r="E201" s="166" t="s">
        <v>138</v>
      </c>
      <c r="F201" s="172">
        <v>27.492920590000001</v>
      </c>
      <c r="G201" s="134">
        <v>30.167857890000001</v>
      </c>
      <c r="H201" s="55">
        <f t="shared" si="6"/>
        <v>-8.8668453350368104E-2</v>
      </c>
      <c r="I201" s="87">
        <f t="shared" si="7"/>
        <v>1.3242757448888337E-3</v>
      </c>
      <c r="J201" s="139">
        <v>960.51610643923232</v>
      </c>
      <c r="K201" s="139">
        <v>33.078260869565199</v>
      </c>
    </row>
    <row r="202" spans="1:11" x14ac:dyDescent="0.2">
      <c r="A202" s="166" t="s">
        <v>815</v>
      </c>
      <c r="B202" s="166" t="s">
        <v>802</v>
      </c>
      <c r="C202" s="166" t="s">
        <v>1339</v>
      </c>
      <c r="D202" s="166" t="s">
        <v>137</v>
      </c>
      <c r="E202" s="166" t="s">
        <v>461</v>
      </c>
      <c r="F202" s="172">
        <v>27.391405280000001</v>
      </c>
      <c r="G202" s="134">
        <v>12.410091710000001</v>
      </c>
      <c r="H202" s="55">
        <f t="shared" si="6"/>
        <v>1.2071879821748714</v>
      </c>
      <c r="I202" s="87">
        <f t="shared" si="7"/>
        <v>1.3193859674522099E-3</v>
      </c>
      <c r="J202" s="139">
        <v>393.44116097228147</v>
      </c>
      <c r="K202" s="139">
        <v>16.681347826086999</v>
      </c>
    </row>
    <row r="203" spans="1:11" x14ac:dyDescent="0.2">
      <c r="A203" s="166" t="s">
        <v>2522</v>
      </c>
      <c r="B203" s="166" t="s">
        <v>1073</v>
      </c>
      <c r="C203" s="166" t="s">
        <v>420</v>
      </c>
      <c r="D203" s="166" t="s">
        <v>137</v>
      </c>
      <c r="E203" s="166" t="s">
        <v>138</v>
      </c>
      <c r="F203" s="172">
        <v>27.2354442</v>
      </c>
      <c r="G203" s="134">
        <v>23.72700828</v>
      </c>
      <c r="H203" s="55">
        <f t="shared" si="6"/>
        <v>0.1478667634198676</v>
      </c>
      <c r="I203" s="87">
        <f t="shared" si="7"/>
        <v>1.3118736526104833E-3</v>
      </c>
      <c r="J203" s="139">
        <v>10709.974922789845</v>
      </c>
      <c r="K203" s="139">
        <v>8.7589130434782607</v>
      </c>
    </row>
    <row r="204" spans="1:11" x14ac:dyDescent="0.2">
      <c r="A204" s="166" t="s">
        <v>2714</v>
      </c>
      <c r="B204" s="166" t="s">
        <v>1576</v>
      </c>
      <c r="C204" s="166" t="s">
        <v>1542</v>
      </c>
      <c r="D204" s="166" t="s">
        <v>137</v>
      </c>
      <c r="E204" s="166" t="s">
        <v>461</v>
      </c>
      <c r="F204" s="172">
        <v>27.128116760000001</v>
      </c>
      <c r="G204" s="134">
        <v>25.255747079999999</v>
      </c>
      <c r="H204" s="55">
        <f t="shared" si="6"/>
        <v>7.4136380684724612E-2</v>
      </c>
      <c r="I204" s="87">
        <f t="shared" si="7"/>
        <v>1.3067039171839492E-3</v>
      </c>
      <c r="J204" s="139">
        <v>611.96791019000011</v>
      </c>
      <c r="K204" s="139">
        <v>12.5660434782609</v>
      </c>
    </row>
    <row r="205" spans="1:11" x14ac:dyDescent="0.2">
      <c r="A205" s="166" t="s">
        <v>1703</v>
      </c>
      <c r="B205" s="166" t="s">
        <v>152</v>
      </c>
      <c r="C205" s="166" t="s">
        <v>1747</v>
      </c>
      <c r="D205" s="166" t="s">
        <v>136</v>
      </c>
      <c r="E205" s="166" t="s">
        <v>461</v>
      </c>
      <c r="F205" s="172">
        <v>27.12359185</v>
      </c>
      <c r="G205" s="134">
        <v>34.803689299999995</v>
      </c>
      <c r="H205" s="55">
        <f t="shared" si="6"/>
        <v>-0.22066906136873243</v>
      </c>
      <c r="I205" s="87">
        <f t="shared" si="7"/>
        <v>1.3064859618546422E-3</v>
      </c>
      <c r="J205" s="139">
        <v>9.2783348731999986</v>
      </c>
      <c r="K205" s="139">
        <v>12.061391304347801</v>
      </c>
    </row>
    <row r="206" spans="1:11" x14ac:dyDescent="0.2">
      <c r="A206" s="166" t="s">
        <v>2532</v>
      </c>
      <c r="B206" s="166" t="s">
        <v>114</v>
      </c>
      <c r="C206" s="166" t="s">
        <v>420</v>
      </c>
      <c r="D206" s="166" t="s">
        <v>137</v>
      </c>
      <c r="E206" s="166" t="s">
        <v>461</v>
      </c>
      <c r="F206" s="172">
        <v>26.948416899999998</v>
      </c>
      <c r="G206" s="134">
        <v>9.3227229499999993</v>
      </c>
      <c r="H206" s="55">
        <f t="shared" si="6"/>
        <v>1.8906165124214058</v>
      </c>
      <c r="I206" s="87">
        <f t="shared" si="7"/>
        <v>1.298048155596929E-3</v>
      </c>
      <c r="J206" s="139">
        <v>672.07666502345421</v>
      </c>
      <c r="K206" s="139">
        <v>7.6784782608695696</v>
      </c>
    </row>
    <row r="207" spans="1:11" x14ac:dyDescent="0.2">
      <c r="A207" s="166" t="s">
        <v>2092</v>
      </c>
      <c r="B207" s="166" t="s">
        <v>2093</v>
      </c>
      <c r="C207" s="166" t="s">
        <v>420</v>
      </c>
      <c r="D207" s="166" t="s">
        <v>405</v>
      </c>
      <c r="E207" s="166" t="s">
        <v>138</v>
      </c>
      <c r="F207" s="172">
        <v>26.904587579999998</v>
      </c>
      <c r="G207" s="134">
        <v>7.0510655099999999</v>
      </c>
      <c r="H207" s="55">
        <f t="shared" si="6"/>
        <v>2.8156768706578075</v>
      </c>
      <c r="I207" s="87">
        <f t="shared" si="7"/>
        <v>1.2959369900988522E-3</v>
      </c>
      <c r="J207" s="139">
        <v>722.02351205999992</v>
      </c>
      <c r="K207" s="139">
        <v>10.599347826087</v>
      </c>
    </row>
    <row r="208" spans="1:11" x14ac:dyDescent="0.2">
      <c r="A208" s="166" t="s">
        <v>2600</v>
      </c>
      <c r="B208" s="166" t="s">
        <v>122</v>
      </c>
      <c r="C208" s="166" t="s">
        <v>420</v>
      </c>
      <c r="D208" s="166" t="s">
        <v>137</v>
      </c>
      <c r="E208" s="166" t="s">
        <v>461</v>
      </c>
      <c r="F208" s="172">
        <v>26.620775300000002</v>
      </c>
      <c r="G208" s="134">
        <v>10.47168512</v>
      </c>
      <c r="H208" s="55">
        <f t="shared" si="6"/>
        <v>1.5421672820505896</v>
      </c>
      <c r="I208" s="87">
        <f t="shared" si="7"/>
        <v>1.2822663537881251E-3</v>
      </c>
      <c r="J208" s="139">
        <v>795.32136084434967</v>
      </c>
      <c r="K208" s="139">
        <v>9.1762173913043501</v>
      </c>
    </row>
    <row r="209" spans="1:11" x14ac:dyDescent="0.2">
      <c r="A209" s="166" t="s">
        <v>2539</v>
      </c>
      <c r="B209" s="166" t="s">
        <v>1075</v>
      </c>
      <c r="C209" s="166" t="s">
        <v>420</v>
      </c>
      <c r="D209" s="166" t="s">
        <v>405</v>
      </c>
      <c r="E209" s="166" t="s">
        <v>461</v>
      </c>
      <c r="F209" s="172">
        <v>26.596044589999998</v>
      </c>
      <c r="G209" s="134">
        <v>16.364328839999999</v>
      </c>
      <c r="H209" s="55">
        <f t="shared" si="6"/>
        <v>0.62524505893515148</v>
      </c>
      <c r="I209" s="87">
        <f t="shared" si="7"/>
        <v>1.2810751278759971E-3</v>
      </c>
      <c r="J209" s="139">
        <v>1623.9906298763326</v>
      </c>
      <c r="K209" s="139">
        <v>20.782086956521699</v>
      </c>
    </row>
    <row r="210" spans="1:11" x14ac:dyDescent="0.2">
      <c r="A210" s="166" t="s">
        <v>558</v>
      </c>
      <c r="B210" s="166" t="s">
        <v>559</v>
      </c>
      <c r="C210" s="166" t="s">
        <v>1339</v>
      </c>
      <c r="D210" s="166" t="s">
        <v>405</v>
      </c>
      <c r="E210" s="166" t="s">
        <v>138</v>
      </c>
      <c r="F210" s="172">
        <v>26.540433069999999</v>
      </c>
      <c r="G210" s="134">
        <v>21.670873960000002</v>
      </c>
      <c r="H210" s="55">
        <f t="shared" si="6"/>
        <v>0.22470524811266057</v>
      </c>
      <c r="I210" s="87">
        <f t="shared" si="7"/>
        <v>1.2783964387628737E-3</v>
      </c>
      <c r="J210" s="139">
        <v>611.10904068230286</v>
      </c>
      <c r="K210" s="139">
        <v>14.7440869565217</v>
      </c>
    </row>
    <row r="211" spans="1:11" x14ac:dyDescent="0.2">
      <c r="A211" s="166" t="s">
        <v>2546</v>
      </c>
      <c r="B211" s="166" t="s">
        <v>839</v>
      </c>
      <c r="C211" s="166" t="s">
        <v>420</v>
      </c>
      <c r="D211" s="166" t="s">
        <v>405</v>
      </c>
      <c r="E211" s="166" t="s">
        <v>461</v>
      </c>
      <c r="F211" s="172">
        <v>26.410943789999997</v>
      </c>
      <c r="G211" s="134">
        <v>11.47736748</v>
      </c>
      <c r="H211" s="55">
        <f t="shared" si="6"/>
        <v>1.301132540717429</v>
      </c>
      <c r="I211" s="87">
        <f t="shared" si="7"/>
        <v>1.2721592144503177E-3</v>
      </c>
      <c r="J211" s="139">
        <v>791.01126960341139</v>
      </c>
      <c r="K211" s="139">
        <v>17.703739130434801</v>
      </c>
    </row>
    <row r="212" spans="1:11" x14ac:dyDescent="0.2">
      <c r="A212" s="166" t="s">
        <v>2583</v>
      </c>
      <c r="B212" s="166" t="s">
        <v>1770</v>
      </c>
      <c r="C212" s="166" t="s">
        <v>420</v>
      </c>
      <c r="D212" s="166" t="s">
        <v>137</v>
      </c>
      <c r="E212" s="166" t="s">
        <v>461</v>
      </c>
      <c r="F212" s="172">
        <v>26.15731607</v>
      </c>
      <c r="G212" s="134">
        <v>26.198622069999999</v>
      </c>
      <c r="H212" s="55">
        <f t="shared" si="6"/>
        <v>-1.5766478057369637E-3</v>
      </c>
      <c r="I212" s="87">
        <f t="shared" si="7"/>
        <v>1.259942504452995E-3</v>
      </c>
      <c r="J212" s="139">
        <v>704.34131656289969</v>
      </c>
      <c r="K212" s="139">
        <v>28.3586956521739</v>
      </c>
    </row>
    <row r="213" spans="1:11" x14ac:dyDescent="0.2">
      <c r="A213" s="166" t="s">
        <v>696</v>
      </c>
      <c r="B213" s="166" t="s">
        <v>694</v>
      </c>
      <c r="C213" s="166" t="s">
        <v>1543</v>
      </c>
      <c r="D213" s="166" t="s">
        <v>137</v>
      </c>
      <c r="E213" s="166" t="s">
        <v>461</v>
      </c>
      <c r="F213" s="172">
        <v>26.124833049999999</v>
      </c>
      <c r="G213" s="134">
        <v>21.313545250000001</v>
      </c>
      <c r="H213" s="55">
        <f t="shared" si="6"/>
        <v>0.22573850307705134</v>
      </c>
      <c r="I213" s="87">
        <f t="shared" si="7"/>
        <v>1.2583778661903583E-3</v>
      </c>
      <c r="J213" s="139">
        <v>685.3777953</v>
      </c>
      <c r="K213" s="139">
        <v>11.943565217391299</v>
      </c>
    </row>
    <row r="214" spans="1:11" x14ac:dyDescent="0.2">
      <c r="A214" s="166" t="s">
        <v>3187</v>
      </c>
      <c r="B214" s="166" t="s">
        <v>959</v>
      </c>
      <c r="C214" s="166" t="s">
        <v>420</v>
      </c>
      <c r="D214" s="166" t="s">
        <v>405</v>
      </c>
      <c r="E214" s="166" t="s">
        <v>138</v>
      </c>
      <c r="F214" s="172">
        <v>26.032020360000001</v>
      </c>
      <c r="G214" s="134">
        <v>36.28488857</v>
      </c>
      <c r="H214" s="55">
        <f t="shared" si="6"/>
        <v>-0.28256579016965677</v>
      </c>
      <c r="I214" s="87">
        <f t="shared" si="7"/>
        <v>1.2539072755238436E-3</v>
      </c>
      <c r="J214" s="139">
        <v>2008.09220817</v>
      </c>
      <c r="K214" s="139">
        <v>8.3685652173913105</v>
      </c>
    </row>
    <row r="215" spans="1:11" x14ac:dyDescent="0.2">
      <c r="A215" s="166" t="s">
        <v>3156</v>
      </c>
      <c r="B215" s="166" t="s">
        <v>2012</v>
      </c>
      <c r="C215" s="166" t="s">
        <v>1337</v>
      </c>
      <c r="D215" s="166" t="s">
        <v>137</v>
      </c>
      <c r="E215" s="166" t="s">
        <v>138</v>
      </c>
      <c r="F215" s="172">
        <v>25.835920469999998</v>
      </c>
      <c r="G215" s="134">
        <v>19.591408300000001</v>
      </c>
      <c r="H215" s="55">
        <f t="shared" si="6"/>
        <v>0.31873727883053693</v>
      </c>
      <c r="I215" s="87">
        <f t="shared" si="7"/>
        <v>1.2444615592329077E-3</v>
      </c>
      <c r="J215" s="139">
        <v>1043.7486994888984</v>
      </c>
      <c r="K215" s="139">
        <v>8.2485217391304406</v>
      </c>
    </row>
    <row r="216" spans="1:11" x14ac:dyDescent="0.2">
      <c r="A216" s="166" t="s">
        <v>657</v>
      </c>
      <c r="B216" s="166" t="s">
        <v>263</v>
      </c>
      <c r="C216" s="166" t="s">
        <v>420</v>
      </c>
      <c r="D216" s="166" t="s">
        <v>137</v>
      </c>
      <c r="E216" s="166" t="s">
        <v>138</v>
      </c>
      <c r="F216" s="172">
        <v>25.81519436</v>
      </c>
      <c r="G216" s="134">
        <v>26.090360359999998</v>
      </c>
      <c r="H216" s="55">
        <f t="shared" si="6"/>
        <v>-1.0546653867681499E-2</v>
      </c>
      <c r="I216" s="87">
        <f t="shared" si="7"/>
        <v>1.2434632264195914E-3</v>
      </c>
      <c r="J216" s="139">
        <v>294.38505077999997</v>
      </c>
      <c r="K216" s="139">
        <v>12.2458260869565</v>
      </c>
    </row>
    <row r="217" spans="1:11" x14ac:dyDescent="0.2">
      <c r="A217" s="166" t="s">
        <v>2767</v>
      </c>
      <c r="B217" s="166" t="s">
        <v>478</v>
      </c>
      <c r="C217" s="166" t="s">
        <v>1541</v>
      </c>
      <c r="D217" s="166" t="s">
        <v>405</v>
      </c>
      <c r="E217" s="166" t="s">
        <v>138</v>
      </c>
      <c r="F217" s="172">
        <v>25.778084289999999</v>
      </c>
      <c r="G217" s="134">
        <v>16.923331829999999</v>
      </c>
      <c r="H217" s="55">
        <f t="shared" si="6"/>
        <v>0.52322749142714176</v>
      </c>
      <c r="I217" s="87">
        <f t="shared" si="7"/>
        <v>1.2416757129602174E-3</v>
      </c>
      <c r="J217" s="139">
        <v>453.69452295479999</v>
      </c>
      <c r="K217" s="139">
        <v>6.56226086956522</v>
      </c>
    </row>
    <row r="218" spans="1:11" x14ac:dyDescent="0.2">
      <c r="A218" s="166" t="s">
        <v>3126</v>
      </c>
      <c r="B218" s="166" t="s">
        <v>37</v>
      </c>
      <c r="C218" s="166" t="s">
        <v>1337</v>
      </c>
      <c r="D218" s="166" t="s">
        <v>136</v>
      </c>
      <c r="E218" s="166" t="s">
        <v>461</v>
      </c>
      <c r="F218" s="172">
        <v>25.7729845</v>
      </c>
      <c r="G218" s="134">
        <v>22.010756000000001</v>
      </c>
      <c r="H218" s="55">
        <f t="shared" si="6"/>
        <v>0.17092681868809945</v>
      </c>
      <c r="I218" s="87">
        <f t="shared" si="7"/>
        <v>1.2414300668791138E-3</v>
      </c>
      <c r="J218" s="139">
        <v>185.02837829999442</v>
      </c>
      <c r="K218" s="139">
        <v>13.8852173913043</v>
      </c>
    </row>
    <row r="219" spans="1:11" x14ac:dyDescent="0.2">
      <c r="A219" s="166" t="s">
        <v>1678</v>
      </c>
      <c r="B219" s="166" t="s">
        <v>3027</v>
      </c>
      <c r="C219" s="166" t="s">
        <v>1676</v>
      </c>
      <c r="D219" s="166" t="s">
        <v>136</v>
      </c>
      <c r="E219" s="166" t="s">
        <v>461</v>
      </c>
      <c r="F219" s="172">
        <v>25.529067229999999</v>
      </c>
      <c r="G219" s="134">
        <v>31.951244879999997</v>
      </c>
      <c r="H219" s="55">
        <f t="shared" si="6"/>
        <v>-0.20099929358370583</v>
      </c>
      <c r="I219" s="87">
        <f t="shared" si="7"/>
        <v>1.2296810886880522E-3</v>
      </c>
      <c r="J219" s="139">
        <v>45.6</v>
      </c>
      <c r="K219" s="139">
        <v>12.5484347826087</v>
      </c>
    </row>
    <row r="220" spans="1:11" x14ac:dyDescent="0.2">
      <c r="A220" s="166" t="s">
        <v>1680</v>
      </c>
      <c r="B220" s="166" t="s">
        <v>183</v>
      </c>
      <c r="C220" s="166" t="s">
        <v>1747</v>
      </c>
      <c r="D220" s="166" t="s">
        <v>136</v>
      </c>
      <c r="E220" s="166" t="s">
        <v>461</v>
      </c>
      <c r="F220" s="172">
        <v>25.507334739999997</v>
      </c>
      <c r="G220" s="134">
        <v>17.01821545</v>
      </c>
      <c r="H220" s="55">
        <f t="shared" si="6"/>
        <v>0.49882546821323714</v>
      </c>
      <c r="I220" s="87">
        <f t="shared" si="7"/>
        <v>1.2286342806820119E-3</v>
      </c>
      <c r="J220" s="139">
        <v>212.65554658960002</v>
      </c>
      <c r="K220" s="139">
        <v>4.8592173913043499</v>
      </c>
    </row>
    <row r="221" spans="1:11" x14ac:dyDescent="0.2">
      <c r="A221" s="166" t="s">
        <v>2564</v>
      </c>
      <c r="B221" s="166" t="s">
        <v>2110</v>
      </c>
      <c r="C221" s="166" t="s">
        <v>420</v>
      </c>
      <c r="D221" s="166" t="s">
        <v>137</v>
      </c>
      <c r="E221" s="166" t="s">
        <v>461</v>
      </c>
      <c r="F221" s="172">
        <v>25.460322350000002</v>
      </c>
      <c r="G221" s="134">
        <v>23.44927422</v>
      </c>
      <c r="H221" s="55">
        <f t="shared" si="6"/>
        <v>8.5761636421342713E-2</v>
      </c>
      <c r="I221" s="87">
        <f t="shared" si="7"/>
        <v>1.2263697934449267E-3</v>
      </c>
      <c r="J221" s="139">
        <v>266.41841999999997</v>
      </c>
      <c r="K221" s="139">
        <v>72.696913043478304</v>
      </c>
    </row>
    <row r="222" spans="1:11" x14ac:dyDescent="0.2">
      <c r="A222" s="166" t="s">
        <v>1284</v>
      </c>
      <c r="B222" s="166" t="s">
        <v>92</v>
      </c>
      <c r="C222" s="166" t="s">
        <v>1542</v>
      </c>
      <c r="D222" s="166" t="s">
        <v>137</v>
      </c>
      <c r="E222" s="166" t="s">
        <v>138</v>
      </c>
      <c r="F222" s="172">
        <v>25.452304219999998</v>
      </c>
      <c r="G222" s="134">
        <v>19.41158261</v>
      </c>
      <c r="H222" s="55">
        <f t="shared" si="6"/>
        <v>0.31119160819417591</v>
      </c>
      <c r="I222" s="87">
        <f t="shared" si="7"/>
        <v>1.2259835771081208E-3</v>
      </c>
      <c r="J222" s="139">
        <v>1910.1017139100002</v>
      </c>
      <c r="K222" s="139">
        <v>16.629217391304302</v>
      </c>
    </row>
    <row r="223" spans="1:11" x14ac:dyDescent="0.2">
      <c r="A223" s="166" t="s">
        <v>2568</v>
      </c>
      <c r="B223" s="166" t="s">
        <v>1833</v>
      </c>
      <c r="C223" s="166" t="s">
        <v>420</v>
      </c>
      <c r="D223" s="166" t="s">
        <v>405</v>
      </c>
      <c r="E223" s="166" t="s">
        <v>461</v>
      </c>
      <c r="F223" s="172">
        <v>25.35801537</v>
      </c>
      <c r="G223" s="134">
        <v>27.01991868</v>
      </c>
      <c r="H223" s="55">
        <f t="shared" si="6"/>
        <v>-6.1506599249320892E-2</v>
      </c>
      <c r="I223" s="87">
        <f t="shared" si="7"/>
        <v>1.2214418829414458E-3</v>
      </c>
      <c r="J223" s="139">
        <v>1223.5686628912581</v>
      </c>
      <c r="K223" s="139">
        <v>56.770347826086898</v>
      </c>
    </row>
    <row r="224" spans="1:11" x14ac:dyDescent="0.2">
      <c r="A224" s="166" t="s">
        <v>3551</v>
      </c>
      <c r="B224" s="166" t="s">
        <v>14</v>
      </c>
      <c r="C224" s="166" t="s">
        <v>1338</v>
      </c>
      <c r="D224" s="166" t="s">
        <v>136</v>
      </c>
      <c r="E224" s="166" t="s">
        <v>138</v>
      </c>
      <c r="F224" s="172">
        <v>25.156793350000001</v>
      </c>
      <c r="G224" s="134">
        <v>18.5985379</v>
      </c>
      <c r="H224" s="55">
        <f t="shared" si="6"/>
        <v>0.35262209778328879</v>
      </c>
      <c r="I224" s="87">
        <f t="shared" si="7"/>
        <v>1.2117494444989305E-3</v>
      </c>
      <c r="J224" s="139">
        <v>721.47285787633268</v>
      </c>
      <c r="K224" s="139">
        <v>32.330869565217398</v>
      </c>
    </row>
    <row r="225" spans="1:11" x14ac:dyDescent="0.2">
      <c r="A225" s="166" t="s">
        <v>1473</v>
      </c>
      <c r="B225" s="166" t="s">
        <v>400</v>
      </c>
      <c r="C225" s="166" t="s">
        <v>1338</v>
      </c>
      <c r="D225" s="166" t="s">
        <v>136</v>
      </c>
      <c r="E225" s="166" t="s">
        <v>461</v>
      </c>
      <c r="F225" s="172">
        <v>25.045065510000001</v>
      </c>
      <c r="G225" s="134">
        <v>19.239666309999997</v>
      </c>
      <c r="H225" s="55">
        <f t="shared" si="6"/>
        <v>0.30174115842033045</v>
      </c>
      <c r="I225" s="87">
        <f t="shared" si="7"/>
        <v>1.2063677511260323E-3</v>
      </c>
      <c r="J225" s="139">
        <v>53.955480558799998</v>
      </c>
      <c r="K225" s="139">
        <v>10.467347826087</v>
      </c>
    </row>
    <row r="226" spans="1:11" x14ac:dyDescent="0.2">
      <c r="A226" s="166" t="s">
        <v>2050</v>
      </c>
      <c r="B226" s="166" t="s">
        <v>2051</v>
      </c>
      <c r="C226" s="166" t="s">
        <v>420</v>
      </c>
      <c r="D226" s="166" t="s">
        <v>405</v>
      </c>
      <c r="E226" s="166" t="s">
        <v>461</v>
      </c>
      <c r="F226" s="172">
        <v>24.98144546</v>
      </c>
      <c r="G226" s="134">
        <v>14.886232029999999</v>
      </c>
      <c r="H226" s="55">
        <f t="shared" si="6"/>
        <v>0.67815773727396356</v>
      </c>
      <c r="I226" s="87">
        <f t="shared" si="7"/>
        <v>1.2033033080877666E-3</v>
      </c>
      <c r="J226" s="139">
        <v>1752.2701294243068</v>
      </c>
      <c r="K226" s="139">
        <v>18.251000000000001</v>
      </c>
    </row>
    <row r="227" spans="1:11" x14ac:dyDescent="0.2">
      <c r="A227" s="166" t="s">
        <v>2768</v>
      </c>
      <c r="B227" s="166" t="s">
        <v>79</v>
      </c>
      <c r="C227" s="166" t="s">
        <v>1541</v>
      </c>
      <c r="D227" s="166" t="s">
        <v>405</v>
      </c>
      <c r="E227" s="166" t="s">
        <v>461</v>
      </c>
      <c r="F227" s="172">
        <v>24.608590710000001</v>
      </c>
      <c r="G227" s="134">
        <v>23.947048850000002</v>
      </c>
      <c r="H227" s="55">
        <f t="shared" si="6"/>
        <v>2.762519357369575E-2</v>
      </c>
      <c r="I227" s="87">
        <f t="shared" si="7"/>
        <v>1.1853436846212375E-3</v>
      </c>
      <c r="J227" s="139">
        <v>746.8016859183</v>
      </c>
      <c r="K227" s="139">
        <v>11.2963043478261</v>
      </c>
    </row>
    <row r="228" spans="1:11" x14ac:dyDescent="0.2">
      <c r="A228" s="166" t="s">
        <v>2580</v>
      </c>
      <c r="B228" s="166" t="s">
        <v>1842</v>
      </c>
      <c r="C228" s="166" t="s">
        <v>420</v>
      </c>
      <c r="D228" s="166" t="s">
        <v>405</v>
      </c>
      <c r="E228" s="166" t="s">
        <v>461</v>
      </c>
      <c r="F228" s="172">
        <v>24.56938272</v>
      </c>
      <c r="G228" s="134">
        <v>26.604172769999998</v>
      </c>
      <c r="H228" s="55">
        <f t="shared" si="6"/>
        <v>-7.6483868436402314E-2</v>
      </c>
      <c r="I228" s="87">
        <f t="shared" si="7"/>
        <v>1.1834551187996153E-3</v>
      </c>
      <c r="J228" s="139">
        <v>744.63198297000008</v>
      </c>
      <c r="K228" s="139">
        <v>13.717826086956499</v>
      </c>
    </row>
    <row r="229" spans="1:11" x14ac:dyDescent="0.2">
      <c r="A229" s="166" t="s">
        <v>2454</v>
      </c>
      <c r="B229" s="166" t="s">
        <v>1657</v>
      </c>
      <c r="C229" s="166" t="s">
        <v>1337</v>
      </c>
      <c r="D229" s="166" t="s">
        <v>136</v>
      </c>
      <c r="E229" s="166" t="s">
        <v>461</v>
      </c>
      <c r="F229" s="172">
        <v>24.533844160000001</v>
      </c>
      <c r="G229" s="134">
        <v>19.465298230000002</v>
      </c>
      <c r="H229" s="55">
        <f t="shared" si="6"/>
        <v>0.26038881450006945</v>
      </c>
      <c r="I229" s="87">
        <f t="shared" si="7"/>
        <v>1.1817433016479157E-3</v>
      </c>
      <c r="J229" s="139">
        <v>1424.7968444999669</v>
      </c>
      <c r="K229" s="139">
        <v>12.3202608695652</v>
      </c>
    </row>
    <row r="230" spans="1:11" x14ac:dyDescent="0.2">
      <c r="A230" s="166" t="s">
        <v>2797</v>
      </c>
      <c r="B230" s="166" t="s">
        <v>231</v>
      </c>
      <c r="C230" s="166" t="s">
        <v>1541</v>
      </c>
      <c r="D230" s="166" t="s">
        <v>405</v>
      </c>
      <c r="E230" s="166" t="s">
        <v>461</v>
      </c>
      <c r="F230" s="172">
        <v>24.531857840000001</v>
      </c>
      <c r="G230" s="134">
        <v>9.8283472799999991</v>
      </c>
      <c r="H230" s="55">
        <f t="shared" si="6"/>
        <v>1.4960308321543154</v>
      </c>
      <c r="I230" s="87">
        <f t="shared" si="7"/>
        <v>1.1816476248212586E-3</v>
      </c>
      <c r="J230" s="139">
        <v>399.657030045</v>
      </c>
      <c r="K230" s="139">
        <v>41.252260869565198</v>
      </c>
    </row>
    <row r="231" spans="1:11" x14ac:dyDescent="0.2">
      <c r="A231" s="166" t="s">
        <v>1170</v>
      </c>
      <c r="B231" s="166" t="s">
        <v>1004</v>
      </c>
      <c r="C231" s="166" t="s">
        <v>420</v>
      </c>
      <c r="D231" s="166" t="s">
        <v>405</v>
      </c>
      <c r="E231" s="166" t="s">
        <v>461</v>
      </c>
      <c r="F231" s="172">
        <v>24.4725517</v>
      </c>
      <c r="G231" s="134">
        <v>9.0728096999999988</v>
      </c>
      <c r="H231" s="55">
        <f t="shared" si="6"/>
        <v>1.6973509319830664</v>
      </c>
      <c r="I231" s="87">
        <f t="shared" si="7"/>
        <v>1.1787909736892743E-3</v>
      </c>
      <c r="J231" s="139">
        <v>979.33800351000002</v>
      </c>
      <c r="K231" s="139">
        <v>10.666043478260899</v>
      </c>
    </row>
    <row r="232" spans="1:11" x14ac:dyDescent="0.2">
      <c r="A232" s="166" t="s">
        <v>1167</v>
      </c>
      <c r="B232" s="166" t="s">
        <v>972</v>
      </c>
      <c r="C232" s="166" t="s">
        <v>420</v>
      </c>
      <c r="D232" s="166" t="s">
        <v>405</v>
      </c>
      <c r="E232" s="166" t="s">
        <v>461</v>
      </c>
      <c r="F232" s="172">
        <v>24.150279319999999</v>
      </c>
      <c r="G232" s="134">
        <v>26.633613199999999</v>
      </c>
      <c r="H232" s="55">
        <f t="shared" si="6"/>
        <v>-9.3240592680830847E-2</v>
      </c>
      <c r="I232" s="87">
        <f t="shared" si="7"/>
        <v>1.1632677958339237E-3</v>
      </c>
      <c r="J232" s="139">
        <v>941.39015565884847</v>
      </c>
      <c r="K232" s="139">
        <v>16.338739130434799</v>
      </c>
    </row>
    <row r="233" spans="1:11" x14ac:dyDescent="0.2">
      <c r="A233" s="166" t="s">
        <v>3214</v>
      </c>
      <c r="B233" s="166" t="s">
        <v>2015</v>
      </c>
      <c r="C233" s="166" t="s">
        <v>420</v>
      </c>
      <c r="D233" s="166" t="s">
        <v>405</v>
      </c>
      <c r="E233" s="166" t="s">
        <v>138</v>
      </c>
      <c r="F233" s="172">
        <v>24.149639219999997</v>
      </c>
      <c r="G233" s="134">
        <v>2.5039005299999997</v>
      </c>
      <c r="H233" s="55">
        <f t="shared" si="6"/>
        <v>8.6448077432213335</v>
      </c>
      <c r="I233" s="87">
        <f t="shared" si="7"/>
        <v>1.1632369635728864E-3</v>
      </c>
      <c r="J233" s="139">
        <v>238.9580505074627</v>
      </c>
      <c r="K233" s="139">
        <v>28.299956521739102</v>
      </c>
    </row>
    <row r="234" spans="1:11" x14ac:dyDescent="0.2">
      <c r="A234" s="166" t="s">
        <v>1184</v>
      </c>
      <c r="B234" s="166" t="s">
        <v>1019</v>
      </c>
      <c r="C234" s="166" t="s">
        <v>420</v>
      </c>
      <c r="D234" s="166" t="s">
        <v>137</v>
      </c>
      <c r="E234" s="166" t="s">
        <v>461</v>
      </c>
      <c r="F234" s="172">
        <v>24.038260149999999</v>
      </c>
      <c r="G234" s="134">
        <v>14.603799140000001</v>
      </c>
      <c r="H234" s="55">
        <f t="shared" si="6"/>
        <v>0.64602785340691815</v>
      </c>
      <c r="I234" s="87">
        <f t="shared" si="7"/>
        <v>1.1578720697120676E-3</v>
      </c>
      <c r="J234" s="139">
        <v>169.61387140298507</v>
      </c>
      <c r="K234" s="139">
        <v>38.876260869565201</v>
      </c>
    </row>
    <row r="235" spans="1:11" x14ac:dyDescent="0.2">
      <c r="A235" s="166" t="s">
        <v>2748</v>
      </c>
      <c r="B235" s="166" t="s">
        <v>111</v>
      </c>
      <c r="C235" s="166" t="s">
        <v>1541</v>
      </c>
      <c r="D235" s="166" t="s">
        <v>405</v>
      </c>
      <c r="E235" s="166" t="s">
        <v>461</v>
      </c>
      <c r="F235" s="172">
        <v>24.02554748</v>
      </c>
      <c r="G235" s="134">
        <v>20.519415239999997</v>
      </c>
      <c r="H235" s="55">
        <f t="shared" si="6"/>
        <v>0.17086901351678097</v>
      </c>
      <c r="I235" s="87">
        <f t="shared" si="7"/>
        <v>1.1572597273281921E-3</v>
      </c>
      <c r="J235" s="139">
        <v>2052.8888323699998</v>
      </c>
      <c r="K235" s="139">
        <v>8.1791739130434795</v>
      </c>
    </row>
    <row r="236" spans="1:11" x14ac:dyDescent="0.2">
      <c r="A236" s="166" t="s">
        <v>2817</v>
      </c>
      <c r="B236" s="166" t="s">
        <v>193</v>
      </c>
      <c r="C236" s="166" t="s">
        <v>1541</v>
      </c>
      <c r="D236" s="166" t="s">
        <v>137</v>
      </c>
      <c r="E236" s="166" t="s">
        <v>461</v>
      </c>
      <c r="F236" s="172">
        <v>24.024978010000002</v>
      </c>
      <c r="G236" s="134">
        <v>21.086089090000002</v>
      </c>
      <c r="H236" s="55">
        <f t="shared" si="6"/>
        <v>0.13937572337175408</v>
      </c>
      <c r="I236" s="87">
        <f t="shared" si="7"/>
        <v>1.1572322971646354E-3</v>
      </c>
      <c r="J236" s="139">
        <v>2512.7842474221311</v>
      </c>
      <c r="K236" s="139">
        <v>9.8311304347826098</v>
      </c>
    </row>
    <row r="237" spans="1:11" x14ac:dyDescent="0.2">
      <c r="A237" s="166" t="s">
        <v>2849</v>
      </c>
      <c r="B237" s="166" t="s">
        <v>906</v>
      </c>
      <c r="C237" s="166" t="s">
        <v>1541</v>
      </c>
      <c r="D237" s="166" t="s">
        <v>405</v>
      </c>
      <c r="E237" s="166" t="s">
        <v>461</v>
      </c>
      <c r="F237" s="172">
        <v>23.64704266</v>
      </c>
      <c r="G237" s="134">
        <v>14.642908330000001</v>
      </c>
      <c r="H237" s="55">
        <f t="shared" si="6"/>
        <v>0.61491434126870614</v>
      </c>
      <c r="I237" s="87">
        <f t="shared" si="7"/>
        <v>1.1390279519586509E-3</v>
      </c>
      <c r="J237" s="139">
        <v>1202.8795046532471</v>
      </c>
      <c r="K237" s="139">
        <v>28.9723043478261</v>
      </c>
    </row>
    <row r="238" spans="1:11" x14ac:dyDescent="0.2">
      <c r="A238" s="166" t="s">
        <v>2775</v>
      </c>
      <c r="B238" s="166" t="s">
        <v>332</v>
      </c>
      <c r="C238" s="166" t="s">
        <v>1541</v>
      </c>
      <c r="D238" s="166" t="s">
        <v>405</v>
      </c>
      <c r="E238" s="166" t="s">
        <v>461</v>
      </c>
      <c r="F238" s="172">
        <v>23.617580370000002</v>
      </c>
      <c r="G238" s="134">
        <v>18.212539570000001</v>
      </c>
      <c r="H238" s="55">
        <f t="shared" si="6"/>
        <v>0.29677578896812795</v>
      </c>
      <c r="I238" s="87">
        <f t="shared" si="7"/>
        <v>1.1376088158611181E-3</v>
      </c>
      <c r="J238" s="139">
        <v>931.94566639649997</v>
      </c>
      <c r="K238" s="139">
        <v>10.708695652173899</v>
      </c>
    </row>
    <row r="239" spans="1:11" x14ac:dyDescent="0.2">
      <c r="A239" s="166" t="s">
        <v>2814</v>
      </c>
      <c r="B239" s="166" t="s">
        <v>531</v>
      </c>
      <c r="C239" s="166" t="s">
        <v>1541</v>
      </c>
      <c r="D239" s="166" t="s">
        <v>137</v>
      </c>
      <c r="E239" s="166" t="s">
        <v>138</v>
      </c>
      <c r="F239" s="172">
        <v>23.607638179999999</v>
      </c>
      <c r="G239" s="134">
        <v>34.18955631</v>
      </c>
      <c r="H239" s="55">
        <f t="shared" si="6"/>
        <v>-0.30950732539646697</v>
      </c>
      <c r="I239" s="87">
        <f t="shared" si="7"/>
        <v>1.1371299216299657E-3</v>
      </c>
      <c r="J239" s="139">
        <v>1845.6055179968</v>
      </c>
      <c r="K239" s="139">
        <v>7.2219565217391297</v>
      </c>
    </row>
    <row r="240" spans="1:11" x14ac:dyDescent="0.2">
      <c r="A240" s="166" t="s">
        <v>2670</v>
      </c>
      <c r="B240" s="166" t="s">
        <v>199</v>
      </c>
      <c r="C240" s="166" t="s">
        <v>1338</v>
      </c>
      <c r="D240" s="166" t="s">
        <v>136</v>
      </c>
      <c r="E240" s="166" t="s">
        <v>461</v>
      </c>
      <c r="F240" s="172">
        <v>23.585940949999998</v>
      </c>
      <c r="G240" s="134">
        <v>22.666962999999999</v>
      </c>
      <c r="H240" s="55">
        <f t="shared" si="6"/>
        <v>4.0542614817873801E-2</v>
      </c>
      <c r="I240" s="87">
        <f t="shared" si="7"/>
        <v>1.1360848120234321E-3</v>
      </c>
      <c r="J240" s="139">
        <v>698.2263402192001</v>
      </c>
      <c r="K240" s="139">
        <v>23.6140434782609</v>
      </c>
    </row>
    <row r="241" spans="1:11" x14ac:dyDescent="0.2">
      <c r="A241" s="166" t="s">
        <v>3245</v>
      </c>
      <c r="B241" s="166" t="s">
        <v>961</v>
      </c>
      <c r="C241" s="166" t="s">
        <v>420</v>
      </c>
      <c r="D241" s="166" t="s">
        <v>405</v>
      </c>
      <c r="E241" s="166" t="s">
        <v>138</v>
      </c>
      <c r="F241" s="172">
        <v>23.518132399999999</v>
      </c>
      <c r="G241" s="134">
        <v>16.76088017</v>
      </c>
      <c r="H241" s="55">
        <f t="shared" si="6"/>
        <v>0.40315616849851854</v>
      </c>
      <c r="I241" s="87">
        <f t="shared" si="7"/>
        <v>1.1328186178129215E-3</v>
      </c>
      <c r="J241" s="139">
        <v>2736.0622150106606</v>
      </c>
      <c r="K241" s="139">
        <v>3.7007826086956501</v>
      </c>
    </row>
    <row r="242" spans="1:11" x14ac:dyDescent="0.2">
      <c r="A242" s="166" t="s">
        <v>2534</v>
      </c>
      <c r="B242" s="166" t="s">
        <v>840</v>
      </c>
      <c r="C242" s="166" t="s">
        <v>420</v>
      </c>
      <c r="D242" s="166" t="s">
        <v>405</v>
      </c>
      <c r="E242" s="166" t="s">
        <v>461</v>
      </c>
      <c r="F242" s="172">
        <v>23.451097570000002</v>
      </c>
      <c r="G242" s="134">
        <v>21.568634109999998</v>
      </c>
      <c r="H242" s="55">
        <f t="shared" si="6"/>
        <v>8.7277824381434721E-2</v>
      </c>
      <c r="I242" s="87">
        <f t="shared" si="7"/>
        <v>1.129589692055793E-3</v>
      </c>
      <c r="J242" s="139">
        <v>401.61665954</v>
      </c>
      <c r="K242" s="139">
        <v>9.2585652173913005</v>
      </c>
    </row>
    <row r="243" spans="1:11" x14ac:dyDescent="0.2">
      <c r="A243" s="166" t="s">
        <v>2846</v>
      </c>
      <c r="B243" s="166" t="s">
        <v>910</v>
      </c>
      <c r="C243" s="166" t="s">
        <v>1541</v>
      </c>
      <c r="D243" s="166" t="s">
        <v>405</v>
      </c>
      <c r="E243" s="166" t="s">
        <v>461</v>
      </c>
      <c r="F243" s="172">
        <v>23.18947567</v>
      </c>
      <c r="G243" s="134">
        <v>9.8354348199999997</v>
      </c>
      <c r="H243" s="55">
        <f t="shared" si="6"/>
        <v>1.3577478875509441</v>
      </c>
      <c r="I243" s="87">
        <f t="shared" si="7"/>
        <v>1.1169879193424293E-3</v>
      </c>
      <c r="J243" s="139">
        <v>356.364646319347</v>
      </c>
      <c r="K243" s="139">
        <v>19.567304347826099</v>
      </c>
    </row>
    <row r="244" spans="1:11" x14ac:dyDescent="0.2">
      <c r="A244" s="166" t="s">
        <v>2525</v>
      </c>
      <c r="B244" s="166" t="s">
        <v>124</v>
      </c>
      <c r="C244" s="166" t="s">
        <v>420</v>
      </c>
      <c r="D244" s="166" t="s">
        <v>137</v>
      </c>
      <c r="E244" s="166" t="s">
        <v>461</v>
      </c>
      <c r="F244" s="172">
        <v>22.914780420000003</v>
      </c>
      <c r="G244" s="134">
        <v>16.617599819999999</v>
      </c>
      <c r="H244" s="55">
        <f t="shared" si="6"/>
        <v>0.37894645846634689</v>
      </c>
      <c r="I244" s="87">
        <f t="shared" si="7"/>
        <v>1.1037564310536411E-3</v>
      </c>
      <c r="J244" s="139">
        <v>2740.5268049899996</v>
      </c>
      <c r="K244" s="139">
        <v>8.4350434782608694</v>
      </c>
    </row>
    <row r="245" spans="1:11" x14ac:dyDescent="0.2">
      <c r="A245" s="166" t="s">
        <v>632</v>
      </c>
      <c r="B245" s="166" t="s">
        <v>435</v>
      </c>
      <c r="C245" s="166" t="s">
        <v>420</v>
      </c>
      <c r="D245" s="166" t="s">
        <v>137</v>
      </c>
      <c r="E245" s="166" t="s">
        <v>138</v>
      </c>
      <c r="F245" s="172">
        <v>22.861729230000002</v>
      </c>
      <c r="G245" s="134">
        <v>15.64475219</v>
      </c>
      <c r="H245" s="55">
        <f t="shared" si="6"/>
        <v>0.46130337843337887</v>
      </c>
      <c r="I245" s="87">
        <f t="shared" si="7"/>
        <v>1.1012010676129144E-3</v>
      </c>
      <c r="J245" s="139">
        <v>326.7755975010661</v>
      </c>
      <c r="K245" s="139">
        <v>17.035130434782602</v>
      </c>
    </row>
    <row r="246" spans="1:11" x14ac:dyDescent="0.2">
      <c r="A246" s="166" t="s">
        <v>1407</v>
      </c>
      <c r="B246" s="166" t="s">
        <v>1408</v>
      </c>
      <c r="C246" s="166" t="s">
        <v>1369</v>
      </c>
      <c r="D246" s="166" t="s">
        <v>405</v>
      </c>
      <c r="E246" s="166" t="s">
        <v>138</v>
      </c>
      <c r="F246" s="172">
        <v>22.781234550000001</v>
      </c>
      <c r="G246" s="134">
        <v>25.014299100000002</v>
      </c>
      <c r="H246" s="55">
        <f t="shared" si="6"/>
        <v>-8.9271521903246165E-2</v>
      </c>
      <c r="I246" s="87">
        <f t="shared" si="7"/>
        <v>1.0973238093941072E-3</v>
      </c>
      <c r="J246" s="139">
        <v>848.03089820000002</v>
      </c>
      <c r="K246" s="139">
        <v>8.7670434782608702</v>
      </c>
    </row>
    <row r="247" spans="1:11" x14ac:dyDescent="0.2">
      <c r="A247" s="166" t="s">
        <v>1286</v>
      </c>
      <c r="B247" s="166" t="s">
        <v>464</v>
      </c>
      <c r="C247" s="166" t="s">
        <v>1542</v>
      </c>
      <c r="D247" s="166" t="s">
        <v>137</v>
      </c>
      <c r="E247" s="166" t="s">
        <v>138</v>
      </c>
      <c r="F247" s="172">
        <v>22.725432000000001</v>
      </c>
      <c r="G247" s="134">
        <v>25.110312420000003</v>
      </c>
      <c r="H247" s="55">
        <f t="shared" si="6"/>
        <v>-9.497613490863932E-2</v>
      </c>
      <c r="I247" s="87">
        <f t="shared" si="7"/>
        <v>1.0946359187705543E-3</v>
      </c>
      <c r="J247" s="139">
        <v>1118.8404011500002</v>
      </c>
      <c r="K247" s="139">
        <v>9.5362173913043495</v>
      </c>
    </row>
    <row r="248" spans="1:11" x14ac:dyDescent="0.2">
      <c r="A248" s="166" t="s">
        <v>2502</v>
      </c>
      <c r="B248" s="166" t="s">
        <v>3338</v>
      </c>
      <c r="C248" s="166" t="s">
        <v>1828</v>
      </c>
      <c r="D248" s="166" t="s">
        <v>137</v>
      </c>
      <c r="E248" s="166" t="s">
        <v>461</v>
      </c>
      <c r="F248" s="172">
        <v>22.514479959999999</v>
      </c>
      <c r="G248" s="134">
        <v>36.527793500000001</v>
      </c>
      <c r="H248" s="55">
        <f t="shared" si="6"/>
        <v>-0.38363427399467753</v>
      </c>
      <c r="I248" s="87">
        <f t="shared" si="7"/>
        <v>1.084474805876334E-3</v>
      </c>
      <c r="J248" s="139">
        <v>313.64861407249464</v>
      </c>
      <c r="K248" s="139">
        <v>62.4098260869565</v>
      </c>
    </row>
    <row r="249" spans="1:11" x14ac:dyDescent="0.2">
      <c r="A249" s="166" t="s">
        <v>2646</v>
      </c>
      <c r="B249" s="166" t="s">
        <v>1861</v>
      </c>
      <c r="C249" s="166" t="s">
        <v>1338</v>
      </c>
      <c r="D249" s="166" t="s">
        <v>136</v>
      </c>
      <c r="E249" s="166" t="s">
        <v>461</v>
      </c>
      <c r="F249" s="172">
        <v>22.441388149999998</v>
      </c>
      <c r="G249" s="134">
        <v>23.010050149999998</v>
      </c>
      <c r="H249" s="55">
        <f t="shared" si="6"/>
        <v>-2.4713635837077863E-2</v>
      </c>
      <c r="I249" s="87">
        <f t="shared" si="7"/>
        <v>1.0809541282234755E-3</v>
      </c>
      <c r="J249" s="139">
        <v>464.06203341029999</v>
      </c>
      <c r="K249" s="139">
        <v>11.0024782608696</v>
      </c>
    </row>
    <row r="250" spans="1:11" x14ac:dyDescent="0.2">
      <c r="A250" s="166" t="s">
        <v>1507</v>
      </c>
      <c r="B250" s="166" t="s">
        <v>408</v>
      </c>
      <c r="C250" s="166" t="s">
        <v>1339</v>
      </c>
      <c r="D250" s="166" t="s">
        <v>405</v>
      </c>
      <c r="E250" s="166" t="s">
        <v>138</v>
      </c>
      <c r="F250" s="172">
        <v>22.242710779999999</v>
      </c>
      <c r="G250" s="134">
        <v>21.584657190000001</v>
      </c>
      <c r="H250" s="55">
        <f t="shared" si="6"/>
        <v>3.0487099433984532E-2</v>
      </c>
      <c r="I250" s="87">
        <f t="shared" si="7"/>
        <v>1.071384260180973E-3</v>
      </c>
      <c r="J250" s="139">
        <v>2586.1617039061834</v>
      </c>
      <c r="K250" s="139">
        <v>16.755956521739101</v>
      </c>
    </row>
    <row r="251" spans="1:11" x14ac:dyDescent="0.2">
      <c r="A251" s="166" t="s">
        <v>1409</v>
      </c>
      <c r="B251" s="166" t="s">
        <v>1410</v>
      </c>
      <c r="C251" s="166" t="s">
        <v>1369</v>
      </c>
      <c r="D251" s="166" t="s">
        <v>137</v>
      </c>
      <c r="E251" s="166" t="s">
        <v>138</v>
      </c>
      <c r="F251" s="172">
        <v>22.11678843</v>
      </c>
      <c r="G251" s="134">
        <v>13.04923026</v>
      </c>
      <c r="H251" s="55">
        <f t="shared" si="6"/>
        <v>0.69487303000506628</v>
      </c>
      <c r="I251" s="87">
        <f t="shared" si="7"/>
        <v>1.0653188473304716E-3</v>
      </c>
      <c r="J251" s="139">
        <v>3249.3949510000002</v>
      </c>
      <c r="K251" s="139">
        <v>14.951652173913001</v>
      </c>
    </row>
    <row r="252" spans="1:11" x14ac:dyDescent="0.2">
      <c r="A252" s="166" t="s">
        <v>1136</v>
      </c>
      <c r="B252" s="166" t="s">
        <v>968</v>
      </c>
      <c r="C252" s="166" t="s">
        <v>420</v>
      </c>
      <c r="D252" s="166" t="s">
        <v>137</v>
      </c>
      <c r="E252" s="166" t="s">
        <v>138</v>
      </c>
      <c r="F252" s="172">
        <v>21.914177800000001</v>
      </c>
      <c r="G252" s="134">
        <v>12.664276560000001</v>
      </c>
      <c r="H252" s="55">
        <f t="shared" si="6"/>
        <v>0.73039318086401606</v>
      </c>
      <c r="I252" s="87">
        <f t="shared" si="7"/>
        <v>1.0555595224858336E-3</v>
      </c>
      <c r="J252" s="139">
        <v>1645.1612838038377</v>
      </c>
      <c r="K252" s="139">
        <v>14.4498695652174</v>
      </c>
    </row>
    <row r="253" spans="1:11" x14ac:dyDescent="0.2">
      <c r="A253" s="166" t="s">
        <v>2433</v>
      </c>
      <c r="B253" s="166" t="s">
        <v>1858</v>
      </c>
      <c r="C253" s="166" t="s">
        <v>1337</v>
      </c>
      <c r="D253" s="166" t="s">
        <v>137</v>
      </c>
      <c r="E253" s="166" t="s">
        <v>461</v>
      </c>
      <c r="F253" s="172">
        <v>21.661626479999999</v>
      </c>
      <c r="G253" s="134">
        <v>12.22332102</v>
      </c>
      <c r="H253" s="55">
        <f t="shared" si="6"/>
        <v>0.77215557413217617</v>
      </c>
      <c r="I253" s="87">
        <f t="shared" si="7"/>
        <v>1.0433946603963069E-3</v>
      </c>
      <c r="J253" s="139">
        <v>1649.2382896877602</v>
      </c>
      <c r="K253" s="139">
        <v>8.8052608695652204</v>
      </c>
    </row>
    <row r="254" spans="1:11" x14ac:dyDescent="0.2">
      <c r="A254" s="166" t="s">
        <v>686</v>
      </c>
      <c r="B254" s="166" t="s">
        <v>227</v>
      </c>
      <c r="C254" s="166" t="s">
        <v>1543</v>
      </c>
      <c r="D254" s="166" t="s">
        <v>137</v>
      </c>
      <c r="E254" s="166" t="s">
        <v>138</v>
      </c>
      <c r="F254" s="172">
        <v>21.5759817</v>
      </c>
      <c r="G254" s="134">
        <v>28.915466339999998</v>
      </c>
      <c r="H254" s="55">
        <f t="shared" si="6"/>
        <v>-0.2538255670408115</v>
      </c>
      <c r="I254" s="87">
        <f t="shared" si="7"/>
        <v>1.039269332770271E-3</v>
      </c>
      <c r="J254" s="139">
        <v>286.89846855000002</v>
      </c>
      <c r="K254" s="139">
        <v>15.6284347826087</v>
      </c>
    </row>
    <row r="255" spans="1:11" x14ac:dyDescent="0.2">
      <c r="A255" s="166" t="s">
        <v>1137</v>
      </c>
      <c r="B255" s="166" t="s">
        <v>978</v>
      </c>
      <c r="C255" s="166" t="s">
        <v>420</v>
      </c>
      <c r="D255" s="166" t="s">
        <v>137</v>
      </c>
      <c r="E255" s="166" t="s">
        <v>461</v>
      </c>
      <c r="F255" s="172">
        <v>21.50297136</v>
      </c>
      <c r="G255" s="134">
        <v>17.018497289999999</v>
      </c>
      <c r="H255" s="55">
        <f t="shared" si="6"/>
        <v>0.26350587796227232</v>
      </c>
      <c r="I255" s="87">
        <f t="shared" si="7"/>
        <v>1.0357525793547298E-3</v>
      </c>
      <c r="J255" s="139">
        <v>392.46725695522383</v>
      </c>
      <c r="K255" s="139">
        <v>17.8305652173913</v>
      </c>
    </row>
    <row r="256" spans="1:11" x14ac:dyDescent="0.2">
      <c r="A256" s="166" t="s">
        <v>2853</v>
      </c>
      <c r="B256" s="166" t="s">
        <v>913</v>
      </c>
      <c r="C256" s="166" t="s">
        <v>1541</v>
      </c>
      <c r="D256" s="166" t="s">
        <v>405</v>
      </c>
      <c r="E256" s="166" t="s">
        <v>461</v>
      </c>
      <c r="F256" s="172">
        <v>21.288034499999998</v>
      </c>
      <c r="G256" s="134">
        <v>16.709202340000001</v>
      </c>
      <c r="H256" s="55">
        <f t="shared" si="6"/>
        <v>0.27403056512391233</v>
      </c>
      <c r="I256" s="87">
        <f t="shared" si="7"/>
        <v>1.0253995261223969E-3</v>
      </c>
      <c r="J256" s="139">
        <v>555.33023466719897</v>
      </c>
      <c r="K256" s="139">
        <v>19.747913043478299</v>
      </c>
    </row>
    <row r="257" spans="1:11" x14ac:dyDescent="0.2">
      <c r="A257" s="166" t="s">
        <v>1158</v>
      </c>
      <c r="B257" s="166" t="s">
        <v>1017</v>
      </c>
      <c r="C257" s="166" t="s">
        <v>420</v>
      </c>
      <c r="D257" s="166" t="s">
        <v>405</v>
      </c>
      <c r="E257" s="166" t="s">
        <v>138</v>
      </c>
      <c r="F257" s="172">
        <v>21.26756726</v>
      </c>
      <c r="G257" s="134">
        <v>31.09678328</v>
      </c>
      <c r="H257" s="55">
        <f t="shared" si="6"/>
        <v>-0.31608465517144646</v>
      </c>
      <c r="I257" s="87">
        <f t="shared" si="7"/>
        <v>1.0244136625286004E-3</v>
      </c>
      <c r="J257" s="139">
        <v>1384.60731321</v>
      </c>
      <c r="K257" s="139">
        <v>5.9274347826087004</v>
      </c>
    </row>
    <row r="258" spans="1:11" x14ac:dyDescent="0.2">
      <c r="A258" s="166" t="s">
        <v>1976</v>
      </c>
      <c r="B258" s="166" t="s">
        <v>116</v>
      </c>
      <c r="C258" s="166" t="s">
        <v>420</v>
      </c>
      <c r="D258" s="166" t="s">
        <v>137</v>
      </c>
      <c r="E258" s="166" t="s">
        <v>461</v>
      </c>
      <c r="F258" s="172">
        <v>21.097588479999999</v>
      </c>
      <c r="G258" s="134">
        <v>16.986081600000002</v>
      </c>
      <c r="H258" s="55">
        <f t="shared" si="6"/>
        <v>0.2420515205814151</v>
      </c>
      <c r="I258" s="87">
        <f t="shared" si="7"/>
        <v>1.0162261447724233E-3</v>
      </c>
      <c r="J258" s="139">
        <v>1840.8599549343378</v>
      </c>
      <c r="K258" s="139">
        <v>9.8395652173913106</v>
      </c>
    </row>
    <row r="259" spans="1:11" x14ac:dyDescent="0.2">
      <c r="A259" s="166" t="s">
        <v>2877</v>
      </c>
      <c r="B259" s="166" t="s">
        <v>778</v>
      </c>
      <c r="C259" s="166" t="s">
        <v>1541</v>
      </c>
      <c r="D259" s="166" t="s">
        <v>137</v>
      </c>
      <c r="E259" s="166" t="s">
        <v>461</v>
      </c>
      <c r="F259" s="172">
        <v>21.07048271</v>
      </c>
      <c r="G259" s="134">
        <v>15.662334699999999</v>
      </c>
      <c r="H259" s="55">
        <f t="shared" si="6"/>
        <v>0.34529641420573154</v>
      </c>
      <c r="I259" s="87">
        <f t="shared" si="7"/>
        <v>1.01492051725133E-3</v>
      </c>
      <c r="J259" s="139">
        <v>660.78970574499999</v>
      </c>
      <c r="K259" s="139">
        <v>8.6149565217391295</v>
      </c>
    </row>
    <row r="260" spans="1:11" x14ac:dyDescent="0.2">
      <c r="A260" s="166" t="s">
        <v>1602</v>
      </c>
      <c r="B260" s="166" t="s">
        <v>1603</v>
      </c>
      <c r="C260" s="166" t="s">
        <v>1338</v>
      </c>
      <c r="D260" s="166" t="s">
        <v>137</v>
      </c>
      <c r="E260" s="166" t="s">
        <v>461</v>
      </c>
      <c r="F260" s="172">
        <v>21.0525959</v>
      </c>
      <c r="G260" s="134">
        <v>16.66714567</v>
      </c>
      <c r="H260" s="55">
        <f t="shared" si="6"/>
        <v>0.26311945169433448</v>
      </c>
      <c r="I260" s="87">
        <f t="shared" si="7"/>
        <v>1.0140589475043512E-3</v>
      </c>
      <c r="J260" s="139">
        <v>1429.8294636000421</v>
      </c>
      <c r="K260" s="139">
        <v>17.0958260869565</v>
      </c>
    </row>
    <row r="261" spans="1:11" x14ac:dyDescent="0.2">
      <c r="A261" s="166" t="s">
        <v>2848</v>
      </c>
      <c r="B261" s="166" t="s">
        <v>907</v>
      </c>
      <c r="C261" s="166" t="s">
        <v>1541</v>
      </c>
      <c r="D261" s="166" t="s">
        <v>405</v>
      </c>
      <c r="E261" s="166" t="s">
        <v>461</v>
      </c>
      <c r="F261" s="172">
        <v>21.025491679999998</v>
      </c>
      <c r="G261" s="134">
        <v>10.194536380000001</v>
      </c>
      <c r="H261" s="55">
        <f t="shared" si="6"/>
        <v>1.062427450967613</v>
      </c>
      <c r="I261" s="87">
        <f t="shared" si="7"/>
        <v>1.0127533946434745E-3</v>
      </c>
      <c r="J261" s="139">
        <v>273.18654551306804</v>
      </c>
      <c r="K261" s="139">
        <v>21.547304347826099</v>
      </c>
    </row>
    <row r="262" spans="1:11" x14ac:dyDescent="0.2">
      <c r="A262" s="166" t="s">
        <v>2855</v>
      </c>
      <c r="B262" s="166" t="s">
        <v>911</v>
      </c>
      <c r="C262" s="166" t="s">
        <v>1541</v>
      </c>
      <c r="D262" s="166" t="s">
        <v>405</v>
      </c>
      <c r="E262" s="166" t="s">
        <v>461</v>
      </c>
      <c r="F262" s="172">
        <v>20.810311379999998</v>
      </c>
      <c r="G262" s="134">
        <v>19.790237989999998</v>
      </c>
      <c r="H262" s="55">
        <f t="shared" si="6"/>
        <v>5.1544270994388297E-2</v>
      </c>
      <c r="I262" s="87">
        <f t="shared" si="7"/>
        <v>1.0023886154220355E-3</v>
      </c>
      <c r="J262" s="139">
        <v>340.96501496572205</v>
      </c>
      <c r="K262" s="139">
        <v>23.9506086956522</v>
      </c>
    </row>
    <row r="263" spans="1:11" x14ac:dyDescent="0.2">
      <c r="A263" s="166" t="s">
        <v>1508</v>
      </c>
      <c r="B263" s="166" t="s">
        <v>417</v>
      </c>
      <c r="C263" s="166" t="s">
        <v>1339</v>
      </c>
      <c r="D263" s="166" t="s">
        <v>405</v>
      </c>
      <c r="E263" s="166" t="s">
        <v>138</v>
      </c>
      <c r="F263" s="172">
        <v>20.571639949999998</v>
      </c>
      <c r="G263" s="134">
        <v>12.259862199999999</v>
      </c>
      <c r="H263" s="55">
        <f t="shared" ref="H263:H326" si="8">IF(ISERROR(F263/G263-1),"",IF((F263/G263-1)&gt;10000%,"",F263/G263-1))</f>
        <v>0.67796665365455744</v>
      </c>
      <c r="I263" s="87">
        <f t="shared" ref="I263:I326" si="9">F263/$F$1626</f>
        <v>9.9089231823119069E-4</v>
      </c>
      <c r="J263" s="139">
        <v>582.51856594000003</v>
      </c>
      <c r="K263" s="139">
        <v>8.2287391304347803</v>
      </c>
    </row>
    <row r="264" spans="1:11" x14ac:dyDescent="0.2">
      <c r="A264" s="166" t="s">
        <v>1448</v>
      </c>
      <c r="B264" s="166" t="s">
        <v>792</v>
      </c>
      <c r="C264" s="166" t="s">
        <v>1451</v>
      </c>
      <c r="D264" s="166" t="s">
        <v>137</v>
      </c>
      <c r="E264" s="166" t="s">
        <v>461</v>
      </c>
      <c r="F264" s="172">
        <v>20.343217729999999</v>
      </c>
      <c r="G264" s="134">
        <v>21.114980489999997</v>
      </c>
      <c r="H264" s="55">
        <f t="shared" si="8"/>
        <v>-3.6550484162914731E-2</v>
      </c>
      <c r="I264" s="87">
        <f t="shared" si="9"/>
        <v>9.7988970377451919E-4</v>
      </c>
      <c r="J264" s="139">
        <v>570.08331275053308</v>
      </c>
      <c r="K264" s="139">
        <v>19.7456956521739</v>
      </c>
    </row>
    <row r="265" spans="1:11" x14ac:dyDescent="0.2">
      <c r="A265" s="166" t="s">
        <v>2875</v>
      </c>
      <c r="B265" s="166" t="s">
        <v>215</v>
      </c>
      <c r="C265" s="166" t="s">
        <v>1541</v>
      </c>
      <c r="D265" s="166" t="s">
        <v>136</v>
      </c>
      <c r="E265" s="166" t="s">
        <v>461</v>
      </c>
      <c r="F265" s="172">
        <v>20.300553989999997</v>
      </c>
      <c r="G265" s="134">
        <v>11.783838619999999</v>
      </c>
      <c r="H265" s="55">
        <f t="shared" si="8"/>
        <v>0.72274541808007209</v>
      </c>
      <c r="I265" s="87">
        <f t="shared" si="9"/>
        <v>9.7783468179592301E-4</v>
      </c>
      <c r="J265" s="139">
        <v>177.02605871044702</v>
      </c>
      <c r="K265" s="139">
        <v>5.7136086956521703</v>
      </c>
    </row>
    <row r="266" spans="1:11" x14ac:dyDescent="0.2">
      <c r="A266" s="166" t="s">
        <v>2721</v>
      </c>
      <c r="B266" s="166" t="s">
        <v>1934</v>
      </c>
      <c r="C266" s="166" t="s">
        <v>1541</v>
      </c>
      <c r="D266" s="166" t="s">
        <v>137</v>
      </c>
      <c r="E266" s="166" t="s">
        <v>461</v>
      </c>
      <c r="F266" s="172">
        <v>20.160302050000002</v>
      </c>
      <c r="G266" s="134">
        <v>31.10096506</v>
      </c>
      <c r="H266" s="55">
        <f t="shared" si="8"/>
        <v>-0.35177889139109553</v>
      </c>
      <c r="I266" s="87">
        <f t="shared" si="9"/>
        <v>9.7107904295036681E-4</v>
      </c>
      <c r="J266" s="139">
        <v>516.42881170238502</v>
      </c>
      <c r="K266" s="139">
        <v>26.619695652173899</v>
      </c>
    </row>
    <row r="267" spans="1:11" x14ac:dyDescent="0.2">
      <c r="A267" s="166" t="s">
        <v>3731</v>
      </c>
      <c r="B267" s="166" t="s">
        <v>301</v>
      </c>
      <c r="C267" s="166" t="s">
        <v>1338</v>
      </c>
      <c r="D267" s="166" t="s">
        <v>137</v>
      </c>
      <c r="E267" s="166" t="s">
        <v>461</v>
      </c>
      <c r="F267" s="172">
        <v>20.090148660000001</v>
      </c>
      <c r="G267" s="134">
        <v>15.681424300000002</v>
      </c>
      <c r="H267" s="55">
        <f t="shared" si="8"/>
        <v>0.28114310764488382</v>
      </c>
      <c r="I267" s="87">
        <f t="shared" si="9"/>
        <v>9.6769990276427396E-4</v>
      </c>
      <c r="J267" s="139">
        <v>4149.2606802690998</v>
      </c>
      <c r="K267" s="139">
        <v>5.0632608695652204</v>
      </c>
    </row>
    <row r="268" spans="1:11" x14ac:dyDescent="0.2">
      <c r="A268" s="166" t="s">
        <v>1134</v>
      </c>
      <c r="B268" s="166" t="s">
        <v>933</v>
      </c>
      <c r="C268" s="166" t="s">
        <v>420</v>
      </c>
      <c r="D268" s="166" t="s">
        <v>137</v>
      </c>
      <c r="E268" s="166" t="s">
        <v>138</v>
      </c>
      <c r="F268" s="172">
        <v>19.94849</v>
      </c>
      <c r="G268" s="134">
        <v>9.9791800800000008</v>
      </c>
      <c r="H268" s="55">
        <f t="shared" si="8"/>
        <v>0.9990109247532486</v>
      </c>
      <c r="I268" s="87">
        <f t="shared" si="9"/>
        <v>9.6087650519625825E-4</v>
      </c>
      <c r="J268" s="139">
        <v>589.19450281449895</v>
      </c>
      <c r="K268" s="139">
        <v>34.120869565217397</v>
      </c>
    </row>
    <row r="269" spans="1:11" x14ac:dyDescent="0.2">
      <c r="A269" s="166" t="s">
        <v>3534</v>
      </c>
      <c r="B269" s="166" t="s">
        <v>3421</v>
      </c>
      <c r="C269" s="166" t="s">
        <v>1338</v>
      </c>
      <c r="D269" s="166" t="s">
        <v>136</v>
      </c>
      <c r="E269" s="166" t="s">
        <v>138</v>
      </c>
      <c r="F269" s="172">
        <v>19.9269623</v>
      </c>
      <c r="G269" s="134">
        <v>17.012782079999997</v>
      </c>
      <c r="H269" s="55">
        <f t="shared" si="8"/>
        <v>0.17129357246195931</v>
      </c>
      <c r="I269" s="87">
        <f t="shared" si="9"/>
        <v>9.5983956149069886E-4</v>
      </c>
      <c r="J269" s="139">
        <v>697.26063067216887</v>
      </c>
      <c r="K269" s="139">
        <v>9.6083043478260901</v>
      </c>
    </row>
    <row r="270" spans="1:11" x14ac:dyDescent="0.2">
      <c r="A270" s="166" t="s">
        <v>1478</v>
      </c>
      <c r="B270" s="166" t="s">
        <v>1950</v>
      </c>
      <c r="C270" s="166" t="s">
        <v>1338</v>
      </c>
      <c r="D270" s="166" t="s">
        <v>136</v>
      </c>
      <c r="E270" s="166" t="s">
        <v>461</v>
      </c>
      <c r="F270" s="172">
        <v>19.917727809999999</v>
      </c>
      <c r="G270" s="134">
        <v>12.772408380000002</v>
      </c>
      <c r="H270" s="55">
        <f t="shared" si="8"/>
        <v>0.55943399376335923</v>
      </c>
      <c r="I270" s="87">
        <f t="shared" si="9"/>
        <v>9.5939475566938256E-4</v>
      </c>
      <c r="J270" s="139">
        <v>830.01539858720002</v>
      </c>
      <c r="K270" s="139">
        <v>25.8982173913043</v>
      </c>
    </row>
    <row r="271" spans="1:11" x14ac:dyDescent="0.2">
      <c r="A271" s="166" t="s">
        <v>1397</v>
      </c>
      <c r="B271" s="166" t="s">
        <v>1398</v>
      </c>
      <c r="C271" s="166" t="s">
        <v>1369</v>
      </c>
      <c r="D271" s="166" t="s">
        <v>137</v>
      </c>
      <c r="E271" s="166" t="s">
        <v>138</v>
      </c>
      <c r="F271" s="172">
        <v>19.85859366</v>
      </c>
      <c r="G271" s="134">
        <v>19.19258636</v>
      </c>
      <c r="H271" s="55">
        <f t="shared" si="8"/>
        <v>3.4701279312101985E-2</v>
      </c>
      <c r="I271" s="87">
        <f t="shared" si="9"/>
        <v>9.5654638893136125E-4</v>
      </c>
      <c r="J271" s="139">
        <v>2043.5737770000001</v>
      </c>
      <c r="K271" s="139">
        <v>8.2235652173913003</v>
      </c>
    </row>
    <row r="272" spans="1:11" x14ac:dyDescent="0.2">
      <c r="A272" s="166" t="s">
        <v>644</v>
      </c>
      <c r="B272" s="166" t="s">
        <v>251</v>
      </c>
      <c r="C272" s="166" t="s">
        <v>420</v>
      </c>
      <c r="D272" s="166" t="s">
        <v>137</v>
      </c>
      <c r="E272" s="166" t="s">
        <v>138</v>
      </c>
      <c r="F272" s="172">
        <v>19.603849199999999</v>
      </c>
      <c r="G272" s="134">
        <v>38.139850170000003</v>
      </c>
      <c r="H272" s="55">
        <f t="shared" si="8"/>
        <v>-0.48600088588129875</v>
      </c>
      <c r="I272" s="87">
        <f t="shared" si="9"/>
        <v>9.4427588793389683E-4</v>
      </c>
      <c r="J272" s="139">
        <v>276.07785035000001</v>
      </c>
      <c r="K272" s="139">
        <v>12.684565217391301</v>
      </c>
    </row>
    <row r="273" spans="1:11" x14ac:dyDescent="0.2">
      <c r="A273" s="166" t="s">
        <v>1731</v>
      </c>
      <c r="B273" s="166" t="s">
        <v>3023</v>
      </c>
      <c r="C273" s="166" t="s">
        <v>1676</v>
      </c>
      <c r="D273" s="166" t="s">
        <v>137</v>
      </c>
      <c r="E273" s="166" t="s">
        <v>461</v>
      </c>
      <c r="F273" s="172">
        <v>19.355132219999998</v>
      </c>
      <c r="G273" s="134">
        <v>29.492023839999998</v>
      </c>
      <c r="H273" s="55">
        <f t="shared" si="8"/>
        <v>-0.34371637819752965</v>
      </c>
      <c r="I273" s="87">
        <f t="shared" si="9"/>
        <v>9.322957178796537E-4</v>
      </c>
      <c r="J273" s="139">
        <v>596.16204690831557</v>
      </c>
      <c r="K273" s="139">
        <v>41.166434782608697</v>
      </c>
    </row>
    <row r="274" spans="1:11" x14ac:dyDescent="0.2">
      <c r="A274" s="166" t="s">
        <v>647</v>
      </c>
      <c r="B274" s="166" t="s">
        <v>254</v>
      </c>
      <c r="C274" s="166" t="s">
        <v>420</v>
      </c>
      <c r="D274" s="166" t="s">
        <v>137</v>
      </c>
      <c r="E274" s="166" t="s">
        <v>138</v>
      </c>
      <c r="F274" s="172">
        <v>19.076108949999998</v>
      </c>
      <c r="G274" s="134">
        <v>17.539748510000003</v>
      </c>
      <c r="H274" s="55">
        <f t="shared" si="8"/>
        <v>8.7593071196206962E-2</v>
      </c>
      <c r="I274" s="87">
        <f t="shared" si="9"/>
        <v>9.1885575803577423E-4</v>
      </c>
      <c r="J274" s="139">
        <v>299.84862630999999</v>
      </c>
      <c r="K274" s="139">
        <v>11.853652173913</v>
      </c>
    </row>
    <row r="275" spans="1:11" x14ac:dyDescent="0.2">
      <c r="A275" s="166" t="s">
        <v>2544</v>
      </c>
      <c r="B275" s="166" t="s">
        <v>850</v>
      </c>
      <c r="C275" s="166" t="s">
        <v>420</v>
      </c>
      <c r="D275" s="166" t="s">
        <v>405</v>
      </c>
      <c r="E275" s="166" t="s">
        <v>461</v>
      </c>
      <c r="F275" s="172">
        <v>19.056071750000001</v>
      </c>
      <c r="G275" s="134">
        <v>7.2917215599999992</v>
      </c>
      <c r="H275" s="55">
        <f t="shared" si="8"/>
        <v>1.6133844515587898</v>
      </c>
      <c r="I275" s="87">
        <f t="shared" si="9"/>
        <v>9.1789060855779789E-4</v>
      </c>
      <c r="J275" s="139">
        <v>446.65086928784643</v>
      </c>
      <c r="K275" s="139">
        <v>18.268434782608701</v>
      </c>
    </row>
    <row r="276" spans="1:11" x14ac:dyDescent="0.2">
      <c r="A276" s="166" t="s">
        <v>3238</v>
      </c>
      <c r="B276" s="166" t="s">
        <v>924</v>
      </c>
      <c r="C276" s="166" t="s">
        <v>420</v>
      </c>
      <c r="D276" s="166" t="s">
        <v>405</v>
      </c>
      <c r="E276" s="166" t="s">
        <v>138</v>
      </c>
      <c r="F276" s="172">
        <v>18.978177410000001</v>
      </c>
      <c r="G276" s="134">
        <v>6.9506873699999998</v>
      </c>
      <c r="H276" s="55">
        <f t="shared" si="8"/>
        <v>1.7304029658868116</v>
      </c>
      <c r="I276" s="87">
        <f t="shared" si="9"/>
        <v>9.1413860320833191E-4</v>
      </c>
      <c r="J276" s="139">
        <v>2787.693912247335</v>
      </c>
      <c r="K276" s="139">
        <v>3.5791739130434799</v>
      </c>
    </row>
    <row r="277" spans="1:11" x14ac:dyDescent="0.2">
      <c r="A277" s="166" t="s">
        <v>3181</v>
      </c>
      <c r="B277" s="166" t="s">
        <v>166</v>
      </c>
      <c r="C277" s="166" t="s">
        <v>420</v>
      </c>
      <c r="D277" s="166" t="s">
        <v>405</v>
      </c>
      <c r="E277" s="166" t="s">
        <v>138</v>
      </c>
      <c r="F277" s="172">
        <v>18.647263600000002</v>
      </c>
      <c r="G277" s="134">
        <v>29.166166579999999</v>
      </c>
      <c r="H277" s="55">
        <f t="shared" si="8"/>
        <v>-0.36065428588798787</v>
      </c>
      <c r="I277" s="87">
        <f t="shared" si="9"/>
        <v>8.9819918597554998E-4</v>
      </c>
      <c r="J277" s="139">
        <v>362.77239527999996</v>
      </c>
      <c r="K277" s="139">
        <v>6.12930434782609</v>
      </c>
    </row>
    <row r="278" spans="1:11" x14ac:dyDescent="0.2">
      <c r="A278" s="166" t="s">
        <v>3537</v>
      </c>
      <c r="B278" s="166" t="s">
        <v>67</v>
      </c>
      <c r="C278" s="166" t="s">
        <v>1541</v>
      </c>
      <c r="D278" s="166" t="s">
        <v>136</v>
      </c>
      <c r="E278" s="166" t="s">
        <v>138</v>
      </c>
      <c r="F278" s="172">
        <v>18.503134579999998</v>
      </c>
      <c r="G278" s="134">
        <v>15.196955409999999</v>
      </c>
      <c r="H278" s="55">
        <f t="shared" si="8"/>
        <v>0.21755536426884858</v>
      </c>
      <c r="I278" s="87">
        <f t="shared" si="9"/>
        <v>8.9125679639944844E-4</v>
      </c>
      <c r="J278" s="139">
        <v>686.23785366779998</v>
      </c>
      <c r="K278" s="139">
        <v>18.363478260869599</v>
      </c>
    </row>
    <row r="279" spans="1:11" x14ac:dyDescent="0.2">
      <c r="A279" s="166" t="s">
        <v>1786</v>
      </c>
      <c r="B279" s="166" t="s">
        <v>321</v>
      </c>
      <c r="C279" s="166" t="s">
        <v>1543</v>
      </c>
      <c r="D279" s="166" t="s">
        <v>137</v>
      </c>
      <c r="E279" s="166" t="s">
        <v>138</v>
      </c>
      <c r="F279" s="172">
        <v>18.489527210000002</v>
      </c>
      <c r="G279" s="134">
        <v>11.86609402</v>
      </c>
      <c r="H279" s="55">
        <f t="shared" si="8"/>
        <v>0.55818141831982571</v>
      </c>
      <c r="I279" s="87">
        <f t="shared" si="9"/>
        <v>8.9060135821187095E-4</v>
      </c>
      <c r="J279" s="139">
        <v>144.082205168923</v>
      </c>
      <c r="K279" s="139">
        <v>74.597391304347795</v>
      </c>
    </row>
    <row r="280" spans="1:11" x14ac:dyDescent="0.2">
      <c r="A280" s="166" t="s">
        <v>2872</v>
      </c>
      <c r="B280" s="166" t="s">
        <v>446</v>
      </c>
      <c r="C280" s="166" t="s">
        <v>1541</v>
      </c>
      <c r="D280" s="166" t="s">
        <v>136</v>
      </c>
      <c r="E280" s="166" t="s">
        <v>461</v>
      </c>
      <c r="F280" s="172">
        <v>18.163272320000001</v>
      </c>
      <c r="G280" s="134">
        <v>18.297916369999999</v>
      </c>
      <c r="H280" s="55">
        <f t="shared" si="8"/>
        <v>-7.3584361889833527E-3</v>
      </c>
      <c r="I280" s="87">
        <f t="shared" si="9"/>
        <v>8.7488635128621438E-4</v>
      </c>
      <c r="J280" s="139">
        <v>58.666618144089995</v>
      </c>
      <c r="K280" s="139">
        <v>13.821782608695701</v>
      </c>
    </row>
    <row r="281" spans="1:11" x14ac:dyDescent="0.2">
      <c r="A281" s="166" t="s">
        <v>3201</v>
      </c>
      <c r="B281" s="166" t="s">
        <v>934</v>
      </c>
      <c r="C281" s="166" t="s">
        <v>420</v>
      </c>
      <c r="D281" s="166" t="s">
        <v>405</v>
      </c>
      <c r="E281" s="166" t="s">
        <v>138</v>
      </c>
      <c r="F281" s="172">
        <v>17.928208550000001</v>
      </c>
      <c r="G281" s="134">
        <v>9.8569241999999999</v>
      </c>
      <c r="H281" s="55">
        <f t="shared" si="8"/>
        <v>0.81884411264925827</v>
      </c>
      <c r="I281" s="87">
        <f t="shared" si="9"/>
        <v>8.6356382743524329E-4</v>
      </c>
      <c r="J281" s="139">
        <v>1262.4453333299998</v>
      </c>
      <c r="K281" s="139">
        <v>2.2413913043478302</v>
      </c>
    </row>
    <row r="282" spans="1:11" x14ac:dyDescent="0.2">
      <c r="A282" s="166" t="s">
        <v>1939</v>
      </c>
      <c r="B282" s="166" t="s">
        <v>1940</v>
      </c>
      <c r="C282" s="166" t="s">
        <v>1369</v>
      </c>
      <c r="D282" s="166" t="s">
        <v>405</v>
      </c>
      <c r="E282" s="166" t="s">
        <v>461</v>
      </c>
      <c r="F282" s="172">
        <v>17.90020196</v>
      </c>
      <c r="G282" s="134">
        <v>4.5144798600000007</v>
      </c>
      <c r="H282" s="55">
        <f t="shared" si="8"/>
        <v>2.9650640860318287</v>
      </c>
      <c r="I282" s="87">
        <f t="shared" si="9"/>
        <v>8.6221480932301207E-4</v>
      </c>
      <c r="J282" s="139">
        <v>243.66762610000001</v>
      </c>
      <c r="K282" s="139">
        <v>10.385782608695701</v>
      </c>
    </row>
    <row r="283" spans="1:11" x14ac:dyDescent="0.2">
      <c r="A283" s="166" t="s">
        <v>2619</v>
      </c>
      <c r="B283" s="166" t="s">
        <v>1764</v>
      </c>
      <c r="C283" s="166" t="s">
        <v>420</v>
      </c>
      <c r="D283" s="166" t="s">
        <v>137</v>
      </c>
      <c r="E283" s="166" t="s">
        <v>461</v>
      </c>
      <c r="F283" s="172">
        <v>17.894161130000001</v>
      </c>
      <c r="G283" s="134">
        <v>9.9147548400000005</v>
      </c>
      <c r="H283" s="55">
        <f t="shared" si="8"/>
        <v>0.80480116944575908</v>
      </c>
      <c r="I283" s="87">
        <f t="shared" si="9"/>
        <v>8.6192383533857089E-4</v>
      </c>
      <c r="J283" s="139">
        <v>793.98468782942427</v>
      </c>
      <c r="K283" s="139">
        <v>32.132652173913002</v>
      </c>
    </row>
    <row r="284" spans="1:11" x14ac:dyDescent="0.2">
      <c r="A284" s="166" t="s">
        <v>2397</v>
      </c>
      <c r="B284" s="166" t="s">
        <v>1433</v>
      </c>
      <c r="C284" s="166" t="s">
        <v>1338</v>
      </c>
      <c r="D284" s="166" t="s">
        <v>137</v>
      </c>
      <c r="E284" s="166" t="s">
        <v>461</v>
      </c>
      <c r="F284" s="172">
        <v>17.753987389999999</v>
      </c>
      <c r="G284" s="172">
        <v>0.42882771999999997</v>
      </c>
      <c r="H284" s="55">
        <f t="shared" si="8"/>
        <v>40.401212099814813</v>
      </c>
      <c r="I284" s="41">
        <f t="shared" si="9"/>
        <v>8.5517196322135852E-4</v>
      </c>
      <c r="J284" s="139">
        <v>115.4946692856</v>
      </c>
      <c r="K284" s="174">
        <v>11.820652173913</v>
      </c>
    </row>
    <row r="285" spans="1:11" x14ac:dyDescent="0.2">
      <c r="A285" s="166" t="s">
        <v>3506</v>
      </c>
      <c r="B285" s="166" t="s">
        <v>33</v>
      </c>
      <c r="C285" s="166" t="s">
        <v>1338</v>
      </c>
      <c r="D285" s="166" t="s">
        <v>137</v>
      </c>
      <c r="E285" s="166" t="s">
        <v>138</v>
      </c>
      <c r="F285" s="172">
        <v>17.659581460000002</v>
      </c>
      <c r="G285" s="134">
        <v>16.797551690000002</v>
      </c>
      <c r="H285" s="55">
        <f t="shared" si="8"/>
        <v>5.1318774658880129E-2</v>
      </c>
      <c r="I285" s="87">
        <f t="shared" si="9"/>
        <v>8.5062462955910138E-4</v>
      </c>
      <c r="J285" s="139">
        <v>909.66954183500002</v>
      </c>
      <c r="K285" s="139">
        <v>26.854434782608699</v>
      </c>
    </row>
    <row r="286" spans="1:11" x14ac:dyDescent="0.2">
      <c r="A286" s="166" t="s">
        <v>1681</v>
      </c>
      <c r="B286" s="166" t="s">
        <v>182</v>
      </c>
      <c r="C286" s="166" t="s">
        <v>1747</v>
      </c>
      <c r="D286" s="166" t="s">
        <v>136</v>
      </c>
      <c r="E286" s="166" t="s">
        <v>461</v>
      </c>
      <c r="F286" s="172">
        <v>17.553140299999999</v>
      </c>
      <c r="G286" s="134">
        <v>1.4576697700000001</v>
      </c>
      <c r="H286" s="55">
        <f t="shared" si="8"/>
        <v>11.041918314598785</v>
      </c>
      <c r="I286" s="87">
        <f t="shared" si="9"/>
        <v>8.4549758436270608E-4</v>
      </c>
      <c r="J286" s="139">
        <v>319.98198288840001</v>
      </c>
      <c r="K286" s="139">
        <v>9.4667391304347799</v>
      </c>
    </row>
    <row r="287" spans="1:11" x14ac:dyDescent="0.2">
      <c r="A287" s="166" t="s">
        <v>2898</v>
      </c>
      <c r="B287" s="166" t="s">
        <v>223</v>
      </c>
      <c r="C287" s="166" t="s">
        <v>1541</v>
      </c>
      <c r="D287" s="166" t="s">
        <v>137</v>
      </c>
      <c r="E287" s="166" t="s">
        <v>138</v>
      </c>
      <c r="F287" s="172">
        <v>17.490781460000001</v>
      </c>
      <c r="G287" s="134">
        <v>12.8292079</v>
      </c>
      <c r="H287" s="55">
        <f t="shared" si="8"/>
        <v>0.36335630354856141</v>
      </c>
      <c r="I287" s="87">
        <f t="shared" si="9"/>
        <v>8.4249389113844248E-4</v>
      </c>
      <c r="J287" s="139">
        <v>769.52304325841703</v>
      </c>
      <c r="K287" s="139">
        <v>17.187217391304301</v>
      </c>
    </row>
    <row r="288" spans="1:11" x14ac:dyDescent="0.2">
      <c r="A288" s="166" t="s">
        <v>1682</v>
      </c>
      <c r="B288" s="166" t="s">
        <v>3026</v>
      </c>
      <c r="C288" s="166" t="s">
        <v>1676</v>
      </c>
      <c r="D288" s="166" t="s">
        <v>136</v>
      </c>
      <c r="E288" s="166" t="s">
        <v>461</v>
      </c>
      <c r="F288" s="172">
        <v>17.454749750000001</v>
      </c>
      <c r="G288" s="134">
        <v>19.880689449999998</v>
      </c>
      <c r="H288" s="55">
        <f t="shared" si="8"/>
        <v>-0.12202492806405152</v>
      </c>
      <c r="I288" s="87">
        <f t="shared" si="9"/>
        <v>8.4075831999591262E-4</v>
      </c>
      <c r="J288" s="139">
        <v>26.3</v>
      </c>
      <c r="K288" s="139">
        <v>9.6245652173913108</v>
      </c>
    </row>
    <row r="289" spans="1:11" x14ac:dyDescent="0.2">
      <c r="A289" s="166" t="s">
        <v>614</v>
      </c>
      <c r="B289" s="166" t="s">
        <v>615</v>
      </c>
      <c r="C289" s="166" t="s">
        <v>1339</v>
      </c>
      <c r="D289" s="166" t="s">
        <v>405</v>
      </c>
      <c r="E289" s="166" t="s">
        <v>461</v>
      </c>
      <c r="F289" s="172">
        <v>17.451942429999999</v>
      </c>
      <c r="G289" s="134">
        <v>31.84981479</v>
      </c>
      <c r="H289" s="55">
        <f t="shared" si="8"/>
        <v>-0.45205513611088732</v>
      </c>
      <c r="I289" s="87">
        <f t="shared" si="9"/>
        <v>8.4062309733842983E-4</v>
      </c>
      <c r="J289" s="139">
        <v>792.06920424733471</v>
      </c>
      <c r="K289" s="139">
        <v>41.660434782608696</v>
      </c>
    </row>
    <row r="290" spans="1:11" x14ac:dyDescent="0.2">
      <c r="A290" s="166" t="s">
        <v>1297</v>
      </c>
      <c r="B290" s="166" t="s">
        <v>463</v>
      </c>
      <c r="C290" s="166" t="s">
        <v>1542</v>
      </c>
      <c r="D290" s="166" t="s">
        <v>137</v>
      </c>
      <c r="E290" s="166" t="s">
        <v>138</v>
      </c>
      <c r="F290" s="172">
        <v>17.400617140000001</v>
      </c>
      <c r="G290" s="134">
        <v>19.662555440000002</v>
      </c>
      <c r="H290" s="55">
        <f t="shared" si="8"/>
        <v>-0.11503786000259586</v>
      </c>
      <c r="I290" s="87">
        <f t="shared" si="9"/>
        <v>8.3815086684462393E-4</v>
      </c>
      <c r="J290" s="139">
        <v>1383.7575300799999</v>
      </c>
      <c r="K290" s="139">
        <v>14.4725217391304</v>
      </c>
    </row>
    <row r="291" spans="1:11" x14ac:dyDescent="0.2">
      <c r="A291" s="166" t="s">
        <v>2653</v>
      </c>
      <c r="B291" s="166" t="s">
        <v>141</v>
      </c>
      <c r="C291" s="166" t="s">
        <v>1338</v>
      </c>
      <c r="D291" s="166" t="s">
        <v>136</v>
      </c>
      <c r="E291" s="166" t="s">
        <v>461</v>
      </c>
      <c r="F291" s="172">
        <v>17.140551200000001</v>
      </c>
      <c r="G291" s="134">
        <v>20.709044519999999</v>
      </c>
      <c r="H291" s="55">
        <f t="shared" si="8"/>
        <v>-0.17231569117318202</v>
      </c>
      <c r="I291" s="87">
        <f t="shared" si="9"/>
        <v>8.2562404142837533E-4</v>
      </c>
      <c r="J291" s="139">
        <v>1063.4153943776</v>
      </c>
      <c r="K291" s="139">
        <v>12.094565217391301</v>
      </c>
    </row>
    <row r="292" spans="1:11" x14ac:dyDescent="0.2">
      <c r="A292" s="166" t="s">
        <v>3631</v>
      </c>
      <c r="B292" s="166" t="s">
        <v>3632</v>
      </c>
      <c r="C292" s="166" t="s">
        <v>1544</v>
      </c>
      <c r="D292" s="166" t="s">
        <v>137</v>
      </c>
      <c r="E292" s="166" t="s">
        <v>461</v>
      </c>
      <c r="F292" s="172">
        <v>17.08233345</v>
      </c>
      <c r="G292" s="172">
        <v>17.389739710000001</v>
      </c>
      <c r="H292" s="55">
        <f t="shared" si="8"/>
        <v>-1.7677450331428868E-2</v>
      </c>
      <c r="I292" s="41">
        <f t="shared" si="9"/>
        <v>8.2281981573708793E-4</v>
      </c>
      <c r="J292" s="139">
        <v>163.57612950000001</v>
      </c>
      <c r="K292" s="174">
        <v>74.299739130434801</v>
      </c>
    </row>
    <row r="293" spans="1:11" x14ac:dyDescent="0.2">
      <c r="A293" s="166" t="s">
        <v>2940</v>
      </c>
      <c r="B293" s="166" t="s">
        <v>2941</v>
      </c>
      <c r="C293" s="166" t="s">
        <v>2939</v>
      </c>
      <c r="D293" s="166" t="s">
        <v>137</v>
      </c>
      <c r="E293" s="166" t="s">
        <v>461</v>
      </c>
      <c r="F293" s="172">
        <v>17.052417800000001</v>
      </c>
      <c r="G293" s="134">
        <v>34.588586030000002</v>
      </c>
      <c r="H293" s="55">
        <f t="shared" si="8"/>
        <v>-0.50699291999939555</v>
      </c>
      <c r="I293" s="87">
        <f t="shared" si="9"/>
        <v>8.2137884224873494E-4</v>
      </c>
      <c r="J293" s="139">
        <v>50.070909646055433</v>
      </c>
      <c r="K293" s="139">
        <v>58.549173913043496</v>
      </c>
    </row>
    <row r="294" spans="1:11" x14ac:dyDescent="0.2">
      <c r="A294" s="166" t="s">
        <v>705</v>
      </c>
      <c r="B294" s="166" t="s">
        <v>436</v>
      </c>
      <c r="C294" s="166" t="s">
        <v>420</v>
      </c>
      <c r="D294" s="166" t="s">
        <v>136</v>
      </c>
      <c r="E294" s="166" t="s">
        <v>461</v>
      </c>
      <c r="F294" s="172">
        <v>17.010129890000002</v>
      </c>
      <c r="G294" s="134">
        <v>21.062642459999999</v>
      </c>
      <c r="H294" s="55">
        <f t="shared" si="8"/>
        <v>-0.1924028562748531</v>
      </c>
      <c r="I294" s="87">
        <f t="shared" si="9"/>
        <v>8.1934192320509539E-4</v>
      </c>
      <c r="J294" s="139">
        <v>372.25310518999999</v>
      </c>
      <c r="K294" s="139">
        <v>17.5131304347826</v>
      </c>
    </row>
    <row r="295" spans="1:11" x14ac:dyDescent="0.2">
      <c r="A295" s="166" t="s">
        <v>1174</v>
      </c>
      <c r="B295" s="166" t="s">
        <v>926</v>
      </c>
      <c r="C295" s="166" t="s">
        <v>420</v>
      </c>
      <c r="D295" s="166" t="s">
        <v>405</v>
      </c>
      <c r="E295" s="166" t="s">
        <v>138</v>
      </c>
      <c r="F295" s="172">
        <v>16.81934292</v>
      </c>
      <c r="G295" s="134">
        <v>19.842958239999998</v>
      </c>
      <c r="H295" s="55">
        <f t="shared" si="8"/>
        <v>-0.15237724554118692</v>
      </c>
      <c r="I295" s="87">
        <f t="shared" si="9"/>
        <v>8.1015211901587687E-4</v>
      </c>
      <c r="J295" s="139">
        <v>1089.9278224392324</v>
      </c>
      <c r="K295" s="139">
        <v>10.984260869565199</v>
      </c>
    </row>
    <row r="296" spans="1:11" x14ac:dyDescent="0.2">
      <c r="A296" s="166" t="s">
        <v>3260</v>
      </c>
      <c r="B296" s="166" t="s">
        <v>1755</v>
      </c>
      <c r="C296" s="166" t="s">
        <v>1541</v>
      </c>
      <c r="D296" s="166" t="s">
        <v>137</v>
      </c>
      <c r="E296" s="166" t="s">
        <v>461</v>
      </c>
      <c r="F296" s="172">
        <v>16.81801497</v>
      </c>
      <c r="G296" s="134">
        <v>10.08399777</v>
      </c>
      <c r="H296" s="55">
        <f t="shared" si="8"/>
        <v>0.66779241265143607</v>
      </c>
      <c r="I296" s="87">
        <f t="shared" si="9"/>
        <v>8.1008815447745441E-4</v>
      </c>
      <c r="J296" s="139">
        <v>1848.36740473899</v>
      </c>
      <c r="K296" s="139">
        <v>14.594652173913</v>
      </c>
    </row>
    <row r="297" spans="1:11" x14ac:dyDescent="0.2">
      <c r="A297" s="166" t="s">
        <v>2739</v>
      </c>
      <c r="B297" s="166" t="s">
        <v>1935</v>
      </c>
      <c r="C297" s="166" t="s">
        <v>1541</v>
      </c>
      <c r="D297" s="166" t="s">
        <v>137</v>
      </c>
      <c r="E297" s="166" t="s">
        <v>461</v>
      </c>
      <c r="F297" s="172">
        <v>16.755100150000001</v>
      </c>
      <c r="G297" s="134">
        <v>15.862559640000001</v>
      </c>
      <c r="H297" s="55">
        <f t="shared" si="8"/>
        <v>5.6267117681897627E-2</v>
      </c>
      <c r="I297" s="87">
        <f t="shared" si="9"/>
        <v>8.0705768087435703E-4</v>
      </c>
      <c r="J297" s="139">
        <v>170.01697654571001</v>
      </c>
      <c r="K297" s="139">
        <v>29.143565217391298</v>
      </c>
    </row>
    <row r="298" spans="1:11" x14ac:dyDescent="0.2">
      <c r="A298" s="166" t="s">
        <v>3145</v>
      </c>
      <c r="B298" s="166" t="s">
        <v>1548</v>
      </c>
      <c r="C298" s="166" t="s">
        <v>1337</v>
      </c>
      <c r="D298" s="166" t="s">
        <v>137</v>
      </c>
      <c r="E298" s="166" t="s">
        <v>138</v>
      </c>
      <c r="F298" s="172">
        <v>16.66102003</v>
      </c>
      <c r="G298" s="134">
        <v>19.23356725</v>
      </c>
      <c r="H298" s="55">
        <f t="shared" si="8"/>
        <v>-0.1337529947805185</v>
      </c>
      <c r="I298" s="87">
        <f t="shared" si="9"/>
        <v>8.025260407896165E-4</v>
      </c>
      <c r="J298" s="139">
        <v>401.33090231931573</v>
      </c>
      <c r="K298" s="139">
        <v>26.5880434782609</v>
      </c>
    </row>
    <row r="299" spans="1:11" x14ac:dyDescent="0.2">
      <c r="A299" s="166" t="s">
        <v>2432</v>
      </c>
      <c r="B299" s="166" t="s">
        <v>2040</v>
      </c>
      <c r="C299" s="166" t="s">
        <v>1337</v>
      </c>
      <c r="D299" s="166" t="s">
        <v>137</v>
      </c>
      <c r="E299" s="166" t="s">
        <v>461</v>
      </c>
      <c r="F299" s="172">
        <v>16.563721430000001</v>
      </c>
      <c r="G299" s="134">
        <v>20.114218739999998</v>
      </c>
      <c r="H299" s="55">
        <f t="shared" si="8"/>
        <v>-0.1765167892372238</v>
      </c>
      <c r="I299" s="87">
        <f t="shared" si="9"/>
        <v>7.9783937334117867E-4</v>
      </c>
      <c r="J299" s="139">
        <v>455.7754732065037</v>
      </c>
      <c r="K299" s="139">
        <v>23.061</v>
      </c>
    </row>
    <row r="300" spans="1:11" x14ac:dyDescent="0.2">
      <c r="A300" s="166" t="s">
        <v>1714</v>
      </c>
      <c r="B300" s="166" t="s">
        <v>154</v>
      </c>
      <c r="C300" s="166" t="s">
        <v>1747</v>
      </c>
      <c r="D300" s="166" t="s">
        <v>136</v>
      </c>
      <c r="E300" s="166" t="s">
        <v>461</v>
      </c>
      <c r="F300" s="172">
        <v>16.492316199999998</v>
      </c>
      <c r="G300" s="134">
        <v>8.3249209000000004</v>
      </c>
      <c r="H300" s="55">
        <f t="shared" si="8"/>
        <v>0.98107782621694306</v>
      </c>
      <c r="I300" s="87">
        <f t="shared" si="9"/>
        <v>7.9439993467413485E-4</v>
      </c>
      <c r="J300" s="139">
        <v>5.3862033786000003</v>
      </c>
      <c r="K300" s="139">
        <v>16.732739130434801</v>
      </c>
    </row>
    <row r="301" spans="1:11" x14ac:dyDescent="0.2">
      <c r="A301" s="166" t="s">
        <v>2980</v>
      </c>
      <c r="B301" s="166" t="s">
        <v>2981</v>
      </c>
      <c r="C301" s="166" t="s">
        <v>1747</v>
      </c>
      <c r="D301" s="166" t="s">
        <v>136</v>
      </c>
      <c r="E301" s="166" t="s">
        <v>461</v>
      </c>
      <c r="F301" s="172">
        <v>16.48951744</v>
      </c>
      <c r="G301" s="172">
        <v>17.50166574</v>
      </c>
      <c r="H301" s="55">
        <f t="shared" si="8"/>
        <v>-5.7831541010792908E-2</v>
      </c>
      <c r="I301" s="41">
        <f t="shared" si="9"/>
        <v>7.9426512433371905E-4</v>
      </c>
      <c r="J301" s="139">
        <v>806.1084151399665</v>
      </c>
      <c r="K301" s="174">
        <v>11.0028260869565</v>
      </c>
    </row>
    <row r="302" spans="1:11" x14ac:dyDescent="0.2">
      <c r="A302" s="166" t="s">
        <v>3148</v>
      </c>
      <c r="B302" s="166" t="s">
        <v>1551</v>
      </c>
      <c r="C302" s="166" t="s">
        <v>1337</v>
      </c>
      <c r="D302" s="166" t="s">
        <v>137</v>
      </c>
      <c r="E302" s="166" t="s">
        <v>138</v>
      </c>
      <c r="F302" s="172">
        <v>16.20623273</v>
      </c>
      <c r="G302" s="134">
        <v>18.666483399999997</v>
      </c>
      <c r="H302" s="55">
        <f t="shared" si="8"/>
        <v>-0.13180043703357636</v>
      </c>
      <c r="I302" s="87">
        <f t="shared" si="9"/>
        <v>7.8061989995230796E-4</v>
      </c>
      <c r="J302" s="139">
        <v>201.87437085271597</v>
      </c>
      <c r="K302" s="139">
        <v>16.904913043478299</v>
      </c>
    </row>
    <row r="303" spans="1:11" x14ac:dyDescent="0.2">
      <c r="A303" s="166" t="s">
        <v>2560</v>
      </c>
      <c r="B303" s="166" t="s">
        <v>958</v>
      </c>
      <c r="C303" s="166" t="s">
        <v>420</v>
      </c>
      <c r="D303" s="166" t="s">
        <v>405</v>
      </c>
      <c r="E303" s="166" t="s">
        <v>138</v>
      </c>
      <c r="F303" s="172">
        <v>16.088494529999998</v>
      </c>
      <c r="G303" s="134">
        <v>14.87157859</v>
      </c>
      <c r="H303" s="55">
        <f t="shared" si="8"/>
        <v>8.1828296346312612E-2</v>
      </c>
      <c r="I303" s="87">
        <f t="shared" si="9"/>
        <v>7.74948700270322E-4</v>
      </c>
      <c r="J303" s="139">
        <v>4632.6844482814495</v>
      </c>
      <c r="K303" s="139">
        <v>21.055652173913</v>
      </c>
    </row>
    <row r="304" spans="1:11" x14ac:dyDescent="0.2">
      <c r="A304" s="166" t="s">
        <v>2695</v>
      </c>
      <c r="B304" s="166" t="s">
        <v>1121</v>
      </c>
      <c r="C304" s="166" t="s">
        <v>1542</v>
      </c>
      <c r="D304" s="166" t="s">
        <v>405</v>
      </c>
      <c r="E304" s="166" t="s">
        <v>138</v>
      </c>
      <c r="F304" s="172">
        <v>16.076919520000001</v>
      </c>
      <c r="G304" s="134">
        <v>15.40151004</v>
      </c>
      <c r="H304" s="55">
        <f t="shared" si="8"/>
        <v>4.3853458410627377E-2</v>
      </c>
      <c r="I304" s="87">
        <f t="shared" si="9"/>
        <v>7.743911565586722E-4</v>
      </c>
      <c r="J304" s="139">
        <v>897.86174172000005</v>
      </c>
      <c r="K304" s="139">
        <v>14.5438260869565</v>
      </c>
    </row>
    <row r="305" spans="1:11" x14ac:dyDescent="0.2">
      <c r="A305" s="166" t="s">
        <v>3230</v>
      </c>
      <c r="B305" s="166" t="s">
        <v>1635</v>
      </c>
      <c r="C305" s="166" t="s">
        <v>420</v>
      </c>
      <c r="D305" s="166" t="s">
        <v>405</v>
      </c>
      <c r="E305" s="166" t="s">
        <v>138</v>
      </c>
      <c r="F305" s="172">
        <v>15.866773050000001</v>
      </c>
      <c r="G305" s="134">
        <v>4.3878664400000007</v>
      </c>
      <c r="H305" s="55">
        <f t="shared" si="8"/>
        <v>2.6160565201706545</v>
      </c>
      <c r="I305" s="87">
        <f t="shared" si="9"/>
        <v>7.6426884626486398E-4</v>
      </c>
      <c r="J305" s="139">
        <v>690.00729275000003</v>
      </c>
      <c r="K305" s="139">
        <v>28.086652173912999</v>
      </c>
    </row>
    <row r="306" spans="1:11" x14ac:dyDescent="0.2">
      <c r="A306" s="166" t="s">
        <v>641</v>
      </c>
      <c r="B306" s="166" t="s">
        <v>248</v>
      </c>
      <c r="C306" s="166" t="s">
        <v>420</v>
      </c>
      <c r="D306" s="166" t="s">
        <v>137</v>
      </c>
      <c r="E306" s="166" t="s">
        <v>138</v>
      </c>
      <c r="F306" s="172">
        <v>15.814886699999999</v>
      </c>
      <c r="G306" s="134">
        <v>9.1417330000000003</v>
      </c>
      <c r="H306" s="55">
        <f t="shared" si="8"/>
        <v>0.72996593753066286</v>
      </c>
      <c r="I306" s="87">
        <f t="shared" si="9"/>
        <v>7.6176959069938549E-4</v>
      </c>
      <c r="J306" s="139">
        <v>134.21409327000001</v>
      </c>
      <c r="K306" s="139">
        <v>9.7883478260869605</v>
      </c>
    </row>
    <row r="307" spans="1:11" x14ac:dyDescent="0.2">
      <c r="A307" s="166" t="s">
        <v>3576</v>
      </c>
      <c r="B307" s="166" t="s">
        <v>473</v>
      </c>
      <c r="C307" s="166" t="s">
        <v>1338</v>
      </c>
      <c r="D307" s="166" t="s">
        <v>136</v>
      </c>
      <c r="E307" s="166" t="s">
        <v>138</v>
      </c>
      <c r="F307" s="172">
        <v>15.676783159999999</v>
      </c>
      <c r="G307" s="134">
        <v>17.495015089999999</v>
      </c>
      <c r="H307" s="55">
        <f t="shared" si="8"/>
        <v>-0.10392857169007452</v>
      </c>
      <c r="I307" s="87">
        <f t="shared" si="9"/>
        <v>7.5511743573074221E-4</v>
      </c>
      <c r="J307" s="139">
        <v>654.39046666098068</v>
      </c>
      <c r="K307" s="139">
        <v>25.782521739130399</v>
      </c>
    </row>
    <row r="308" spans="1:11" x14ac:dyDescent="0.2">
      <c r="A308" s="166" t="s">
        <v>2459</v>
      </c>
      <c r="B308" s="166" t="s">
        <v>1467</v>
      </c>
      <c r="C308" s="166" t="s">
        <v>1337</v>
      </c>
      <c r="D308" s="166" t="s">
        <v>136</v>
      </c>
      <c r="E308" s="166" t="s">
        <v>3760</v>
      </c>
      <c r="F308" s="172">
        <v>15.51498372</v>
      </c>
      <c r="G308" s="134">
        <v>4.1556045600000004</v>
      </c>
      <c r="H308" s="55">
        <f t="shared" si="8"/>
        <v>2.7335082046401449</v>
      </c>
      <c r="I308" s="87">
        <f t="shared" si="9"/>
        <v>7.4732389945556996E-4</v>
      </c>
      <c r="J308" s="139">
        <v>168.46950026993557</v>
      </c>
      <c r="K308" s="139">
        <v>57.925434782608697</v>
      </c>
    </row>
    <row r="309" spans="1:11" x14ac:dyDescent="0.2">
      <c r="A309" s="166" t="s">
        <v>1185</v>
      </c>
      <c r="B309" s="166" t="s">
        <v>1015</v>
      </c>
      <c r="C309" s="166" t="s">
        <v>420</v>
      </c>
      <c r="D309" s="166" t="s">
        <v>405</v>
      </c>
      <c r="E309" s="166" t="s">
        <v>138</v>
      </c>
      <c r="F309" s="172">
        <v>15.4561533</v>
      </c>
      <c r="G309" s="134">
        <v>16.325073800000002</v>
      </c>
      <c r="H309" s="55">
        <f t="shared" si="8"/>
        <v>-5.3226129979271564E-2</v>
      </c>
      <c r="I309" s="87">
        <f t="shared" si="9"/>
        <v>7.4449016274823882E-4</v>
      </c>
      <c r="J309" s="139">
        <v>562.87417226000002</v>
      </c>
      <c r="K309" s="139">
        <v>5.3832608695652198</v>
      </c>
    </row>
    <row r="310" spans="1:11" x14ac:dyDescent="0.2">
      <c r="A310" s="166" t="s">
        <v>1470</v>
      </c>
      <c r="B310" s="166" t="s">
        <v>1943</v>
      </c>
      <c r="C310" s="166" t="s">
        <v>1338</v>
      </c>
      <c r="D310" s="166" t="s">
        <v>136</v>
      </c>
      <c r="E310" s="166" t="s">
        <v>461</v>
      </c>
      <c r="F310" s="172">
        <v>15.42055848</v>
      </c>
      <c r="G310" s="134">
        <v>17.77730536</v>
      </c>
      <c r="H310" s="55">
        <f t="shared" si="8"/>
        <v>-0.1325705348631081</v>
      </c>
      <c r="I310" s="87">
        <f t="shared" si="9"/>
        <v>7.4277563567151823E-4</v>
      </c>
      <c r="J310" s="139">
        <v>282.82404150559995</v>
      </c>
      <c r="K310" s="139">
        <v>20.5891304347826</v>
      </c>
    </row>
    <row r="311" spans="1:11" x14ac:dyDescent="0.2">
      <c r="A311" s="166" t="s">
        <v>1450</v>
      </c>
      <c r="B311" s="166" t="s">
        <v>859</v>
      </c>
      <c r="C311" s="166" t="s">
        <v>1451</v>
      </c>
      <c r="D311" s="166" t="s">
        <v>137</v>
      </c>
      <c r="E311" s="166" t="s">
        <v>461</v>
      </c>
      <c r="F311" s="172">
        <v>15.33167993</v>
      </c>
      <c r="G311" s="134">
        <v>9.0031215600000003</v>
      </c>
      <c r="H311" s="55">
        <f t="shared" si="8"/>
        <v>0.70292934820708997</v>
      </c>
      <c r="I311" s="87">
        <f t="shared" si="9"/>
        <v>7.3849454419487451E-4</v>
      </c>
      <c r="J311" s="139">
        <v>306.14464303624726</v>
      </c>
      <c r="K311" s="139">
        <v>40.665478260869598</v>
      </c>
    </row>
    <row r="312" spans="1:11" x14ac:dyDescent="0.2">
      <c r="A312" s="166" t="s">
        <v>1039</v>
      </c>
      <c r="B312" s="166" t="s">
        <v>2961</v>
      </c>
      <c r="C312" s="166" t="s">
        <v>1544</v>
      </c>
      <c r="D312" s="166" t="s">
        <v>137</v>
      </c>
      <c r="E312" s="166" t="s">
        <v>138</v>
      </c>
      <c r="F312" s="172">
        <v>15.220059109999999</v>
      </c>
      <c r="G312" s="134">
        <v>5.1910498899999995</v>
      </c>
      <c r="H312" s="55">
        <f t="shared" si="8"/>
        <v>1.931980896450217</v>
      </c>
      <c r="I312" s="87">
        <f t="shared" si="9"/>
        <v>7.3311800574866928E-4</v>
      </c>
      <c r="J312" s="139">
        <v>213.0339515</v>
      </c>
      <c r="K312" s="139">
        <v>10.099173913043501</v>
      </c>
    </row>
    <row r="313" spans="1:11" x14ac:dyDescent="0.2">
      <c r="A313" s="166" t="s">
        <v>2667</v>
      </c>
      <c r="B313" s="166" t="s">
        <v>205</v>
      </c>
      <c r="C313" s="166" t="s">
        <v>1338</v>
      </c>
      <c r="D313" s="166" t="s">
        <v>136</v>
      </c>
      <c r="E313" s="166" t="s">
        <v>461</v>
      </c>
      <c r="F313" s="172">
        <v>15.21552284</v>
      </c>
      <c r="G313" s="134">
        <v>1.00066272</v>
      </c>
      <c r="H313" s="55">
        <f t="shared" si="8"/>
        <v>14.205445886901833</v>
      </c>
      <c r="I313" s="87">
        <f t="shared" si="9"/>
        <v>7.328995032322269E-4</v>
      </c>
      <c r="J313" s="139">
        <v>199.02893380679998</v>
      </c>
      <c r="K313" s="139">
        <v>48.168956521739098</v>
      </c>
    </row>
    <row r="314" spans="1:11" x14ac:dyDescent="0.2">
      <c r="A314" s="166" t="s">
        <v>2810</v>
      </c>
      <c r="B314" s="166" t="s">
        <v>98</v>
      </c>
      <c r="C314" s="166" t="s">
        <v>1541</v>
      </c>
      <c r="D314" s="166" t="s">
        <v>136</v>
      </c>
      <c r="E314" s="166" t="s">
        <v>461</v>
      </c>
      <c r="F314" s="172">
        <v>15.154259740000001</v>
      </c>
      <c r="G314" s="134">
        <v>11.95402131</v>
      </c>
      <c r="H314" s="55">
        <f t="shared" si="8"/>
        <v>0.26771229086925574</v>
      </c>
      <c r="I314" s="87">
        <f t="shared" si="9"/>
        <v>7.2994858948259025E-4</v>
      </c>
      <c r="J314" s="139">
        <v>595.28875300096911</v>
      </c>
      <c r="K314" s="139">
        <v>18.682913043478301</v>
      </c>
    </row>
    <row r="315" spans="1:11" x14ac:dyDescent="0.2">
      <c r="A315" s="166" t="s">
        <v>2824</v>
      </c>
      <c r="B315" s="166" t="s">
        <v>523</v>
      </c>
      <c r="C315" s="166" t="s">
        <v>1541</v>
      </c>
      <c r="D315" s="166" t="s">
        <v>137</v>
      </c>
      <c r="E315" s="166" t="s">
        <v>461</v>
      </c>
      <c r="F315" s="172">
        <v>15.122552189999999</v>
      </c>
      <c r="G315" s="134">
        <v>17.992631679999999</v>
      </c>
      <c r="H315" s="55">
        <f t="shared" si="8"/>
        <v>-0.1595141578533108</v>
      </c>
      <c r="I315" s="87">
        <f t="shared" si="9"/>
        <v>7.2842130396712831E-4</v>
      </c>
      <c r="J315" s="139">
        <v>434.19715273009996</v>
      </c>
      <c r="K315" s="139">
        <v>11.37</v>
      </c>
    </row>
    <row r="316" spans="1:11" x14ac:dyDescent="0.2">
      <c r="A316" s="166" t="s">
        <v>2602</v>
      </c>
      <c r="B316" s="166" t="s">
        <v>1841</v>
      </c>
      <c r="C316" s="166" t="s">
        <v>420</v>
      </c>
      <c r="D316" s="166" t="s">
        <v>405</v>
      </c>
      <c r="E316" s="166" t="s">
        <v>461</v>
      </c>
      <c r="F316" s="172">
        <v>15.1082941</v>
      </c>
      <c r="G316" s="134">
        <v>11.21581067</v>
      </c>
      <c r="H316" s="55">
        <f t="shared" si="8"/>
        <v>0.34705323979938396</v>
      </c>
      <c r="I316" s="87">
        <f t="shared" si="9"/>
        <v>7.2773452197561058E-4</v>
      </c>
      <c r="J316" s="139">
        <v>892.30292857142854</v>
      </c>
      <c r="K316" s="139">
        <v>16.551173913043499</v>
      </c>
    </row>
    <row r="317" spans="1:11" x14ac:dyDescent="0.2">
      <c r="A317" s="166" t="s">
        <v>2757</v>
      </c>
      <c r="B317" s="166" t="s">
        <v>80</v>
      </c>
      <c r="C317" s="166" t="s">
        <v>1541</v>
      </c>
      <c r="D317" s="166" t="s">
        <v>405</v>
      </c>
      <c r="E317" s="166" t="s">
        <v>461</v>
      </c>
      <c r="F317" s="172">
        <v>14.942443839999999</v>
      </c>
      <c r="G317" s="134">
        <v>18.54473509</v>
      </c>
      <c r="H317" s="55">
        <f t="shared" si="8"/>
        <v>-0.19424873057056979</v>
      </c>
      <c r="I317" s="87">
        <f t="shared" si="9"/>
        <v>7.1974586628213743E-4</v>
      </c>
      <c r="J317" s="139">
        <v>508.65388350160003</v>
      </c>
      <c r="K317" s="139">
        <v>4.0907391304347804</v>
      </c>
    </row>
    <row r="318" spans="1:11" x14ac:dyDescent="0.2">
      <c r="A318" s="166" t="s">
        <v>642</v>
      </c>
      <c r="B318" s="166" t="s">
        <v>249</v>
      </c>
      <c r="C318" s="166" t="s">
        <v>420</v>
      </c>
      <c r="D318" s="166" t="s">
        <v>137</v>
      </c>
      <c r="E318" s="166" t="s">
        <v>138</v>
      </c>
      <c r="F318" s="172">
        <v>14.79411365</v>
      </c>
      <c r="G318" s="134">
        <v>5.1573642800000004</v>
      </c>
      <c r="H318" s="55">
        <f t="shared" si="8"/>
        <v>1.8685415353285841</v>
      </c>
      <c r="I318" s="87">
        <f t="shared" si="9"/>
        <v>7.1260111524673098E-4</v>
      </c>
      <c r="J318" s="139">
        <v>136.16089013999999</v>
      </c>
      <c r="K318" s="139">
        <v>12.967347826087</v>
      </c>
    </row>
    <row r="319" spans="1:11" x14ac:dyDescent="0.2">
      <c r="A319" s="166" t="s">
        <v>2491</v>
      </c>
      <c r="B319" s="166" t="s">
        <v>1649</v>
      </c>
      <c r="C319" s="166" t="s">
        <v>3176</v>
      </c>
      <c r="D319" s="166" t="s">
        <v>137</v>
      </c>
      <c r="E319" s="166" t="s">
        <v>138</v>
      </c>
      <c r="F319" s="172">
        <v>14.764607529999999</v>
      </c>
      <c r="G319" s="134">
        <v>8.9119024399999986</v>
      </c>
      <c r="H319" s="55">
        <f t="shared" si="8"/>
        <v>0.65672903506335967</v>
      </c>
      <c r="I319" s="87">
        <f t="shared" si="9"/>
        <v>7.1117986795094553E-4</v>
      </c>
      <c r="J319" s="139">
        <v>289.29599999999999</v>
      </c>
      <c r="K319" s="139">
        <v>23.679478260869601</v>
      </c>
    </row>
    <row r="320" spans="1:11" x14ac:dyDescent="0.2">
      <c r="A320" s="166" t="s">
        <v>1964</v>
      </c>
      <c r="B320" s="166" t="s">
        <v>1965</v>
      </c>
      <c r="C320" s="166" t="s">
        <v>420</v>
      </c>
      <c r="D320" s="166" t="s">
        <v>405</v>
      </c>
      <c r="E320" s="166" t="s">
        <v>138</v>
      </c>
      <c r="F320" s="172">
        <v>14.764599820000001</v>
      </c>
      <c r="G320" s="134">
        <v>17.004566190000002</v>
      </c>
      <c r="H320" s="55">
        <f t="shared" si="8"/>
        <v>-0.13172734575947453</v>
      </c>
      <c r="I320" s="87">
        <f t="shared" si="9"/>
        <v>7.1117949657657819E-4</v>
      </c>
      <c r="J320" s="139">
        <v>596.75740860554379</v>
      </c>
      <c r="K320" s="139">
        <v>11.191869565217401</v>
      </c>
    </row>
    <row r="321" spans="1:11" x14ac:dyDescent="0.2">
      <c r="A321" s="166" t="s">
        <v>2458</v>
      </c>
      <c r="B321" s="166" t="s">
        <v>1616</v>
      </c>
      <c r="C321" s="166" t="s">
        <v>1337</v>
      </c>
      <c r="D321" s="166" t="s">
        <v>136</v>
      </c>
      <c r="E321" s="166" t="s">
        <v>461</v>
      </c>
      <c r="F321" s="172">
        <v>14.63876383</v>
      </c>
      <c r="G321" s="134">
        <v>7.1156976500000004</v>
      </c>
      <c r="H321" s="55">
        <f t="shared" si="8"/>
        <v>1.0572492747777162</v>
      </c>
      <c r="I321" s="87">
        <f t="shared" si="9"/>
        <v>7.0511824350433499E-4</v>
      </c>
      <c r="J321" s="139">
        <v>2327.5806393272615</v>
      </c>
      <c r="K321" s="139">
        <v>5.1671304347826101</v>
      </c>
    </row>
    <row r="322" spans="1:11" x14ac:dyDescent="0.2">
      <c r="A322" s="166" t="s">
        <v>888</v>
      </c>
      <c r="B322" s="166" t="s">
        <v>31</v>
      </c>
      <c r="C322" s="166" t="s">
        <v>1543</v>
      </c>
      <c r="D322" s="166" t="s">
        <v>137</v>
      </c>
      <c r="E322" s="166" t="s">
        <v>138</v>
      </c>
      <c r="F322" s="172">
        <v>14.56284046</v>
      </c>
      <c r="G322" s="134">
        <v>23.551705329999997</v>
      </c>
      <c r="H322" s="55">
        <f t="shared" si="8"/>
        <v>-0.38166513821612924</v>
      </c>
      <c r="I322" s="87">
        <f t="shared" si="9"/>
        <v>7.0146117560454296E-4</v>
      </c>
      <c r="J322" s="139">
        <v>41.068334979999996</v>
      </c>
      <c r="K322" s="139">
        <v>12.907478260869601</v>
      </c>
    </row>
    <row r="323" spans="1:11" x14ac:dyDescent="0.2">
      <c r="A323" s="166" t="s">
        <v>1303</v>
      </c>
      <c r="B323" s="166" t="s">
        <v>465</v>
      </c>
      <c r="C323" s="166" t="s">
        <v>1542</v>
      </c>
      <c r="D323" s="166" t="s">
        <v>137</v>
      </c>
      <c r="E323" s="166" t="s">
        <v>138</v>
      </c>
      <c r="F323" s="172">
        <v>14.494919359999999</v>
      </c>
      <c r="G323" s="134">
        <v>16.78416034</v>
      </c>
      <c r="H323" s="55">
        <f t="shared" si="8"/>
        <v>-0.13639294034532568</v>
      </c>
      <c r="I323" s="87">
        <f t="shared" si="9"/>
        <v>6.9818956009895397E-4</v>
      </c>
      <c r="J323" s="139">
        <v>799.91398615000003</v>
      </c>
      <c r="K323" s="139">
        <v>19.802956521739102</v>
      </c>
    </row>
    <row r="324" spans="1:11" x14ac:dyDescent="0.2">
      <c r="A324" s="166" t="s">
        <v>1449</v>
      </c>
      <c r="B324" s="166" t="s">
        <v>793</v>
      </c>
      <c r="C324" s="166" t="s">
        <v>1451</v>
      </c>
      <c r="D324" s="166" t="s">
        <v>137</v>
      </c>
      <c r="E324" s="166" t="s">
        <v>461</v>
      </c>
      <c r="F324" s="172">
        <v>14.459370359999999</v>
      </c>
      <c r="G324" s="134">
        <v>19.51923494</v>
      </c>
      <c r="H324" s="55">
        <f t="shared" si="8"/>
        <v>-0.25922453393042677</v>
      </c>
      <c r="I324" s="87">
        <f t="shared" si="9"/>
        <v>6.9647724007457017E-4</v>
      </c>
      <c r="J324" s="139">
        <v>364.56856138166307</v>
      </c>
      <c r="K324" s="139">
        <v>27.520043478260899</v>
      </c>
    </row>
    <row r="325" spans="1:11" x14ac:dyDescent="0.2">
      <c r="A325" s="166" t="s">
        <v>2595</v>
      </c>
      <c r="B325" s="166" t="s">
        <v>1834</v>
      </c>
      <c r="C325" s="166" t="s">
        <v>420</v>
      </c>
      <c r="D325" s="166" t="s">
        <v>405</v>
      </c>
      <c r="E325" s="166" t="s">
        <v>461</v>
      </c>
      <c r="F325" s="172">
        <v>14.451658330000001</v>
      </c>
      <c r="G325" s="134">
        <v>7.8272086600000002</v>
      </c>
      <c r="H325" s="55">
        <f t="shared" si="8"/>
        <v>0.84633615350686209</v>
      </c>
      <c r="I325" s="87">
        <f t="shared" si="9"/>
        <v>6.9610576792633399E-4</v>
      </c>
      <c r="J325" s="139">
        <v>2874.2343312665244</v>
      </c>
      <c r="K325" s="139">
        <v>17.142434782608699</v>
      </c>
    </row>
    <row r="326" spans="1:11" x14ac:dyDescent="0.2">
      <c r="A326" s="166" t="s">
        <v>1159</v>
      </c>
      <c r="B326" s="166" t="s">
        <v>987</v>
      </c>
      <c r="C326" s="166" t="s">
        <v>420</v>
      </c>
      <c r="D326" s="166" t="s">
        <v>137</v>
      </c>
      <c r="E326" s="166" t="s">
        <v>138</v>
      </c>
      <c r="F326" s="172">
        <v>14.398674810000001</v>
      </c>
      <c r="G326" s="134">
        <v>7.7942751299999999</v>
      </c>
      <c r="H326" s="55">
        <f t="shared" si="8"/>
        <v>0.84733981927066004</v>
      </c>
      <c r="I326" s="87">
        <f t="shared" si="9"/>
        <v>6.9355366400615775E-4</v>
      </c>
      <c r="J326" s="139">
        <v>663.71003691257988</v>
      </c>
      <c r="K326" s="139">
        <v>24.348521739130401</v>
      </c>
    </row>
    <row r="327" spans="1:11" x14ac:dyDescent="0.2">
      <c r="A327" s="166" t="s">
        <v>2620</v>
      </c>
      <c r="B327" s="166" t="s">
        <v>317</v>
      </c>
      <c r="C327" s="166" t="s">
        <v>420</v>
      </c>
      <c r="D327" s="166" t="s">
        <v>137</v>
      </c>
      <c r="E327" s="166" t="s">
        <v>138</v>
      </c>
      <c r="F327" s="172">
        <v>14.340748849999999</v>
      </c>
      <c r="G327" s="134">
        <v>19.336136660000001</v>
      </c>
      <c r="H327" s="55">
        <f t="shared" ref="H327:H390" si="10">IF(ISERROR(F327/G327-1),"",IF((F327/G327-1)&gt;10000%,"",F327/G327-1))</f>
        <v>-0.2583446682156415</v>
      </c>
      <c r="I327" s="87">
        <f t="shared" ref="I327:I390" si="11">F327/$F$1626</f>
        <v>6.9076349322105379E-4</v>
      </c>
      <c r="J327" s="139">
        <v>510.15952209</v>
      </c>
      <c r="K327" s="139">
        <v>11.5889565217391</v>
      </c>
    </row>
    <row r="328" spans="1:11" x14ac:dyDescent="0.2">
      <c r="A328" s="166" t="s">
        <v>651</v>
      </c>
      <c r="B328" s="166" t="s">
        <v>258</v>
      </c>
      <c r="C328" s="166" t="s">
        <v>420</v>
      </c>
      <c r="D328" s="166" t="s">
        <v>137</v>
      </c>
      <c r="E328" s="166" t="s">
        <v>138</v>
      </c>
      <c r="F328" s="172">
        <v>14.29425161</v>
      </c>
      <c r="G328" s="134">
        <v>8.7819063599999989</v>
      </c>
      <c r="H328" s="55">
        <f t="shared" si="10"/>
        <v>0.62769346700253381</v>
      </c>
      <c r="I328" s="87">
        <f t="shared" si="11"/>
        <v>6.8852381966819478E-4</v>
      </c>
      <c r="J328" s="139">
        <v>71.776080559999997</v>
      </c>
      <c r="K328" s="139">
        <v>16.120130434782599</v>
      </c>
    </row>
    <row r="329" spans="1:11" x14ac:dyDescent="0.2">
      <c r="A329" s="166" t="s">
        <v>1633</v>
      </c>
      <c r="B329" s="166" t="s">
        <v>1634</v>
      </c>
      <c r="C329" s="166" t="s">
        <v>420</v>
      </c>
      <c r="D329" s="166" t="s">
        <v>405</v>
      </c>
      <c r="E329" s="166" t="s">
        <v>138</v>
      </c>
      <c r="F329" s="172">
        <v>14.245990519999999</v>
      </c>
      <c r="G329" s="134">
        <v>12.76455582</v>
      </c>
      <c r="H329" s="55">
        <f t="shared" si="10"/>
        <v>0.11605846070090675</v>
      </c>
      <c r="I329" s="87">
        <f t="shared" si="11"/>
        <v>6.8619918519730689E-4</v>
      </c>
      <c r="J329" s="139">
        <v>575.36344825586355</v>
      </c>
      <c r="K329" s="139">
        <v>40.1052173913044</v>
      </c>
    </row>
    <row r="330" spans="1:11" x14ac:dyDescent="0.2">
      <c r="A330" s="166" t="s">
        <v>1996</v>
      </c>
      <c r="B330" s="166" t="s">
        <v>1997</v>
      </c>
      <c r="C330" s="166" t="s">
        <v>1339</v>
      </c>
      <c r="D330" s="166" t="s">
        <v>405</v>
      </c>
      <c r="E330" s="166" t="s">
        <v>461</v>
      </c>
      <c r="F330" s="172">
        <v>14.147321269999999</v>
      </c>
      <c r="G330" s="134">
        <v>11.00551978</v>
      </c>
      <c r="H330" s="55">
        <f t="shared" si="10"/>
        <v>0.28547506640345155</v>
      </c>
      <c r="I330" s="87">
        <f t="shared" si="11"/>
        <v>6.8144649644190055E-4</v>
      </c>
      <c r="J330" s="139">
        <v>634.37720226012789</v>
      </c>
      <c r="K330" s="139">
        <v>14.1261739130435</v>
      </c>
    </row>
    <row r="331" spans="1:11" x14ac:dyDescent="0.2">
      <c r="A331" s="166" t="s">
        <v>3594</v>
      </c>
      <c r="B331" s="166" t="s">
        <v>413</v>
      </c>
      <c r="C331" s="166" t="s">
        <v>1338</v>
      </c>
      <c r="D331" s="166" t="s">
        <v>136</v>
      </c>
      <c r="E331" s="166" t="s">
        <v>138</v>
      </c>
      <c r="F331" s="172">
        <v>14.08696168</v>
      </c>
      <c r="G331" s="134">
        <v>12.469394019999999</v>
      </c>
      <c r="H331" s="55">
        <f t="shared" si="10"/>
        <v>0.12972303685371878</v>
      </c>
      <c r="I331" s="87">
        <f t="shared" si="11"/>
        <v>6.7853910285500362E-4</v>
      </c>
      <c r="J331" s="139">
        <v>71.581935099999995</v>
      </c>
      <c r="K331" s="139">
        <v>15.4439130434783</v>
      </c>
    </row>
    <row r="332" spans="1:11" x14ac:dyDescent="0.2">
      <c r="A332" s="166" t="s">
        <v>2651</v>
      </c>
      <c r="B332" s="166" t="s">
        <v>1617</v>
      </c>
      <c r="C332" s="166" t="s">
        <v>1338</v>
      </c>
      <c r="D332" s="166" t="s">
        <v>136</v>
      </c>
      <c r="E332" s="166" t="s">
        <v>461</v>
      </c>
      <c r="F332" s="172">
        <v>14.01576449</v>
      </c>
      <c r="G332" s="134">
        <v>15.38823597</v>
      </c>
      <c r="H332" s="55">
        <f t="shared" si="10"/>
        <v>-8.9189656480163748E-2</v>
      </c>
      <c r="I332" s="87">
        <f t="shared" si="11"/>
        <v>6.7510968503405608E-4</v>
      </c>
      <c r="J332" s="139">
        <v>182.14204498630136</v>
      </c>
      <c r="K332" s="139">
        <v>890.71969565217398</v>
      </c>
    </row>
    <row r="333" spans="1:11" x14ac:dyDescent="0.2">
      <c r="A333" s="166" t="s">
        <v>652</v>
      </c>
      <c r="B333" s="166" t="s">
        <v>259</v>
      </c>
      <c r="C333" s="166" t="s">
        <v>420</v>
      </c>
      <c r="D333" s="166" t="s">
        <v>137</v>
      </c>
      <c r="E333" s="166" t="s">
        <v>138</v>
      </c>
      <c r="F333" s="172">
        <v>13.986955949999999</v>
      </c>
      <c r="G333" s="134">
        <v>14.267224909999999</v>
      </c>
      <c r="H333" s="55">
        <f t="shared" si="10"/>
        <v>-1.964425189677621E-2</v>
      </c>
      <c r="I333" s="87">
        <f t="shared" si="11"/>
        <v>6.7372203868914431E-4</v>
      </c>
      <c r="J333" s="139">
        <v>41.451317969999998</v>
      </c>
      <c r="K333" s="139">
        <v>15.3617826086957</v>
      </c>
    </row>
    <row r="334" spans="1:11" x14ac:dyDescent="0.2">
      <c r="A334" s="166" t="s">
        <v>3118</v>
      </c>
      <c r="B334" s="166" t="s">
        <v>38</v>
      </c>
      <c r="C334" s="166" t="s">
        <v>1337</v>
      </c>
      <c r="D334" s="166" t="s">
        <v>137</v>
      </c>
      <c r="E334" s="166" t="s">
        <v>461</v>
      </c>
      <c r="F334" s="172">
        <v>13.948900699999999</v>
      </c>
      <c r="G334" s="134">
        <v>13.073425500000001</v>
      </c>
      <c r="H334" s="55">
        <f t="shared" si="10"/>
        <v>6.6966014377792371E-2</v>
      </c>
      <c r="I334" s="87">
        <f t="shared" si="11"/>
        <v>6.7188899791140275E-4</v>
      </c>
      <c r="J334" s="139">
        <v>163.9207053599788</v>
      </c>
      <c r="K334" s="139">
        <v>11.1851304347826</v>
      </c>
    </row>
    <row r="335" spans="1:11" x14ac:dyDescent="0.2">
      <c r="A335" s="166" t="s">
        <v>2635</v>
      </c>
      <c r="B335" s="166" t="s">
        <v>337</v>
      </c>
      <c r="C335" s="166" t="s">
        <v>1338</v>
      </c>
      <c r="D335" s="166" t="s">
        <v>136</v>
      </c>
      <c r="E335" s="166" t="s">
        <v>461</v>
      </c>
      <c r="F335" s="172">
        <v>13.699258070000001</v>
      </c>
      <c r="G335" s="134">
        <v>10.80371834</v>
      </c>
      <c r="H335" s="55">
        <f t="shared" si="10"/>
        <v>0.2680132560730939</v>
      </c>
      <c r="I335" s="87">
        <f t="shared" si="11"/>
        <v>6.5986424125752071E-4</v>
      </c>
      <c r="J335" s="139">
        <v>49.945690821599996</v>
      </c>
      <c r="K335" s="139">
        <v>11.031086956521699</v>
      </c>
    </row>
    <row r="336" spans="1:11" x14ac:dyDescent="0.2">
      <c r="A336" s="166" t="s">
        <v>1798</v>
      </c>
      <c r="B336" s="166" t="s">
        <v>1799</v>
      </c>
      <c r="C336" s="166" t="s">
        <v>420</v>
      </c>
      <c r="D336" s="166" t="s">
        <v>137</v>
      </c>
      <c r="E336" s="166" t="s">
        <v>138</v>
      </c>
      <c r="F336" s="172">
        <v>13.691041</v>
      </c>
      <c r="G336" s="134">
        <v>12.264032199999999</v>
      </c>
      <c r="H336" s="55">
        <f t="shared" si="10"/>
        <v>0.11635722874243615</v>
      </c>
      <c r="I336" s="87">
        <f t="shared" si="11"/>
        <v>6.5946844240234151E-4</v>
      </c>
      <c r="J336" s="139">
        <v>235.8066986</v>
      </c>
      <c r="K336" s="139">
        <v>14.1803043478261</v>
      </c>
    </row>
    <row r="337" spans="1:11" x14ac:dyDescent="0.2">
      <c r="A337" s="166" t="s">
        <v>1285</v>
      </c>
      <c r="B337" s="166" t="s">
        <v>235</v>
      </c>
      <c r="C337" s="166" t="s">
        <v>1542</v>
      </c>
      <c r="D337" s="166" t="s">
        <v>137</v>
      </c>
      <c r="E337" s="166" t="s">
        <v>138</v>
      </c>
      <c r="F337" s="172">
        <v>13.50901415</v>
      </c>
      <c r="G337" s="134">
        <v>13.89302017</v>
      </c>
      <c r="H337" s="55">
        <f t="shared" si="10"/>
        <v>-2.7640211797086867E-2</v>
      </c>
      <c r="I337" s="87">
        <f t="shared" si="11"/>
        <v>6.5070059463642619E-4</v>
      </c>
      <c r="J337" s="139">
        <v>925.41467301</v>
      </c>
      <c r="K337" s="139">
        <v>10.958521739130401</v>
      </c>
    </row>
    <row r="338" spans="1:11" x14ac:dyDescent="0.2">
      <c r="A338" s="166" t="s">
        <v>1155</v>
      </c>
      <c r="B338" s="166" t="s">
        <v>989</v>
      </c>
      <c r="C338" s="166" t="s">
        <v>420</v>
      </c>
      <c r="D338" s="166" t="s">
        <v>137</v>
      </c>
      <c r="E338" s="166" t="s">
        <v>138</v>
      </c>
      <c r="F338" s="172">
        <v>13.491799779999999</v>
      </c>
      <c r="G338" s="134">
        <v>14.015982019999999</v>
      </c>
      <c r="H338" s="55">
        <f t="shared" si="10"/>
        <v>-3.739889500800031E-2</v>
      </c>
      <c r="I338" s="87">
        <f t="shared" si="11"/>
        <v>6.4987141489977664E-4</v>
      </c>
      <c r="J338" s="139">
        <v>958.80273825159907</v>
      </c>
      <c r="K338" s="139">
        <v>17.613521739130402</v>
      </c>
    </row>
    <row r="339" spans="1:11" x14ac:dyDescent="0.2">
      <c r="A339" s="166" t="s">
        <v>3474</v>
      </c>
      <c r="B339" s="166" t="s">
        <v>56</v>
      </c>
      <c r="C339" s="166" t="s">
        <v>1541</v>
      </c>
      <c r="D339" s="166" t="s">
        <v>136</v>
      </c>
      <c r="E339" s="166" t="s">
        <v>461</v>
      </c>
      <c r="F339" s="172">
        <v>13.368576710000001</v>
      </c>
      <c r="G339" s="134">
        <v>15.843042050000001</v>
      </c>
      <c r="H339" s="55">
        <f t="shared" si="10"/>
        <v>-0.15618625085956894</v>
      </c>
      <c r="I339" s="87">
        <f t="shared" si="11"/>
        <v>6.4393602064882565E-4</v>
      </c>
      <c r="J339" s="139">
        <v>96.595006366799993</v>
      </c>
      <c r="K339" s="139">
        <v>4.8255652173912997</v>
      </c>
    </row>
    <row r="340" spans="1:11" x14ac:dyDescent="0.2">
      <c r="A340" s="166" t="s">
        <v>3075</v>
      </c>
      <c r="B340" s="166" t="s">
        <v>3076</v>
      </c>
      <c r="C340" s="166" t="s">
        <v>1337</v>
      </c>
      <c r="D340" s="166" t="s">
        <v>137</v>
      </c>
      <c r="E340" s="166" t="s">
        <v>461</v>
      </c>
      <c r="F340" s="172">
        <v>13.3050616</v>
      </c>
      <c r="G340" s="172">
        <v>4.3565574500000004</v>
      </c>
      <c r="H340" s="55">
        <f t="shared" si="10"/>
        <v>2.0540310216728574</v>
      </c>
      <c r="I340" s="41">
        <f t="shared" si="11"/>
        <v>6.4087663234805919E-4</v>
      </c>
      <c r="J340" s="139">
        <v>17.420812519990498</v>
      </c>
      <c r="K340" s="174">
        <v>24.281956521739101</v>
      </c>
    </row>
    <row r="341" spans="1:11" x14ac:dyDescent="0.2">
      <c r="A341" s="166" t="s">
        <v>2858</v>
      </c>
      <c r="B341" s="166" t="s">
        <v>716</v>
      </c>
      <c r="C341" s="166" t="s">
        <v>1541</v>
      </c>
      <c r="D341" s="166" t="s">
        <v>405</v>
      </c>
      <c r="E341" s="166" t="s">
        <v>461</v>
      </c>
      <c r="F341" s="172">
        <v>13.27598542</v>
      </c>
      <c r="G341" s="134">
        <v>14.469148310000001</v>
      </c>
      <c r="H341" s="55">
        <f t="shared" si="10"/>
        <v>-8.2462551660720473E-2</v>
      </c>
      <c r="I341" s="87">
        <f t="shared" si="11"/>
        <v>6.3947609435130567E-4</v>
      </c>
      <c r="J341" s="139">
        <v>364.55113611301499</v>
      </c>
      <c r="K341" s="139">
        <v>19.876608695652202</v>
      </c>
    </row>
    <row r="342" spans="1:11" x14ac:dyDescent="0.2">
      <c r="A342" s="166" t="s">
        <v>3544</v>
      </c>
      <c r="B342" s="166" t="s">
        <v>862</v>
      </c>
      <c r="C342" s="166" t="s">
        <v>1338</v>
      </c>
      <c r="D342" s="166" t="s">
        <v>137</v>
      </c>
      <c r="E342" s="166" t="s">
        <v>138</v>
      </c>
      <c r="F342" s="172">
        <v>13.27123024</v>
      </c>
      <c r="G342" s="134">
        <v>6.0639995599999992</v>
      </c>
      <c r="H342" s="55">
        <f t="shared" si="10"/>
        <v>1.1885275730461959</v>
      </c>
      <c r="I342" s="87">
        <f t="shared" si="11"/>
        <v>6.3924704740389365E-4</v>
      </c>
      <c r="J342" s="139">
        <v>208.31503077000002</v>
      </c>
      <c r="K342" s="139">
        <v>16.890521739130399</v>
      </c>
    </row>
    <row r="343" spans="1:11" x14ac:dyDescent="0.2">
      <c r="A343" s="166" t="s">
        <v>2567</v>
      </c>
      <c r="B343" s="166" t="s">
        <v>2350</v>
      </c>
      <c r="C343" s="166" t="s">
        <v>420</v>
      </c>
      <c r="D343" s="166" t="s">
        <v>405</v>
      </c>
      <c r="E343" s="166" t="s">
        <v>461</v>
      </c>
      <c r="F343" s="172">
        <v>13.22202309</v>
      </c>
      <c r="G343" s="134">
        <v>7.35250073</v>
      </c>
      <c r="H343" s="55">
        <f t="shared" si="10"/>
        <v>0.79830285987608463</v>
      </c>
      <c r="I343" s="87">
        <f t="shared" si="11"/>
        <v>6.3687684322690245E-4</v>
      </c>
      <c r="J343" s="139">
        <v>702.75680910874189</v>
      </c>
      <c r="K343" s="139">
        <v>37.778608695652203</v>
      </c>
    </row>
    <row r="344" spans="1:11" x14ac:dyDescent="0.2">
      <c r="A344" s="166" t="s">
        <v>1665</v>
      </c>
      <c r="B344" s="166" t="s">
        <v>1666</v>
      </c>
      <c r="C344" s="166" t="s">
        <v>420</v>
      </c>
      <c r="D344" s="166" t="s">
        <v>136</v>
      </c>
      <c r="E344" s="166" t="s">
        <v>461</v>
      </c>
      <c r="F344" s="172">
        <v>13.182865140000001</v>
      </c>
      <c r="G344" s="134">
        <v>12.1184823</v>
      </c>
      <c r="H344" s="55">
        <f t="shared" si="10"/>
        <v>8.7831364823629743E-2</v>
      </c>
      <c r="I344" s="87">
        <f t="shared" si="11"/>
        <v>6.3499068772607757E-4</v>
      </c>
      <c r="J344" s="139">
        <v>1565.7124712750533</v>
      </c>
      <c r="K344" s="139">
        <v>20.2156086956522</v>
      </c>
    </row>
    <row r="345" spans="1:11" x14ac:dyDescent="0.2">
      <c r="A345" s="166" t="s">
        <v>3007</v>
      </c>
      <c r="B345" s="166" t="s">
        <v>3008</v>
      </c>
      <c r="C345" s="166" t="s">
        <v>1338</v>
      </c>
      <c r="D345" s="166" t="s">
        <v>137</v>
      </c>
      <c r="E345" s="166" t="s">
        <v>461</v>
      </c>
      <c r="F345" s="172">
        <v>13.09357451</v>
      </c>
      <c r="G345" s="134">
        <v>23.472851780000003</v>
      </c>
      <c r="H345" s="55">
        <f t="shared" si="10"/>
        <v>-0.44218220126297758</v>
      </c>
      <c r="I345" s="87">
        <f t="shared" si="11"/>
        <v>6.3068974722876815E-4</v>
      </c>
      <c r="J345" s="139">
        <v>268.56732586063134</v>
      </c>
      <c r="K345" s="139">
        <v>53.441782608695704</v>
      </c>
    </row>
    <row r="346" spans="1:11" x14ac:dyDescent="0.2">
      <c r="A346" s="166" t="s">
        <v>2794</v>
      </c>
      <c r="B346" s="166" t="s">
        <v>881</v>
      </c>
      <c r="C346" s="166" t="s">
        <v>1541</v>
      </c>
      <c r="D346" s="166" t="s">
        <v>137</v>
      </c>
      <c r="E346" s="166" t="s">
        <v>138</v>
      </c>
      <c r="F346" s="172">
        <v>13.084876189999999</v>
      </c>
      <c r="G346" s="134">
        <v>4.8050534300000001</v>
      </c>
      <c r="H346" s="55">
        <f t="shared" si="10"/>
        <v>1.7231489473780939</v>
      </c>
      <c r="I346" s="87">
        <f t="shared" si="11"/>
        <v>6.3027076758055017E-4</v>
      </c>
      <c r="J346" s="139">
        <v>477.414811676319</v>
      </c>
      <c r="K346" s="139">
        <v>5.3030434782608697</v>
      </c>
    </row>
    <row r="347" spans="1:11" x14ac:dyDescent="0.2">
      <c r="A347" s="166" t="s">
        <v>1511</v>
      </c>
      <c r="B347" s="166" t="s">
        <v>487</v>
      </c>
      <c r="C347" s="166" t="s">
        <v>1339</v>
      </c>
      <c r="D347" s="166" t="s">
        <v>405</v>
      </c>
      <c r="E347" s="166" t="s">
        <v>138</v>
      </c>
      <c r="F347" s="172">
        <v>13.078026939999999</v>
      </c>
      <c r="G347" s="134">
        <v>17.556299070000001</v>
      </c>
      <c r="H347" s="55">
        <f t="shared" si="10"/>
        <v>-0.2550806472448639</v>
      </c>
      <c r="I347" s="87">
        <f t="shared" si="11"/>
        <v>6.2994085371723444E-4</v>
      </c>
      <c r="J347" s="139">
        <v>950.79886205999992</v>
      </c>
      <c r="K347" s="139">
        <v>11.1434782608696</v>
      </c>
    </row>
    <row r="348" spans="1:11" x14ac:dyDescent="0.2">
      <c r="A348" s="166" t="s">
        <v>3259</v>
      </c>
      <c r="B348" s="166" t="s">
        <v>1756</v>
      </c>
      <c r="C348" s="166" t="s">
        <v>1541</v>
      </c>
      <c r="D348" s="166" t="s">
        <v>137</v>
      </c>
      <c r="E348" s="166" t="s">
        <v>461</v>
      </c>
      <c r="F348" s="172">
        <v>12.9844758</v>
      </c>
      <c r="G348" s="134">
        <v>7.2007892999999994</v>
      </c>
      <c r="H348" s="55">
        <f t="shared" si="10"/>
        <v>0.80320174067584515</v>
      </c>
      <c r="I348" s="87">
        <f t="shared" si="11"/>
        <v>6.2543469347852343E-4</v>
      </c>
      <c r="J348" s="139">
        <v>1626.5266398998681</v>
      </c>
      <c r="K348" s="139">
        <v>21.996956521739101</v>
      </c>
    </row>
    <row r="349" spans="1:11" x14ac:dyDescent="0.2">
      <c r="A349" s="166" t="s">
        <v>893</v>
      </c>
      <c r="B349" s="166" t="s">
        <v>30</v>
      </c>
      <c r="C349" s="166" t="s">
        <v>1543</v>
      </c>
      <c r="D349" s="166" t="s">
        <v>137</v>
      </c>
      <c r="E349" s="166" t="s">
        <v>138</v>
      </c>
      <c r="F349" s="172">
        <v>12.93827396</v>
      </c>
      <c r="G349" s="134">
        <v>25.299969359999999</v>
      </c>
      <c r="H349" s="55">
        <f t="shared" si="10"/>
        <v>-0.48860515299849361</v>
      </c>
      <c r="I349" s="87">
        <f t="shared" si="11"/>
        <v>6.2320924871790055E-4</v>
      </c>
      <c r="J349" s="139">
        <v>131.77500137000001</v>
      </c>
      <c r="K349" s="139">
        <v>6.5969565217391297</v>
      </c>
    </row>
    <row r="350" spans="1:11" x14ac:dyDescent="0.2">
      <c r="A350" s="166" t="s">
        <v>2498</v>
      </c>
      <c r="B350" s="166" t="s">
        <v>1120</v>
      </c>
      <c r="C350" s="166" t="s">
        <v>3176</v>
      </c>
      <c r="D350" s="166" t="s">
        <v>136</v>
      </c>
      <c r="E350" s="166" t="s">
        <v>461</v>
      </c>
      <c r="F350" s="172">
        <v>12.901521240000001</v>
      </c>
      <c r="G350" s="134">
        <v>6.1609096299999999</v>
      </c>
      <c r="H350" s="55">
        <f t="shared" si="10"/>
        <v>1.0940935697509984</v>
      </c>
      <c r="I350" s="87">
        <f t="shared" si="11"/>
        <v>6.2143894805103024E-4</v>
      </c>
      <c r="J350" s="139">
        <v>375.02100000000002</v>
      </c>
      <c r="K350" s="139">
        <v>9.1087391304347793</v>
      </c>
    </row>
    <row r="351" spans="1:11" x14ac:dyDescent="0.2">
      <c r="A351" s="166" t="s">
        <v>1294</v>
      </c>
      <c r="B351" s="166" t="s">
        <v>47</v>
      </c>
      <c r="C351" s="166" t="s">
        <v>1542</v>
      </c>
      <c r="D351" s="166" t="s">
        <v>137</v>
      </c>
      <c r="E351" s="166" t="s">
        <v>138</v>
      </c>
      <c r="F351" s="172">
        <v>12.830199179999999</v>
      </c>
      <c r="G351" s="134">
        <v>8.2371018199999995</v>
      </c>
      <c r="H351" s="55">
        <f t="shared" si="10"/>
        <v>0.55761085153127321</v>
      </c>
      <c r="I351" s="87">
        <f t="shared" si="11"/>
        <v>6.1800351550670243E-4</v>
      </c>
      <c r="J351" s="139">
        <v>457.98417799999999</v>
      </c>
      <c r="K351" s="139">
        <v>16.031086956521701</v>
      </c>
    </row>
    <row r="352" spans="1:11" x14ac:dyDescent="0.2">
      <c r="A352" s="166" t="s">
        <v>2655</v>
      </c>
      <c r="B352" s="166" t="s">
        <v>144</v>
      </c>
      <c r="C352" s="166" t="s">
        <v>1338</v>
      </c>
      <c r="D352" s="166" t="s">
        <v>136</v>
      </c>
      <c r="E352" s="166" t="s">
        <v>461</v>
      </c>
      <c r="F352" s="172">
        <v>12.824059480000001</v>
      </c>
      <c r="G352" s="134">
        <v>7.9136007699999995</v>
      </c>
      <c r="H352" s="55">
        <f t="shared" si="10"/>
        <v>0.62050877378288583</v>
      </c>
      <c r="I352" s="87">
        <f t="shared" si="11"/>
        <v>6.1770777916380368E-4</v>
      </c>
      <c r="J352" s="139">
        <v>685.19507550000003</v>
      </c>
      <c r="K352" s="139">
        <v>24.929826086956499</v>
      </c>
    </row>
    <row r="353" spans="1:11" x14ac:dyDescent="0.2">
      <c r="A353" s="166" t="s">
        <v>538</v>
      </c>
      <c r="B353" s="166" t="s">
        <v>416</v>
      </c>
      <c r="C353" s="166" t="s">
        <v>1339</v>
      </c>
      <c r="D353" s="166" t="s">
        <v>405</v>
      </c>
      <c r="E353" s="166" t="s">
        <v>461</v>
      </c>
      <c r="F353" s="172">
        <v>12.79313928</v>
      </c>
      <c r="G353" s="134">
        <v>13.28261264</v>
      </c>
      <c r="H353" s="55">
        <f t="shared" si="10"/>
        <v>-3.6850683917859062E-2</v>
      </c>
      <c r="I353" s="87">
        <f t="shared" si="11"/>
        <v>6.1621841862995023E-4</v>
      </c>
      <c r="J353" s="139">
        <v>284.02061278464816</v>
      </c>
      <c r="K353" s="139">
        <v>22.112652173912998</v>
      </c>
    </row>
    <row r="354" spans="1:11" x14ac:dyDescent="0.2">
      <c r="A354" s="166" t="s">
        <v>1166</v>
      </c>
      <c r="B354" s="166" t="s">
        <v>983</v>
      </c>
      <c r="C354" s="166" t="s">
        <v>420</v>
      </c>
      <c r="D354" s="166" t="s">
        <v>405</v>
      </c>
      <c r="E354" s="166" t="s">
        <v>138</v>
      </c>
      <c r="F354" s="172">
        <v>12.7892136</v>
      </c>
      <c r="G354" s="134">
        <v>6.7548561999999999</v>
      </c>
      <c r="H354" s="55">
        <f t="shared" si="10"/>
        <v>0.89333617494329487</v>
      </c>
      <c r="I354" s="87">
        <f t="shared" si="11"/>
        <v>6.1602932694035774E-4</v>
      </c>
      <c r="J354" s="139">
        <v>265.35323710874195</v>
      </c>
      <c r="K354" s="139">
        <v>78.857826086956507</v>
      </c>
    </row>
    <row r="355" spans="1:11" x14ac:dyDescent="0.2">
      <c r="A355" s="166" t="s">
        <v>1684</v>
      </c>
      <c r="B355" s="166" t="s">
        <v>3039</v>
      </c>
      <c r="C355" s="166" t="s">
        <v>1676</v>
      </c>
      <c r="D355" s="166" t="s">
        <v>137</v>
      </c>
      <c r="E355" s="166" t="s">
        <v>461</v>
      </c>
      <c r="F355" s="172">
        <v>12.653640189999999</v>
      </c>
      <c r="G355" s="134">
        <v>20.266671370000001</v>
      </c>
      <c r="H355" s="55">
        <f t="shared" si="10"/>
        <v>-0.37564289867892608</v>
      </c>
      <c r="I355" s="87">
        <f t="shared" si="11"/>
        <v>6.0949904297408555E-4</v>
      </c>
      <c r="J355" s="139">
        <v>1062.8571428571429</v>
      </c>
      <c r="K355" s="139">
        <v>29.985304347826101</v>
      </c>
    </row>
    <row r="356" spans="1:11" x14ac:dyDescent="0.2">
      <c r="A356" s="166" t="s">
        <v>659</v>
      </c>
      <c r="B356" s="166" t="s">
        <v>433</v>
      </c>
      <c r="C356" s="166" t="s">
        <v>420</v>
      </c>
      <c r="D356" s="166" t="s">
        <v>137</v>
      </c>
      <c r="E356" s="166" t="s">
        <v>138</v>
      </c>
      <c r="F356" s="172">
        <v>12.643963859999999</v>
      </c>
      <c r="G356" s="134">
        <v>11.33547076</v>
      </c>
      <c r="H356" s="55">
        <f t="shared" si="10"/>
        <v>0.11543350317812462</v>
      </c>
      <c r="I356" s="87">
        <f t="shared" si="11"/>
        <v>6.0903295465594589E-4</v>
      </c>
      <c r="J356" s="139">
        <v>583.56980561</v>
      </c>
      <c r="K356" s="139">
        <v>24.182043478260901</v>
      </c>
    </row>
    <row r="357" spans="1:11" x14ac:dyDescent="0.2">
      <c r="A357" s="166" t="s">
        <v>1180</v>
      </c>
      <c r="B357" s="166" t="s">
        <v>936</v>
      </c>
      <c r="C357" s="166" t="s">
        <v>420</v>
      </c>
      <c r="D357" s="166" t="s">
        <v>137</v>
      </c>
      <c r="E357" s="166" t="s">
        <v>138</v>
      </c>
      <c r="F357" s="172">
        <v>12.595832609999999</v>
      </c>
      <c r="G357" s="134">
        <v>10.538065710000001</v>
      </c>
      <c r="H357" s="55">
        <f t="shared" si="10"/>
        <v>0.19526988696296499</v>
      </c>
      <c r="I357" s="87">
        <f t="shared" si="11"/>
        <v>6.0671457430281001E-4</v>
      </c>
      <c r="J357" s="139">
        <v>512.08732060554371</v>
      </c>
      <c r="K357" s="139">
        <v>39.931652173913001</v>
      </c>
    </row>
    <row r="358" spans="1:11" x14ac:dyDescent="0.2">
      <c r="A358" s="166" t="s">
        <v>2774</v>
      </c>
      <c r="B358" s="166" t="s">
        <v>693</v>
      </c>
      <c r="C358" s="166" t="s">
        <v>1541</v>
      </c>
      <c r="D358" s="166" t="s">
        <v>136</v>
      </c>
      <c r="E358" s="166" t="s">
        <v>461</v>
      </c>
      <c r="F358" s="172">
        <v>12.507730029999999</v>
      </c>
      <c r="G358" s="134">
        <v>10.21521785</v>
      </c>
      <c r="H358" s="55">
        <f t="shared" si="10"/>
        <v>0.22442127164228798</v>
      </c>
      <c r="I358" s="87">
        <f t="shared" si="11"/>
        <v>6.024708596572818E-4</v>
      </c>
      <c r="J358" s="139">
        <v>330.27321968949997</v>
      </c>
      <c r="K358" s="139">
        <v>24.715478260869599</v>
      </c>
    </row>
    <row r="359" spans="1:11" x14ac:dyDescent="0.2">
      <c r="A359" s="166" t="s">
        <v>1405</v>
      </c>
      <c r="B359" s="166" t="s">
        <v>1406</v>
      </c>
      <c r="C359" s="166" t="s">
        <v>1369</v>
      </c>
      <c r="D359" s="166" t="s">
        <v>137</v>
      </c>
      <c r="E359" s="166" t="s">
        <v>138</v>
      </c>
      <c r="F359" s="172">
        <v>12.480789369999998</v>
      </c>
      <c r="G359" s="134">
        <v>24.603081719999999</v>
      </c>
      <c r="H359" s="55">
        <f t="shared" si="10"/>
        <v>-0.49271438789498123</v>
      </c>
      <c r="I359" s="87">
        <f t="shared" si="11"/>
        <v>6.0117318513512596E-4</v>
      </c>
      <c r="J359" s="139">
        <v>1178.634894</v>
      </c>
      <c r="K359" s="139">
        <v>10.897173913043501</v>
      </c>
    </row>
    <row r="360" spans="1:11" x14ac:dyDescent="0.2">
      <c r="A360" s="166" t="s">
        <v>1523</v>
      </c>
      <c r="B360" s="166" t="s">
        <v>535</v>
      </c>
      <c r="C360" s="166" t="s">
        <v>1338</v>
      </c>
      <c r="D360" s="166" t="s">
        <v>136</v>
      </c>
      <c r="E360" s="166" t="s">
        <v>461</v>
      </c>
      <c r="F360" s="172">
        <v>12.422431960000001</v>
      </c>
      <c r="G360" s="134">
        <v>16.73745151</v>
      </c>
      <c r="H360" s="55">
        <f t="shared" si="10"/>
        <v>-0.2578062465138099</v>
      </c>
      <c r="I360" s="87">
        <f t="shared" si="11"/>
        <v>5.9836223231748899E-4</v>
      </c>
      <c r="J360" s="139">
        <v>80.087386335000005</v>
      </c>
      <c r="K360" s="139">
        <v>44.0614347826087</v>
      </c>
    </row>
    <row r="361" spans="1:11" x14ac:dyDescent="0.2">
      <c r="A361" s="166" t="s">
        <v>1181</v>
      </c>
      <c r="B361" s="166" t="s">
        <v>976</v>
      </c>
      <c r="C361" s="166" t="s">
        <v>420</v>
      </c>
      <c r="D361" s="166" t="s">
        <v>137</v>
      </c>
      <c r="E361" s="166" t="s">
        <v>138</v>
      </c>
      <c r="F361" s="172">
        <v>12.41031931</v>
      </c>
      <c r="G361" s="134">
        <v>3.9519599300000001</v>
      </c>
      <c r="H361" s="55">
        <f t="shared" si="10"/>
        <v>2.1402948232827854</v>
      </c>
      <c r="I361" s="87">
        <f t="shared" si="11"/>
        <v>5.9777879162595466E-4</v>
      </c>
      <c r="J361" s="139">
        <v>95.595239292110861</v>
      </c>
      <c r="K361" s="139">
        <v>77.970434782608706</v>
      </c>
    </row>
    <row r="362" spans="1:11" x14ac:dyDescent="0.2">
      <c r="A362" s="166" t="s">
        <v>1510</v>
      </c>
      <c r="B362" s="166" t="s">
        <v>409</v>
      </c>
      <c r="C362" s="166" t="s">
        <v>1339</v>
      </c>
      <c r="D362" s="166" t="s">
        <v>405</v>
      </c>
      <c r="E362" s="166" t="s">
        <v>138</v>
      </c>
      <c r="F362" s="172">
        <v>12.305967220000001</v>
      </c>
      <c r="G362" s="134">
        <v>11.48346972</v>
      </c>
      <c r="H362" s="55">
        <f t="shared" si="10"/>
        <v>7.1624475881841843E-2</v>
      </c>
      <c r="I362" s="87">
        <f t="shared" si="11"/>
        <v>5.9275237250605507E-4</v>
      </c>
      <c r="J362" s="139">
        <v>824.55134162000002</v>
      </c>
      <c r="K362" s="139">
        <v>6.5521304347826099</v>
      </c>
    </row>
    <row r="363" spans="1:11" x14ac:dyDescent="0.2">
      <c r="A363" s="166" t="s">
        <v>2856</v>
      </c>
      <c r="B363" s="166" t="s">
        <v>718</v>
      </c>
      <c r="C363" s="166" t="s">
        <v>1541</v>
      </c>
      <c r="D363" s="166" t="s">
        <v>405</v>
      </c>
      <c r="E363" s="166" t="s">
        <v>461</v>
      </c>
      <c r="F363" s="172">
        <v>12.299934949999999</v>
      </c>
      <c r="G363" s="134">
        <v>9.7725194200000001</v>
      </c>
      <c r="H363" s="55">
        <f t="shared" si="10"/>
        <v>0.25862476413477409</v>
      </c>
      <c r="I363" s="87">
        <f t="shared" si="11"/>
        <v>5.9246181083868067E-4</v>
      </c>
      <c r="J363" s="139">
        <v>644.44423796264994</v>
      </c>
      <c r="K363" s="139">
        <v>16.2852173913043</v>
      </c>
    </row>
    <row r="364" spans="1:11" x14ac:dyDescent="0.2">
      <c r="A364" s="166" t="s">
        <v>1675</v>
      </c>
      <c r="B364" s="166" t="s">
        <v>1109</v>
      </c>
      <c r="C364" s="166" t="s">
        <v>1338</v>
      </c>
      <c r="D364" s="166" t="s">
        <v>137</v>
      </c>
      <c r="E364" s="166" t="s">
        <v>138</v>
      </c>
      <c r="F364" s="172">
        <v>12.17013672</v>
      </c>
      <c r="G364" s="134">
        <v>3.54996007</v>
      </c>
      <c r="H364" s="55">
        <f t="shared" si="10"/>
        <v>2.4282460872862721</v>
      </c>
      <c r="I364" s="87">
        <f t="shared" si="11"/>
        <v>5.8620970505909235E-4</v>
      </c>
      <c r="J364" s="139">
        <v>947.96545995677707</v>
      </c>
      <c r="K364" s="139">
        <v>14.9733913043478</v>
      </c>
    </row>
    <row r="365" spans="1:11" x14ac:dyDescent="0.2">
      <c r="A365" s="166" t="s">
        <v>1559</v>
      </c>
      <c r="B365" s="166" t="s">
        <v>1560</v>
      </c>
      <c r="C365" s="166" t="s">
        <v>1337</v>
      </c>
      <c r="D365" s="166" t="s">
        <v>137</v>
      </c>
      <c r="E365" s="166" t="s">
        <v>461</v>
      </c>
      <c r="F365" s="172">
        <v>12.14708392</v>
      </c>
      <c r="G365" s="134">
        <v>11.78819816</v>
      </c>
      <c r="H365" s="55">
        <f t="shared" si="10"/>
        <v>3.0444496701606205E-2</v>
      </c>
      <c r="I365" s="87">
        <f t="shared" si="11"/>
        <v>5.8509930051724537E-4</v>
      </c>
      <c r="J365" s="139">
        <v>2520.3741512783317</v>
      </c>
      <c r="K365" s="139">
        <v>9.6228695652173908</v>
      </c>
    </row>
    <row r="366" spans="1:11" x14ac:dyDescent="0.2">
      <c r="A366" s="166" t="s">
        <v>634</v>
      </c>
      <c r="B366" s="166" t="s">
        <v>313</v>
      </c>
      <c r="C366" s="166" t="s">
        <v>420</v>
      </c>
      <c r="D366" s="166" t="s">
        <v>137</v>
      </c>
      <c r="E366" s="166" t="s">
        <v>138</v>
      </c>
      <c r="F366" s="172">
        <v>12.049896710000001</v>
      </c>
      <c r="G366" s="134">
        <v>12.342252519999999</v>
      </c>
      <c r="H366" s="55">
        <f t="shared" si="10"/>
        <v>-2.368739494887584E-2</v>
      </c>
      <c r="I366" s="87">
        <f t="shared" si="11"/>
        <v>5.8041799848914332E-4</v>
      </c>
      <c r="J366" s="139">
        <v>673.70894507000003</v>
      </c>
      <c r="K366" s="139">
        <v>11.466130434782601</v>
      </c>
    </row>
    <row r="367" spans="1:11" x14ac:dyDescent="0.2">
      <c r="A367" s="166" t="s">
        <v>556</v>
      </c>
      <c r="B367" s="166" t="s">
        <v>557</v>
      </c>
      <c r="C367" s="166" t="s">
        <v>1339</v>
      </c>
      <c r="D367" s="166" t="s">
        <v>405</v>
      </c>
      <c r="E367" s="166" t="s">
        <v>138</v>
      </c>
      <c r="F367" s="172">
        <v>11.991376019999999</v>
      </c>
      <c r="G367" s="134">
        <v>9.5203941699999994</v>
      </c>
      <c r="H367" s="55">
        <f t="shared" si="10"/>
        <v>0.25954617066028463</v>
      </c>
      <c r="I367" s="87">
        <f t="shared" si="11"/>
        <v>5.7759918081979212E-4</v>
      </c>
      <c r="J367" s="139">
        <v>182.39757318550107</v>
      </c>
      <c r="K367" s="139">
        <v>17.987086956521701</v>
      </c>
    </row>
    <row r="368" spans="1:11" x14ac:dyDescent="0.2">
      <c r="A368" s="166" t="s">
        <v>816</v>
      </c>
      <c r="B368" s="166" t="s">
        <v>803</v>
      </c>
      <c r="C368" s="166" t="s">
        <v>1339</v>
      </c>
      <c r="D368" s="166" t="s">
        <v>137</v>
      </c>
      <c r="E368" s="166" t="s">
        <v>461</v>
      </c>
      <c r="F368" s="172">
        <v>11.91016838</v>
      </c>
      <c r="G368" s="134">
        <v>8.4657693399999996</v>
      </c>
      <c r="H368" s="55">
        <f t="shared" si="10"/>
        <v>0.40686190488624874</v>
      </c>
      <c r="I368" s="87">
        <f t="shared" si="11"/>
        <v>5.7368758082809181E-4</v>
      </c>
      <c r="J368" s="139">
        <v>167.26754284008527</v>
      </c>
      <c r="K368" s="139">
        <v>21.670652173912998</v>
      </c>
    </row>
    <row r="369" spans="1:11" x14ac:dyDescent="0.2">
      <c r="A369" s="166" t="s">
        <v>2634</v>
      </c>
      <c r="B369" s="166" t="s">
        <v>104</v>
      </c>
      <c r="C369" s="166" t="s">
        <v>1338</v>
      </c>
      <c r="D369" s="166" t="s">
        <v>136</v>
      </c>
      <c r="E369" s="166" t="s">
        <v>461</v>
      </c>
      <c r="F369" s="172">
        <v>11.831734710000001</v>
      </c>
      <c r="G369" s="134">
        <v>7.4942603999999999</v>
      </c>
      <c r="H369" s="55">
        <f t="shared" si="10"/>
        <v>0.57877283127231616</v>
      </c>
      <c r="I369" s="87">
        <f t="shared" si="11"/>
        <v>5.6990959709502149E-4</v>
      </c>
      <c r="J369" s="139">
        <v>85.004994630600009</v>
      </c>
      <c r="K369" s="139">
        <v>9.0134782608695705</v>
      </c>
    </row>
    <row r="370" spans="1:11" x14ac:dyDescent="0.2">
      <c r="A370" s="166" t="s">
        <v>2401</v>
      </c>
      <c r="B370" s="166" t="s">
        <v>3345</v>
      </c>
      <c r="C370" s="166" t="s">
        <v>1828</v>
      </c>
      <c r="D370" s="166" t="s">
        <v>137</v>
      </c>
      <c r="E370" s="166" t="s">
        <v>461</v>
      </c>
      <c r="F370" s="172">
        <v>11.705265240000001</v>
      </c>
      <c r="G370" s="134">
        <v>24.24075006</v>
      </c>
      <c r="H370" s="55">
        <f t="shared" si="10"/>
        <v>-0.51712446145323598</v>
      </c>
      <c r="I370" s="87">
        <f t="shared" si="11"/>
        <v>5.6381783063311772E-4</v>
      </c>
      <c r="J370" s="139">
        <v>44.156076759061833</v>
      </c>
      <c r="K370" s="139">
        <v>203.224652173913</v>
      </c>
    </row>
    <row r="371" spans="1:11" x14ac:dyDescent="0.2">
      <c r="A371" s="166" t="s">
        <v>3205</v>
      </c>
      <c r="B371" s="166" t="s">
        <v>9</v>
      </c>
      <c r="C371" s="166" t="s">
        <v>420</v>
      </c>
      <c r="D371" s="166" t="s">
        <v>405</v>
      </c>
      <c r="E371" s="166" t="s">
        <v>461</v>
      </c>
      <c r="F371" s="172">
        <v>11.68105506</v>
      </c>
      <c r="G371" s="134">
        <v>3.3029715400000002</v>
      </c>
      <c r="H371" s="55">
        <f t="shared" si="10"/>
        <v>2.5365291279500397</v>
      </c>
      <c r="I371" s="87">
        <f t="shared" si="11"/>
        <v>5.6265167754841945E-4</v>
      </c>
      <c r="J371" s="139">
        <v>417.22289237000001</v>
      </c>
      <c r="K371" s="139">
        <v>3.0035217391304299</v>
      </c>
    </row>
    <row r="372" spans="1:11" x14ac:dyDescent="0.2">
      <c r="A372" s="166" t="s">
        <v>2590</v>
      </c>
      <c r="B372" s="166" t="s">
        <v>196</v>
      </c>
      <c r="C372" s="166" t="s">
        <v>420</v>
      </c>
      <c r="D372" s="166" t="s">
        <v>137</v>
      </c>
      <c r="E372" s="166" t="s">
        <v>461</v>
      </c>
      <c r="F372" s="172">
        <v>11.678575720000001</v>
      </c>
      <c r="G372" s="134">
        <v>8.9186356599999996</v>
      </c>
      <c r="H372" s="55">
        <f t="shared" si="10"/>
        <v>0.30945765307784767</v>
      </c>
      <c r="I372" s="87">
        <f t="shared" si="11"/>
        <v>5.6253225299275665E-4</v>
      </c>
      <c r="J372" s="139">
        <v>294.79253263965882</v>
      </c>
      <c r="K372" s="139">
        <v>36.292608695652198</v>
      </c>
    </row>
    <row r="373" spans="1:11" x14ac:dyDescent="0.2">
      <c r="A373" s="166" t="s">
        <v>2090</v>
      </c>
      <c r="B373" s="166" t="s">
        <v>2091</v>
      </c>
      <c r="C373" s="166" t="s">
        <v>1344</v>
      </c>
      <c r="D373" s="166" t="s">
        <v>405</v>
      </c>
      <c r="E373" s="166" t="s">
        <v>461</v>
      </c>
      <c r="F373" s="172">
        <v>11.616680580000001</v>
      </c>
      <c r="G373" s="134">
        <v>14.598767619999999</v>
      </c>
      <c r="H373" s="55">
        <f t="shared" si="10"/>
        <v>-0.20426977931442669</v>
      </c>
      <c r="I373" s="87">
        <f t="shared" si="11"/>
        <v>5.5955089521520895E-4</v>
      </c>
      <c r="J373" s="139">
        <v>129.85949988059701</v>
      </c>
      <c r="K373" s="139">
        <v>235.15117391304301</v>
      </c>
    </row>
    <row r="374" spans="1:11" x14ac:dyDescent="0.2">
      <c r="A374" s="166" t="s">
        <v>1310</v>
      </c>
      <c r="B374" s="166" t="s">
        <v>823</v>
      </c>
      <c r="C374" s="166" t="s">
        <v>1542</v>
      </c>
      <c r="D374" s="166" t="s">
        <v>137</v>
      </c>
      <c r="E374" s="166" t="s">
        <v>138</v>
      </c>
      <c r="F374" s="172">
        <v>11.57145652</v>
      </c>
      <c r="G374" s="134">
        <v>12.11658373</v>
      </c>
      <c r="H374" s="55">
        <f t="shared" si="10"/>
        <v>-4.4990173975383407E-2</v>
      </c>
      <c r="I374" s="87">
        <f t="shared" si="11"/>
        <v>5.57372548045895E-4</v>
      </c>
      <c r="J374" s="139">
        <v>394.46057578</v>
      </c>
      <c r="K374" s="139">
        <v>22.521608695652201</v>
      </c>
    </row>
    <row r="375" spans="1:11" x14ac:dyDescent="0.2">
      <c r="A375" s="166" t="s">
        <v>2435</v>
      </c>
      <c r="B375" s="166" t="s">
        <v>1856</v>
      </c>
      <c r="C375" s="166" t="s">
        <v>1337</v>
      </c>
      <c r="D375" s="166" t="s">
        <v>137</v>
      </c>
      <c r="E375" s="166" t="s">
        <v>461</v>
      </c>
      <c r="F375" s="172">
        <v>11.530379400000001</v>
      </c>
      <c r="G375" s="134">
        <v>5.3113330300000001</v>
      </c>
      <c r="H375" s="55">
        <f t="shared" si="10"/>
        <v>1.1709012285377258</v>
      </c>
      <c r="I375" s="87">
        <f t="shared" si="11"/>
        <v>5.553939501916651E-4</v>
      </c>
      <c r="J375" s="139">
        <v>2770.7623738093512</v>
      </c>
      <c r="K375" s="139">
        <v>20.085652173913001</v>
      </c>
    </row>
    <row r="376" spans="1:11" x14ac:dyDescent="0.2">
      <c r="A376" s="166" t="s">
        <v>675</v>
      </c>
      <c r="B376" s="166" t="s">
        <v>741</v>
      </c>
      <c r="C376" s="166" t="s">
        <v>1339</v>
      </c>
      <c r="D376" s="166" t="s">
        <v>137</v>
      </c>
      <c r="E376" s="166" t="s">
        <v>461</v>
      </c>
      <c r="F376" s="172">
        <v>11.4292128</v>
      </c>
      <c r="G376" s="134">
        <v>3.78403855</v>
      </c>
      <c r="H376" s="55">
        <f t="shared" si="10"/>
        <v>2.0203743035334565</v>
      </c>
      <c r="I376" s="87">
        <f t="shared" si="11"/>
        <v>5.5052096937704769E-4</v>
      </c>
      <c r="J376" s="139">
        <v>378.06310336000001</v>
      </c>
      <c r="K376" s="139">
        <v>20.316695652173902</v>
      </c>
    </row>
    <row r="377" spans="1:11" x14ac:dyDescent="0.2">
      <c r="A377" s="166" t="s">
        <v>1035</v>
      </c>
      <c r="B377" s="166" t="s">
        <v>2962</v>
      </c>
      <c r="C377" s="166" t="s">
        <v>1544</v>
      </c>
      <c r="D377" s="166" t="s">
        <v>137</v>
      </c>
      <c r="E377" s="166" t="s">
        <v>138</v>
      </c>
      <c r="F377" s="172">
        <v>11.42247345</v>
      </c>
      <c r="G377" s="134">
        <v>5.2382847000000003</v>
      </c>
      <c r="H377" s="55">
        <f t="shared" si="10"/>
        <v>1.1805751508695201</v>
      </c>
      <c r="I377" s="87">
        <f t="shared" si="11"/>
        <v>5.5019634916392399E-4</v>
      </c>
      <c r="J377" s="139">
        <v>29.801826809999998</v>
      </c>
      <c r="K377" s="139">
        <v>7.0780000000000003</v>
      </c>
    </row>
    <row r="378" spans="1:11" x14ac:dyDescent="0.2">
      <c r="A378" s="166" t="s">
        <v>2514</v>
      </c>
      <c r="B378" s="166" t="s">
        <v>1381</v>
      </c>
      <c r="C378" s="166" t="s">
        <v>1747</v>
      </c>
      <c r="D378" s="166" t="s">
        <v>137</v>
      </c>
      <c r="E378" s="166" t="s">
        <v>461</v>
      </c>
      <c r="F378" s="172">
        <v>11.3722183</v>
      </c>
      <c r="G378" s="134">
        <v>12.831660400000001</v>
      </c>
      <c r="H378" s="55">
        <f t="shared" si="10"/>
        <v>-0.1137375876936394</v>
      </c>
      <c r="I378" s="87">
        <f t="shared" si="11"/>
        <v>5.4777566504697519E-4</v>
      </c>
      <c r="J378" s="139">
        <v>134.11516096022001</v>
      </c>
      <c r="K378" s="139">
        <v>36.942086956521699</v>
      </c>
    </row>
    <row r="379" spans="1:11" x14ac:dyDescent="0.2">
      <c r="A379" s="166" t="s">
        <v>2736</v>
      </c>
      <c r="B379" s="166" t="s">
        <v>423</v>
      </c>
      <c r="C379" s="166" t="s">
        <v>1541</v>
      </c>
      <c r="D379" s="166" t="s">
        <v>137</v>
      </c>
      <c r="E379" s="166" t="s">
        <v>461</v>
      </c>
      <c r="F379" s="172">
        <v>11.36695989</v>
      </c>
      <c r="G379" s="134">
        <v>10.3638452</v>
      </c>
      <c r="H379" s="55">
        <f t="shared" si="10"/>
        <v>9.6789817933598643E-2</v>
      </c>
      <c r="I379" s="87">
        <f t="shared" si="11"/>
        <v>5.4752237857648596E-4</v>
      </c>
      <c r="J379" s="139">
        <v>573.42564039540002</v>
      </c>
      <c r="K379" s="139">
        <v>17.127347826087</v>
      </c>
    </row>
    <row r="380" spans="1:11" x14ac:dyDescent="0.2">
      <c r="A380" s="166" t="s">
        <v>2551</v>
      </c>
      <c r="B380" s="166" t="s">
        <v>931</v>
      </c>
      <c r="C380" s="166" t="s">
        <v>420</v>
      </c>
      <c r="D380" s="166" t="s">
        <v>405</v>
      </c>
      <c r="E380" s="166" t="s">
        <v>138</v>
      </c>
      <c r="F380" s="172">
        <v>11.34901382</v>
      </c>
      <c r="G380" s="134">
        <v>17.509277149999999</v>
      </c>
      <c r="H380" s="55">
        <f t="shared" si="10"/>
        <v>-0.3518285350803303</v>
      </c>
      <c r="I380" s="87">
        <f t="shared" si="11"/>
        <v>5.4665795440084122E-4</v>
      </c>
      <c r="J380" s="139">
        <v>541.33781822000003</v>
      </c>
      <c r="K380" s="139">
        <v>14.149130434782601</v>
      </c>
    </row>
    <row r="381" spans="1:11" x14ac:dyDescent="0.2">
      <c r="A381" s="166" t="s">
        <v>2517</v>
      </c>
      <c r="B381" s="166" t="s">
        <v>755</v>
      </c>
      <c r="C381" s="166" t="s">
        <v>1747</v>
      </c>
      <c r="D381" s="166" t="s">
        <v>136</v>
      </c>
      <c r="E381" s="166" t="s">
        <v>461</v>
      </c>
      <c r="F381" s="172">
        <v>11.316053630000001</v>
      </c>
      <c r="G381" s="134">
        <v>14.338294550000001</v>
      </c>
      <c r="H381" s="55">
        <f t="shared" si="10"/>
        <v>-0.21078105973210037</v>
      </c>
      <c r="I381" s="87">
        <f t="shared" si="11"/>
        <v>5.4507033187012311E-4</v>
      </c>
      <c r="J381" s="139">
        <v>426.58997896520003</v>
      </c>
      <c r="K381" s="139">
        <v>13.198956521739101</v>
      </c>
    </row>
    <row r="382" spans="1:11" x14ac:dyDescent="0.2">
      <c r="A382" s="166" t="s">
        <v>3284</v>
      </c>
      <c r="B382" s="166" t="s">
        <v>3285</v>
      </c>
      <c r="C382" s="166" t="s">
        <v>1543</v>
      </c>
      <c r="D382" s="166" t="s">
        <v>137</v>
      </c>
      <c r="E382" s="166" t="s">
        <v>138</v>
      </c>
      <c r="F382" s="172">
        <v>11.286224710000001</v>
      </c>
      <c r="G382" s="172">
        <v>8.6909500600000005</v>
      </c>
      <c r="H382" s="55">
        <f t="shared" si="10"/>
        <v>0.29861806040569983</v>
      </c>
      <c r="I382" s="41">
        <f t="shared" si="11"/>
        <v>5.436335359821447E-4</v>
      </c>
      <c r="J382" s="139">
        <v>73.181206150000008</v>
      </c>
      <c r="K382" s="174">
        <v>82.729695652173902</v>
      </c>
    </row>
    <row r="383" spans="1:11" x14ac:dyDescent="0.2">
      <c r="A383" s="166" t="s">
        <v>1141</v>
      </c>
      <c r="B383" s="166" t="s">
        <v>1013</v>
      </c>
      <c r="C383" s="166" t="s">
        <v>420</v>
      </c>
      <c r="D383" s="166" t="s">
        <v>405</v>
      </c>
      <c r="E383" s="166" t="s">
        <v>461</v>
      </c>
      <c r="F383" s="172">
        <v>11.27005408</v>
      </c>
      <c r="G383" s="134">
        <v>8.6100052599999994</v>
      </c>
      <c r="H383" s="55">
        <f t="shared" si="10"/>
        <v>0.30894857083978144</v>
      </c>
      <c r="I383" s="87">
        <f t="shared" si="11"/>
        <v>5.4285463099027701E-4</v>
      </c>
      <c r="J383" s="139">
        <v>1019.9564837782515</v>
      </c>
      <c r="K383" s="139">
        <v>16.326565217391298</v>
      </c>
    </row>
    <row r="384" spans="1:11" x14ac:dyDescent="0.2">
      <c r="A384" s="166" t="s">
        <v>2710</v>
      </c>
      <c r="B384" s="166" t="s">
        <v>2097</v>
      </c>
      <c r="C384" s="166" t="s">
        <v>1542</v>
      </c>
      <c r="D384" s="166" t="s">
        <v>405</v>
      </c>
      <c r="E384" s="166" t="s">
        <v>461</v>
      </c>
      <c r="F384" s="172">
        <v>11.263162939999999</v>
      </c>
      <c r="G384" s="134">
        <v>2.6026868400000001</v>
      </c>
      <c r="H384" s="55">
        <f t="shared" si="10"/>
        <v>3.3275136935029801</v>
      </c>
      <c r="I384" s="87">
        <f t="shared" si="11"/>
        <v>5.4252269937439936E-4</v>
      </c>
      <c r="J384" s="139">
        <v>142.48237646000001</v>
      </c>
      <c r="K384" s="139">
        <v>103.91491304347799</v>
      </c>
    </row>
    <row r="385" spans="1:11" x14ac:dyDescent="0.2">
      <c r="A385" s="166" t="s">
        <v>2613</v>
      </c>
      <c r="B385" s="166" t="s">
        <v>871</v>
      </c>
      <c r="C385" s="166" t="s">
        <v>420</v>
      </c>
      <c r="D385" s="166" t="s">
        <v>137</v>
      </c>
      <c r="E385" s="166" t="s">
        <v>461</v>
      </c>
      <c r="F385" s="172">
        <v>11.17351828</v>
      </c>
      <c r="G385" s="134">
        <v>14.703730460000001</v>
      </c>
      <c r="H385" s="55">
        <f t="shared" si="10"/>
        <v>-0.24008956023803507</v>
      </c>
      <c r="I385" s="87">
        <f t="shared" si="11"/>
        <v>5.3820470600195332E-4</v>
      </c>
      <c r="J385" s="139">
        <v>1166.0487957185499</v>
      </c>
      <c r="K385" s="139">
        <v>13.7653913043478</v>
      </c>
    </row>
    <row r="386" spans="1:11" x14ac:dyDescent="0.2">
      <c r="A386" s="166" t="s">
        <v>670</v>
      </c>
      <c r="B386" s="166" t="s">
        <v>280</v>
      </c>
      <c r="C386" s="166" t="s">
        <v>420</v>
      </c>
      <c r="D386" s="166" t="s">
        <v>137</v>
      </c>
      <c r="E386" s="166" t="s">
        <v>138</v>
      </c>
      <c r="F386" s="172">
        <v>11.128281169999999</v>
      </c>
      <c r="G386" s="134">
        <v>6.7087433000000001</v>
      </c>
      <c r="H386" s="55">
        <f t="shared" si="10"/>
        <v>0.65877283902038686</v>
      </c>
      <c r="I386" s="87">
        <f t="shared" si="11"/>
        <v>5.3602573024178412E-4</v>
      </c>
      <c r="J386" s="139">
        <v>180.13914795627744</v>
      </c>
      <c r="K386" s="139">
        <v>16.337347826087001</v>
      </c>
    </row>
    <row r="387" spans="1:11" x14ac:dyDescent="0.2">
      <c r="A387" s="166" t="s">
        <v>1034</v>
      </c>
      <c r="B387" s="166" t="s">
        <v>2960</v>
      </c>
      <c r="C387" s="166" t="s">
        <v>1544</v>
      </c>
      <c r="D387" s="166" t="s">
        <v>137</v>
      </c>
      <c r="E387" s="166" t="s">
        <v>138</v>
      </c>
      <c r="F387" s="172">
        <v>11.078933300000001</v>
      </c>
      <c r="G387" s="134">
        <v>5.4564679099999998</v>
      </c>
      <c r="H387" s="55">
        <f t="shared" si="10"/>
        <v>1.0304221490418333</v>
      </c>
      <c r="I387" s="87">
        <f t="shared" si="11"/>
        <v>5.3364874788048872E-4</v>
      </c>
      <c r="J387" s="139">
        <v>466.30576230000003</v>
      </c>
      <c r="K387" s="139">
        <v>17.5306956521739</v>
      </c>
    </row>
    <row r="388" spans="1:11" x14ac:dyDescent="0.2">
      <c r="A388" s="166" t="s">
        <v>2773</v>
      </c>
      <c r="B388" s="166" t="s">
        <v>692</v>
      </c>
      <c r="C388" s="166" t="s">
        <v>1541</v>
      </c>
      <c r="D388" s="166" t="s">
        <v>136</v>
      </c>
      <c r="E388" s="166" t="s">
        <v>138</v>
      </c>
      <c r="F388" s="172">
        <v>11.068290359999999</v>
      </c>
      <c r="G388" s="134">
        <v>9.5112246899999988</v>
      </c>
      <c r="H388" s="55">
        <f t="shared" si="10"/>
        <v>0.16370822062873591</v>
      </c>
      <c r="I388" s="87">
        <f t="shared" si="11"/>
        <v>5.3313610000627792E-4</v>
      </c>
      <c r="J388" s="139">
        <v>155.78831044542699</v>
      </c>
      <c r="K388" s="139">
        <v>38.655565217391299</v>
      </c>
    </row>
    <row r="389" spans="1:11" x14ac:dyDescent="0.2">
      <c r="A389" s="166" t="s">
        <v>1153</v>
      </c>
      <c r="B389" s="166" t="s">
        <v>938</v>
      </c>
      <c r="C389" s="166" t="s">
        <v>420</v>
      </c>
      <c r="D389" s="166" t="s">
        <v>405</v>
      </c>
      <c r="E389" s="166" t="s">
        <v>138</v>
      </c>
      <c r="F389" s="172">
        <v>10.845399499999999</v>
      </c>
      <c r="G389" s="134">
        <v>10.3176258</v>
      </c>
      <c r="H389" s="55">
        <f t="shared" si="10"/>
        <v>5.1152630482101724E-2</v>
      </c>
      <c r="I389" s="87">
        <f t="shared" si="11"/>
        <v>5.2239991944338872E-4</v>
      </c>
      <c r="J389" s="139">
        <v>704.94949724520256</v>
      </c>
      <c r="K389" s="139">
        <v>25.412260869565198</v>
      </c>
    </row>
    <row r="390" spans="1:11" x14ac:dyDescent="0.2">
      <c r="A390" s="166" t="s">
        <v>1525</v>
      </c>
      <c r="B390" s="166" t="s">
        <v>1867</v>
      </c>
      <c r="C390" s="166" t="s">
        <v>1338</v>
      </c>
      <c r="D390" s="166" t="s">
        <v>137</v>
      </c>
      <c r="E390" s="166" t="s">
        <v>461</v>
      </c>
      <c r="F390" s="172">
        <v>10.80063835</v>
      </c>
      <c r="G390" s="134">
        <v>5.0796217000000006</v>
      </c>
      <c r="H390" s="55">
        <f t="shared" si="10"/>
        <v>1.1262682514329754</v>
      </c>
      <c r="I390" s="87">
        <f t="shared" si="11"/>
        <v>5.202438696681644E-4</v>
      </c>
      <c r="J390" s="139">
        <v>152.34685829999998</v>
      </c>
      <c r="K390" s="139">
        <v>7.6348695652173904</v>
      </c>
    </row>
    <row r="391" spans="1:11" x14ac:dyDescent="0.2">
      <c r="A391" s="166" t="s">
        <v>2384</v>
      </c>
      <c r="B391" s="166" t="s">
        <v>2385</v>
      </c>
      <c r="C391" s="166" t="s">
        <v>1339</v>
      </c>
      <c r="D391" s="166" t="s">
        <v>137</v>
      </c>
      <c r="E391" s="166" t="s">
        <v>461</v>
      </c>
      <c r="F391" s="172">
        <v>10.78581323</v>
      </c>
      <c r="G391" s="134">
        <v>3.4675065800000002</v>
      </c>
      <c r="H391" s="55">
        <f t="shared" ref="H391:H454" si="12">IF(ISERROR(F391/G391-1),"",IF((F391/G391-1)&gt;10000%,"",F391/G391-1))</f>
        <v>2.1105386482064006</v>
      </c>
      <c r="I391" s="87">
        <f t="shared" ref="I391:I454" si="13">F391/$F$1626</f>
        <v>5.1952977504272089E-4</v>
      </c>
      <c r="J391" s="139">
        <v>298.08808504051166</v>
      </c>
      <c r="K391" s="139">
        <v>9.2133478260869595</v>
      </c>
    </row>
    <row r="392" spans="1:11" x14ac:dyDescent="0.2">
      <c r="A392" s="166" t="s">
        <v>2573</v>
      </c>
      <c r="B392" s="166" t="s">
        <v>1832</v>
      </c>
      <c r="C392" s="166" t="s">
        <v>420</v>
      </c>
      <c r="D392" s="166" t="s">
        <v>405</v>
      </c>
      <c r="E392" s="166" t="s">
        <v>461</v>
      </c>
      <c r="F392" s="172">
        <v>10.749068300000001</v>
      </c>
      <c r="G392" s="134">
        <v>14.762242689999999</v>
      </c>
      <c r="H392" s="55">
        <f t="shared" si="12"/>
        <v>-0.27185397735796191</v>
      </c>
      <c r="I392" s="87">
        <f t="shared" si="13"/>
        <v>5.1775984960364852E-4</v>
      </c>
      <c r="J392" s="139">
        <v>1364.9465919300001</v>
      </c>
      <c r="K392" s="139">
        <v>10.994391304347801</v>
      </c>
    </row>
    <row r="393" spans="1:11" x14ac:dyDescent="0.2">
      <c r="A393" s="166" t="s">
        <v>2764</v>
      </c>
      <c r="B393" s="166" t="s">
        <v>85</v>
      </c>
      <c r="C393" s="166" t="s">
        <v>1541</v>
      </c>
      <c r="D393" s="166" t="s">
        <v>405</v>
      </c>
      <c r="E393" s="166" t="s">
        <v>461</v>
      </c>
      <c r="F393" s="172">
        <v>10.74456992</v>
      </c>
      <c r="G393" s="134">
        <v>13.780811210000001</v>
      </c>
      <c r="H393" s="55">
        <f t="shared" si="12"/>
        <v>-0.22032384333055532</v>
      </c>
      <c r="I393" s="87">
        <f t="shared" si="13"/>
        <v>5.1754317216824134E-4</v>
      </c>
      <c r="J393" s="139">
        <v>141.1298941339</v>
      </c>
      <c r="K393" s="139">
        <v>6.2273043478260899</v>
      </c>
    </row>
    <row r="394" spans="1:11" x14ac:dyDescent="0.2">
      <c r="A394" s="166" t="s">
        <v>1477</v>
      </c>
      <c r="B394" s="166" t="s">
        <v>1948</v>
      </c>
      <c r="C394" s="166" t="s">
        <v>1338</v>
      </c>
      <c r="D394" s="166" t="s">
        <v>136</v>
      </c>
      <c r="E394" s="166" t="s">
        <v>461</v>
      </c>
      <c r="F394" s="172">
        <v>10.69337316</v>
      </c>
      <c r="G394" s="134">
        <v>11.71220802</v>
      </c>
      <c r="H394" s="55">
        <f t="shared" si="12"/>
        <v>-8.6989136314879034E-2</v>
      </c>
      <c r="I394" s="87">
        <f t="shared" si="13"/>
        <v>5.150771326922623E-4</v>
      </c>
      <c r="J394" s="139">
        <v>429.42292559610007</v>
      </c>
      <c r="K394" s="139">
        <v>34.093478260869603</v>
      </c>
    </row>
    <row r="395" spans="1:11" x14ac:dyDescent="0.2">
      <c r="A395" s="166" t="s">
        <v>1154</v>
      </c>
      <c r="B395" s="166" t="s">
        <v>977</v>
      </c>
      <c r="C395" s="166" t="s">
        <v>420</v>
      </c>
      <c r="D395" s="166" t="s">
        <v>405</v>
      </c>
      <c r="E395" s="166" t="s">
        <v>461</v>
      </c>
      <c r="F395" s="172">
        <v>10.68231499</v>
      </c>
      <c r="G395" s="134">
        <v>8.7246911999999988</v>
      </c>
      <c r="H395" s="55">
        <f t="shared" si="12"/>
        <v>0.22437743011466149</v>
      </c>
      <c r="I395" s="87">
        <f t="shared" si="13"/>
        <v>5.145444840685587E-4</v>
      </c>
      <c r="J395" s="139">
        <v>814.25064338592745</v>
      </c>
      <c r="K395" s="139">
        <v>16.9507826086957</v>
      </c>
    </row>
    <row r="396" spans="1:11" x14ac:dyDescent="0.2">
      <c r="A396" s="166" t="s">
        <v>811</v>
      </c>
      <c r="B396" s="166" t="s">
        <v>798</v>
      </c>
      <c r="C396" s="166" t="s">
        <v>1339</v>
      </c>
      <c r="D396" s="166" t="s">
        <v>137</v>
      </c>
      <c r="E396" s="166" t="s">
        <v>461</v>
      </c>
      <c r="F396" s="172">
        <v>10.680725900000001</v>
      </c>
      <c r="G396" s="134">
        <v>9.7452822399999999</v>
      </c>
      <c r="H396" s="55">
        <f t="shared" si="12"/>
        <v>9.5989386142191435E-2</v>
      </c>
      <c r="I396" s="87">
        <f t="shared" si="13"/>
        <v>5.1446794096952507E-4</v>
      </c>
      <c r="J396" s="139">
        <v>266.43673057569299</v>
      </c>
      <c r="K396" s="139">
        <v>14.799565217391301</v>
      </c>
    </row>
    <row r="397" spans="1:11" x14ac:dyDescent="0.2">
      <c r="A397" s="166" t="s">
        <v>3231</v>
      </c>
      <c r="B397" s="166" t="s">
        <v>732</v>
      </c>
      <c r="C397" s="166" t="s">
        <v>420</v>
      </c>
      <c r="D397" s="166" t="s">
        <v>405</v>
      </c>
      <c r="E397" s="166" t="s">
        <v>138</v>
      </c>
      <c r="F397" s="172">
        <v>10.62987863</v>
      </c>
      <c r="G397" s="134">
        <v>6.1868900299999998</v>
      </c>
      <c r="H397" s="55">
        <f t="shared" si="12"/>
        <v>0.7181295575735327</v>
      </c>
      <c r="I397" s="87">
        <f t="shared" si="13"/>
        <v>5.1201873568650004E-4</v>
      </c>
      <c r="J397" s="139">
        <v>3843.3343131684428</v>
      </c>
      <c r="K397" s="139">
        <v>12.079217391304301</v>
      </c>
    </row>
    <row r="398" spans="1:11" x14ac:dyDescent="0.2">
      <c r="A398" s="166" t="s">
        <v>2728</v>
      </c>
      <c r="B398" s="166" t="s">
        <v>54</v>
      </c>
      <c r="C398" s="166" t="s">
        <v>1541</v>
      </c>
      <c r="D398" s="166" t="s">
        <v>136</v>
      </c>
      <c r="E398" s="166" t="s">
        <v>461</v>
      </c>
      <c r="F398" s="172">
        <v>10.552197810000001</v>
      </c>
      <c r="G398" s="134">
        <v>10.502663050000001</v>
      </c>
      <c r="H398" s="55">
        <f t="shared" si="12"/>
        <v>4.7163999991410854E-3</v>
      </c>
      <c r="I398" s="87">
        <f t="shared" si="13"/>
        <v>5.0827701514312169E-4</v>
      </c>
      <c r="J398" s="139">
        <v>227.87398525</v>
      </c>
      <c r="K398" s="139">
        <v>44.999608695652199</v>
      </c>
    </row>
    <row r="399" spans="1:11" x14ac:dyDescent="0.2">
      <c r="A399" s="166" t="s">
        <v>1830</v>
      </c>
      <c r="B399" s="166" t="s">
        <v>1831</v>
      </c>
      <c r="C399" s="166" t="s">
        <v>1545</v>
      </c>
      <c r="D399" s="166" t="s">
        <v>405</v>
      </c>
      <c r="E399" s="166" t="s">
        <v>461</v>
      </c>
      <c r="F399" s="172">
        <v>10.51868161</v>
      </c>
      <c r="G399" s="134">
        <v>5.9488912100000002</v>
      </c>
      <c r="H399" s="55">
        <f t="shared" si="12"/>
        <v>0.76817515040756645</v>
      </c>
      <c r="I399" s="87">
        <f t="shared" si="13"/>
        <v>5.0666261078853342E-4</v>
      </c>
      <c r="J399" s="139">
        <v>323.66830189999996</v>
      </c>
      <c r="K399" s="139">
        <v>33.411695652173897</v>
      </c>
    </row>
    <row r="400" spans="1:11" x14ac:dyDescent="0.2">
      <c r="A400" s="166" t="s">
        <v>1502</v>
      </c>
      <c r="B400" s="166" t="s">
        <v>477</v>
      </c>
      <c r="C400" s="166" t="s">
        <v>1339</v>
      </c>
      <c r="D400" s="166" t="s">
        <v>405</v>
      </c>
      <c r="E400" s="166" t="s">
        <v>138</v>
      </c>
      <c r="F400" s="172">
        <v>10.50156909</v>
      </c>
      <c r="G400" s="134">
        <v>5.6898933300000003</v>
      </c>
      <c r="H400" s="55">
        <f t="shared" si="12"/>
        <v>0.8456530695629052</v>
      </c>
      <c r="I400" s="87">
        <f t="shared" si="13"/>
        <v>5.0583833695062885E-4</v>
      </c>
      <c r="J400" s="139">
        <v>1192.54529645</v>
      </c>
      <c r="K400" s="139">
        <v>5.2657391304347803</v>
      </c>
    </row>
    <row r="401" spans="1:11" x14ac:dyDescent="0.2">
      <c r="A401" s="166" t="s">
        <v>1960</v>
      </c>
      <c r="B401" s="166" t="s">
        <v>1961</v>
      </c>
      <c r="C401" s="166" t="s">
        <v>420</v>
      </c>
      <c r="D401" s="166" t="s">
        <v>405</v>
      </c>
      <c r="E401" s="166" t="s">
        <v>138</v>
      </c>
      <c r="F401" s="172">
        <v>10.495753179999999</v>
      </c>
      <c r="G401" s="134">
        <v>14.68631407</v>
      </c>
      <c r="H401" s="55">
        <f t="shared" si="12"/>
        <v>-0.28533782336577806</v>
      </c>
      <c r="I401" s="87">
        <f t="shared" si="13"/>
        <v>5.0555819688612592E-4</v>
      </c>
      <c r="J401" s="139">
        <v>440.37624614999999</v>
      </c>
      <c r="K401" s="139">
        <v>21.246260869565202</v>
      </c>
    </row>
    <row r="402" spans="1:11" x14ac:dyDescent="0.2">
      <c r="A402" s="166" t="s">
        <v>660</v>
      </c>
      <c r="B402" s="166" t="s">
        <v>431</v>
      </c>
      <c r="C402" s="166" t="s">
        <v>420</v>
      </c>
      <c r="D402" s="166" t="s">
        <v>137</v>
      </c>
      <c r="E402" s="166" t="s">
        <v>138</v>
      </c>
      <c r="F402" s="172">
        <v>10.494745849999999</v>
      </c>
      <c r="G402" s="134">
        <v>4.6301363799999997</v>
      </c>
      <c r="H402" s="55">
        <f t="shared" si="12"/>
        <v>1.2666170040546407</v>
      </c>
      <c r="I402" s="87">
        <f t="shared" si="13"/>
        <v>5.0550967593391454E-4</v>
      </c>
      <c r="J402" s="139">
        <v>387.01429564</v>
      </c>
      <c r="K402" s="139">
        <v>12.217000000000001</v>
      </c>
    </row>
    <row r="403" spans="1:11" x14ac:dyDescent="0.2">
      <c r="A403" s="166" t="s">
        <v>631</v>
      </c>
      <c r="B403" s="166" t="s">
        <v>316</v>
      </c>
      <c r="C403" s="166" t="s">
        <v>420</v>
      </c>
      <c r="D403" s="166" t="s">
        <v>137</v>
      </c>
      <c r="E403" s="166" t="s">
        <v>138</v>
      </c>
      <c r="F403" s="172">
        <v>10.493913699999998</v>
      </c>
      <c r="G403" s="134">
        <v>6.7549287500000004</v>
      </c>
      <c r="H403" s="55">
        <f t="shared" si="12"/>
        <v>0.55351952453976638</v>
      </c>
      <c r="I403" s="87">
        <f t="shared" si="13"/>
        <v>5.0546959303120859E-4</v>
      </c>
      <c r="J403" s="139">
        <v>235.07196525373132</v>
      </c>
      <c r="K403" s="139">
        <v>8.9044347826086998</v>
      </c>
    </row>
    <row r="404" spans="1:11" x14ac:dyDescent="0.2">
      <c r="A404" s="166" t="s">
        <v>570</v>
      </c>
      <c r="B404" s="166" t="s">
        <v>26</v>
      </c>
      <c r="C404" s="166" t="s">
        <v>1543</v>
      </c>
      <c r="D404" s="166" t="s">
        <v>137</v>
      </c>
      <c r="E404" s="166" t="s">
        <v>138</v>
      </c>
      <c r="F404" s="172">
        <v>10.490178929999999</v>
      </c>
      <c r="G404" s="134">
        <v>20.940937690000002</v>
      </c>
      <c r="H404" s="55">
        <f t="shared" si="12"/>
        <v>-0.49905877734360438</v>
      </c>
      <c r="I404" s="87">
        <f t="shared" si="13"/>
        <v>5.0528969707189979E-4</v>
      </c>
      <c r="J404" s="139">
        <v>26.846859644346125</v>
      </c>
      <c r="K404" s="139">
        <v>68.996347826087003</v>
      </c>
    </row>
    <row r="405" spans="1:11" x14ac:dyDescent="0.2">
      <c r="A405" s="166" t="s">
        <v>3015</v>
      </c>
      <c r="B405" s="166" t="s">
        <v>3016</v>
      </c>
      <c r="C405" s="166" t="s">
        <v>1338</v>
      </c>
      <c r="D405" s="166" t="s">
        <v>137</v>
      </c>
      <c r="E405" s="166" t="s">
        <v>461</v>
      </c>
      <c r="F405" s="172">
        <v>10.456330619999999</v>
      </c>
      <c r="G405" s="134">
        <v>10.87521767</v>
      </c>
      <c r="H405" s="55">
        <f t="shared" si="12"/>
        <v>-3.8517578471604086E-2</v>
      </c>
      <c r="I405" s="87">
        <f t="shared" si="13"/>
        <v>5.036592956821405E-4</v>
      </c>
      <c r="J405" s="139">
        <v>136.18890786939502</v>
      </c>
      <c r="K405" s="139">
        <v>51.733739130434799</v>
      </c>
    </row>
    <row r="406" spans="1:11" x14ac:dyDescent="0.2">
      <c r="A406" s="166" t="s">
        <v>2763</v>
      </c>
      <c r="B406" s="166" t="s">
        <v>84</v>
      </c>
      <c r="C406" s="166" t="s">
        <v>1541</v>
      </c>
      <c r="D406" s="166" t="s">
        <v>405</v>
      </c>
      <c r="E406" s="166" t="s">
        <v>461</v>
      </c>
      <c r="F406" s="172">
        <v>10.372094560000001</v>
      </c>
      <c r="G406" s="134">
        <v>3.6280758399999997</v>
      </c>
      <c r="H406" s="55">
        <f t="shared" si="12"/>
        <v>1.8588417159438437</v>
      </c>
      <c r="I406" s="87">
        <f t="shared" si="13"/>
        <v>4.9960182311432704E-4</v>
      </c>
      <c r="J406" s="139">
        <v>451.92608604220004</v>
      </c>
      <c r="K406" s="139">
        <v>6.0953913043478298</v>
      </c>
    </row>
    <row r="407" spans="1:11" x14ac:dyDescent="0.2">
      <c r="A407" s="166" t="s">
        <v>2696</v>
      </c>
      <c r="B407" s="166" t="s">
        <v>1458</v>
      </c>
      <c r="C407" s="166" t="s">
        <v>1542</v>
      </c>
      <c r="D407" s="166" t="s">
        <v>405</v>
      </c>
      <c r="E407" s="166" t="s">
        <v>461</v>
      </c>
      <c r="F407" s="172">
        <v>10.26948763</v>
      </c>
      <c r="G407" s="134">
        <v>12.128472070000001</v>
      </c>
      <c r="H407" s="55">
        <f t="shared" si="12"/>
        <v>-0.15327441323777569</v>
      </c>
      <c r="I407" s="87">
        <f t="shared" si="13"/>
        <v>4.9465946465474854E-4</v>
      </c>
      <c r="J407" s="139">
        <v>557.26254535999999</v>
      </c>
      <c r="K407" s="139">
        <v>33.543478260869598</v>
      </c>
    </row>
    <row r="408" spans="1:11" x14ac:dyDescent="0.2">
      <c r="A408" s="166" t="s">
        <v>3134</v>
      </c>
      <c r="B408" s="166" t="s">
        <v>39</v>
      </c>
      <c r="C408" s="166" t="s">
        <v>1337</v>
      </c>
      <c r="D408" s="166" t="s">
        <v>136</v>
      </c>
      <c r="E408" s="166" t="s">
        <v>461</v>
      </c>
      <c r="F408" s="172">
        <v>10.227433749999999</v>
      </c>
      <c r="G408" s="134">
        <v>5.5204336500000002</v>
      </c>
      <c r="H408" s="55">
        <f t="shared" si="12"/>
        <v>0.85265042538822988</v>
      </c>
      <c r="I408" s="87">
        <f t="shared" si="13"/>
        <v>4.9263381834044892E-4</v>
      </c>
      <c r="J408" s="139">
        <v>267.86348266993986</v>
      </c>
      <c r="K408" s="139">
        <v>26.240695652173901</v>
      </c>
    </row>
    <row r="409" spans="1:11" x14ac:dyDescent="0.2">
      <c r="A409" s="166" t="s">
        <v>2880</v>
      </c>
      <c r="B409" s="166" t="s">
        <v>1936</v>
      </c>
      <c r="C409" s="166" t="s">
        <v>1541</v>
      </c>
      <c r="D409" s="166" t="s">
        <v>137</v>
      </c>
      <c r="E409" s="166" t="s">
        <v>138</v>
      </c>
      <c r="F409" s="172">
        <v>10.151663220000001</v>
      </c>
      <c r="G409" s="134">
        <v>2.9407607900000001</v>
      </c>
      <c r="H409" s="55">
        <f t="shared" si="12"/>
        <v>2.4520533783368355</v>
      </c>
      <c r="I409" s="87">
        <f t="shared" si="13"/>
        <v>4.8898411241968666E-4</v>
      </c>
      <c r="J409" s="139">
        <v>584.67949599999997</v>
      </c>
      <c r="K409" s="139">
        <v>26.5412608695652</v>
      </c>
    </row>
    <row r="410" spans="1:11" x14ac:dyDescent="0.2">
      <c r="A410" s="166" t="s">
        <v>2603</v>
      </c>
      <c r="B410" s="166" t="s">
        <v>1837</v>
      </c>
      <c r="C410" s="166" t="s">
        <v>420</v>
      </c>
      <c r="D410" s="166" t="s">
        <v>405</v>
      </c>
      <c r="E410" s="166" t="s">
        <v>138</v>
      </c>
      <c r="F410" s="172">
        <v>10.128897970000001</v>
      </c>
      <c r="G410" s="134">
        <v>3.1907970099999998</v>
      </c>
      <c r="H410" s="55">
        <f t="shared" si="12"/>
        <v>2.1744100104945256</v>
      </c>
      <c r="I410" s="87">
        <f t="shared" si="13"/>
        <v>4.8788755855220498E-4</v>
      </c>
      <c r="J410" s="139">
        <v>149.13245389339019</v>
      </c>
      <c r="K410" s="139">
        <v>17.713000000000001</v>
      </c>
    </row>
    <row r="411" spans="1:11" x14ac:dyDescent="0.2">
      <c r="A411" s="166" t="s">
        <v>1527</v>
      </c>
      <c r="B411" s="166" t="s">
        <v>1003</v>
      </c>
      <c r="C411" s="166" t="s">
        <v>1338</v>
      </c>
      <c r="D411" s="166" t="s">
        <v>137</v>
      </c>
      <c r="E411" s="166" t="s">
        <v>461</v>
      </c>
      <c r="F411" s="172">
        <v>10.10942975</v>
      </c>
      <c r="G411" s="134">
        <v>6.9873779000000003</v>
      </c>
      <c r="H411" s="55">
        <f t="shared" si="12"/>
        <v>0.44681308134200104</v>
      </c>
      <c r="I411" s="87">
        <f t="shared" si="13"/>
        <v>4.8694981563552345E-4</v>
      </c>
      <c r="J411" s="139">
        <v>828.68259731400008</v>
      </c>
      <c r="K411" s="139">
        <v>7.7547391304347801</v>
      </c>
    </row>
    <row r="412" spans="1:11" x14ac:dyDescent="0.2">
      <c r="A412" s="166" t="s">
        <v>3495</v>
      </c>
      <c r="B412" s="166" t="s">
        <v>3496</v>
      </c>
      <c r="C412" s="166" t="s">
        <v>1337</v>
      </c>
      <c r="D412" s="166" t="s">
        <v>137</v>
      </c>
      <c r="E412" s="166" t="s">
        <v>461</v>
      </c>
      <c r="F412" s="172">
        <v>10.092729960000002</v>
      </c>
      <c r="G412" s="172">
        <v>3.1933999999999997E-2</v>
      </c>
      <c r="H412" s="55" t="str">
        <f t="shared" si="12"/>
        <v/>
      </c>
      <c r="I412" s="41">
        <f t="shared" si="13"/>
        <v>4.8614542212740779E-4</v>
      </c>
      <c r="J412" s="139">
        <v>15.355292539962464</v>
      </c>
      <c r="K412" s="174">
        <v>32.486565217391302</v>
      </c>
    </row>
    <row r="413" spans="1:11" x14ac:dyDescent="0.2">
      <c r="A413" s="166" t="s">
        <v>834</v>
      </c>
      <c r="B413" s="166" t="s">
        <v>832</v>
      </c>
      <c r="C413" s="166" t="s">
        <v>1543</v>
      </c>
      <c r="D413" s="166" t="s">
        <v>137</v>
      </c>
      <c r="E413" s="166" t="s">
        <v>138</v>
      </c>
      <c r="F413" s="172">
        <v>10.087961439999999</v>
      </c>
      <c r="G413" s="134">
        <v>3.1146409100000003</v>
      </c>
      <c r="H413" s="55">
        <f t="shared" si="12"/>
        <v>2.2388842667580571</v>
      </c>
      <c r="I413" s="87">
        <f t="shared" si="13"/>
        <v>4.8591573262045455E-4</v>
      </c>
      <c r="J413" s="139">
        <v>357.64819086</v>
      </c>
      <c r="K413" s="139">
        <v>37.572391304347803</v>
      </c>
    </row>
    <row r="414" spans="1:11" x14ac:dyDescent="0.2">
      <c r="A414" s="166" t="s">
        <v>2457</v>
      </c>
      <c r="B414" s="166" t="s">
        <v>1614</v>
      </c>
      <c r="C414" s="166" t="s">
        <v>1337</v>
      </c>
      <c r="D414" s="166" t="s">
        <v>136</v>
      </c>
      <c r="E414" s="166" t="s">
        <v>461</v>
      </c>
      <c r="F414" s="172">
        <v>10.0216688</v>
      </c>
      <c r="G414" s="134">
        <v>13.07511882</v>
      </c>
      <c r="H414" s="55">
        <f t="shared" si="12"/>
        <v>-0.23353134009989818</v>
      </c>
      <c r="I414" s="87">
        <f t="shared" si="13"/>
        <v>4.8272255658339953E-4</v>
      </c>
      <c r="J414" s="139">
        <v>1228.1401283398479</v>
      </c>
      <c r="K414" s="139">
        <v>10.7255217391304</v>
      </c>
    </row>
    <row r="415" spans="1:11" x14ac:dyDescent="0.2">
      <c r="A415" s="166" t="s">
        <v>2842</v>
      </c>
      <c r="B415" s="166" t="s">
        <v>1360</v>
      </c>
      <c r="C415" s="166" t="s">
        <v>1541</v>
      </c>
      <c r="D415" s="166" t="s">
        <v>137</v>
      </c>
      <c r="E415" s="166" t="s">
        <v>138</v>
      </c>
      <c r="F415" s="172">
        <v>9.99440639</v>
      </c>
      <c r="G415" s="134">
        <v>7.9497928</v>
      </c>
      <c r="H415" s="55">
        <f t="shared" si="12"/>
        <v>0.25719080250745652</v>
      </c>
      <c r="I415" s="87">
        <f t="shared" si="13"/>
        <v>4.8140938404532633E-4</v>
      </c>
      <c r="J415" s="139">
        <v>594.02068346388694</v>
      </c>
      <c r="K415" s="139">
        <v>25.141173913043499</v>
      </c>
    </row>
    <row r="416" spans="1:11" x14ac:dyDescent="0.2">
      <c r="A416" s="166" t="s">
        <v>2473</v>
      </c>
      <c r="B416" s="166" t="s">
        <v>2365</v>
      </c>
      <c r="C416" s="166" t="s">
        <v>3176</v>
      </c>
      <c r="D416" s="166" t="s">
        <v>405</v>
      </c>
      <c r="E416" s="166" t="s">
        <v>138</v>
      </c>
      <c r="F416" s="172">
        <v>9.9899823300000001</v>
      </c>
      <c r="G416" s="134">
        <v>4.9017403699999997</v>
      </c>
      <c r="H416" s="55">
        <f t="shared" si="12"/>
        <v>1.0380480351716388</v>
      </c>
      <c r="I416" s="87">
        <f t="shared" si="13"/>
        <v>4.8119628644688258E-4</v>
      </c>
      <c r="J416" s="139">
        <v>131.874</v>
      </c>
      <c r="K416" s="139">
        <v>20.952608695652199</v>
      </c>
    </row>
    <row r="417" spans="1:11" x14ac:dyDescent="0.2">
      <c r="A417" s="166" t="s">
        <v>1152</v>
      </c>
      <c r="B417" s="166" t="s">
        <v>964</v>
      </c>
      <c r="C417" s="166" t="s">
        <v>420</v>
      </c>
      <c r="D417" s="166" t="s">
        <v>405</v>
      </c>
      <c r="E417" s="166" t="s">
        <v>138</v>
      </c>
      <c r="F417" s="172">
        <v>9.9618434600000008</v>
      </c>
      <c r="G417" s="134">
        <v>12.55622642</v>
      </c>
      <c r="H417" s="55">
        <f t="shared" si="12"/>
        <v>-0.20662123103065222</v>
      </c>
      <c r="I417" s="87">
        <f t="shared" si="13"/>
        <v>4.7984089668726815E-4</v>
      </c>
      <c r="J417" s="139">
        <v>904.65075172707884</v>
      </c>
      <c r="K417" s="139">
        <v>11.0049565217391</v>
      </c>
    </row>
    <row r="418" spans="1:11" x14ac:dyDescent="0.2">
      <c r="A418" s="166" t="s">
        <v>890</v>
      </c>
      <c r="B418" s="166" t="s">
        <v>32</v>
      </c>
      <c r="C418" s="166" t="s">
        <v>1543</v>
      </c>
      <c r="D418" s="166" t="s">
        <v>137</v>
      </c>
      <c r="E418" s="166" t="s">
        <v>138</v>
      </c>
      <c r="F418" s="172">
        <v>9.91880205</v>
      </c>
      <c r="G418" s="134">
        <v>10.62742173</v>
      </c>
      <c r="H418" s="55">
        <f t="shared" si="12"/>
        <v>-6.6678419093847308E-2</v>
      </c>
      <c r="I418" s="87">
        <f t="shared" si="13"/>
        <v>4.7776768314481354E-4</v>
      </c>
      <c r="J418" s="139">
        <v>48.141591850000005</v>
      </c>
      <c r="K418" s="139">
        <v>6.4166086956521804</v>
      </c>
    </row>
    <row r="419" spans="1:11" x14ac:dyDescent="0.2">
      <c r="A419" s="166" t="s">
        <v>3180</v>
      </c>
      <c r="B419" s="166" t="s">
        <v>306</v>
      </c>
      <c r="C419" s="166" t="s">
        <v>420</v>
      </c>
      <c r="D419" s="166" t="s">
        <v>137</v>
      </c>
      <c r="E419" s="166" t="s">
        <v>138</v>
      </c>
      <c r="F419" s="172">
        <v>9.9178358200000005</v>
      </c>
      <c r="G419" s="134">
        <v>8.1273785400000005</v>
      </c>
      <c r="H419" s="55">
        <f t="shared" si="12"/>
        <v>0.22029948170717284</v>
      </c>
      <c r="I419" s="87">
        <f t="shared" si="13"/>
        <v>4.7772114189253756E-4</v>
      </c>
      <c r="J419" s="139">
        <v>536.76519283999994</v>
      </c>
      <c r="K419" s="139">
        <v>10.951652173913001</v>
      </c>
    </row>
    <row r="420" spans="1:11" x14ac:dyDescent="0.2">
      <c r="A420" s="166" t="s">
        <v>543</v>
      </c>
      <c r="B420" s="166" t="s">
        <v>486</v>
      </c>
      <c r="C420" s="166" t="s">
        <v>1339</v>
      </c>
      <c r="D420" s="166" t="s">
        <v>137</v>
      </c>
      <c r="E420" s="166" t="s">
        <v>461</v>
      </c>
      <c r="F420" s="172">
        <v>9.8828894100000007</v>
      </c>
      <c r="G420" s="134">
        <v>8.4757144199999992</v>
      </c>
      <c r="H420" s="55">
        <f t="shared" si="12"/>
        <v>0.16602435149059702</v>
      </c>
      <c r="I420" s="87">
        <f t="shared" si="13"/>
        <v>4.760378473519505E-4</v>
      </c>
      <c r="J420" s="139">
        <v>912.75270160341142</v>
      </c>
      <c r="K420" s="139">
        <v>12.765913043478299</v>
      </c>
    </row>
    <row r="421" spans="1:11" x14ac:dyDescent="0.2">
      <c r="A421" s="166" t="s">
        <v>2455</v>
      </c>
      <c r="B421" s="166" t="s">
        <v>1608</v>
      </c>
      <c r="C421" s="166" t="s">
        <v>1337</v>
      </c>
      <c r="D421" s="166" t="s">
        <v>136</v>
      </c>
      <c r="E421" s="166" t="s">
        <v>461</v>
      </c>
      <c r="F421" s="172">
        <v>9.8654915500000016</v>
      </c>
      <c r="G421" s="134">
        <v>4.3466739000000008</v>
      </c>
      <c r="H421" s="55">
        <f t="shared" si="12"/>
        <v>1.2696645244079616</v>
      </c>
      <c r="I421" s="87">
        <f t="shared" si="13"/>
        <v>4.7519982929069909E-4</v>
      </c>
      <c r="J421" s="139">
        <v>191.39020262993685</v>
      </c>
      <c r="K421" s="139">
        <v>13.9570869565217</v>
      </c>
    </row>
    <row r="422" spans="1:11" x14ac:dyDescent="0.2">
      <c r="A422" s="166" t="s">
        <v>2900</v>
      </c>
      <c r="B422" s="166" t="s">
        <v>903</v>
      </c>
      <c r="C422" s="166" t="s">
        <v>1541</v>
      </c>
      <c r="D422" s="166" t="s">
        <v>405</v>
      </c>
      <c r="E422" s="166" t="s">
        <v>138</v>
      </c>
      <c r="F422" s="172">
        <v>9.8377804100000006</v>
      </c>
      <c r="G422" s="134">
        <v>4.3682162800000004</v>
      </c>
      <c r="H422" s="55">
        <f t="shared" si="12"/>
        <v>1.2521275915394923</v>
      </c>
      <c r="I422" s="87">
        <f t="shared" si="13"/>
        <v>4.7386504237909802E-4</v>
      </c>
      <c r="J422" s="139">
        <v>350.8293348835</v>
      </c>
      <c r="K422" s="139">
        <v>17.274434782608701</v>
      </c>
    </row>
    <row r="423" spans="1:11" x14ac:dyDescent="0.2">
      <c r="A423" s="166" t="s">
        <v>2869</v>
      </c>
      <c r="B423" s="166" t="s">
        <v>284</v>
      </c>
      <c r="C423" s="166" t="s">
        <v>1541</v>
      </c>
      <c r="D423" s="166" t="s">
        <v>137</v>
      </c>
      <c r="E423" s="166" t="s">
        <v>461</v>
      </c>
      <c r="F423" s="172">
        <v>9.8084574</v>
      </c>
      <c r="G423" s="134">
        <v>8.193420849999999</v>
      </c>
      <c r="H423" s="55">
        <f t="shared" si="12"/>
        <v>0.19711382822475199</v>
      </c>
      <c r="I423" s="87">
        <f t="shared" si="13"/>
        <v>4.7245261510411954E-4</v>
      </c>
      <c r="J423" s="139">
        <v>439.82103603039997</v>
      </c>
      <c r="K423" s="139">
        <v>64.206565217391301</v>
      </c>
    </row>
    <row r="424" spans="1:11" x14ac:dyDescent="0.2">
      <c r="A424" s="166" t="s">
        <v>2577</v>
      </c>
      <c r="B424" s="166" t="s">
        <v>6</v>
      </c>
      <c r="C424" s="166" t="s">
        <v>420</v>
      </c>
      <c r="D424" s="166" t="s">
        <v>405</v>
      </c>
      <c r="E424" s="166" t="s">
        <v>461</v>
      </c>
      <c r="F424" s="172">
        <v>9.7952186999999995</v>
      </c>
      <c r="G424" s="134">
        <v>9.4996084499999984</v>
      </c>
      <c r="H424" s="55">
        <f t="shared" si="12"/>
        <v>3.1118150980212311E-2</v>
      </c>
      <c r="I424" s="87">
        <f t="shared" si="13"/>
        <v>4.7181493496946565E-4</v>
      </c>
      <c r="J424" s="139">
        <v>852.01546796000002</v>
      </c>
      <c r="K424" s="139">
        <v>15.4944347826087</v>
      </c>
    </row>
    <row r="425" spans="1:11" x14ac:dyDescent="0.2">
      <c r="A425" s="166" t="s">
        <v>3574</v>
      </c>
      <c r="B425" s="166" t="s">
        <v>691</v>
      </c>
      <c r="C425" s="166" t="s">
        <v>1338</v>
      </c>
      <c r="D425" s="166" t="s">
        <v>137</v>
      </c>
      <c r="E425" s="166" t="s">
        <v>138</v>
      </c>
      <c r="F425" s="172">
        <v>9.7869507300000009</v>
      </c>
      <c r="G425" s="134">
        <v>8.0253707599999995</v>
      </c>
      <c r="H425" s="55">
        <f t="shared" si="12"/>
        <v>0.21950138164084043</v>
      </c>
      <c r="I425" s="87">
        <f t="shared" si="13"/>
        <v>4.7141668436911113E-4</v>
      </c>
      <c r="J425" s="139">
        <v>234.53521138999997</v>
      </c>
      <c r="K425" s="139">
        <v>18.388217391304298</v>
      </c>
    </row>
    <row r="426" spans="1:11" x14ac:dyDescent="0.2">
      <c r="A426" s="166" t="s">
        <v>3593</v>
      </c>
      <c r="B426" s="166" t="s">
        <v>407</v>
      </c>
      <c r="C426" s="166" t="s">
        <v>1338</v>
      </c>
      <c r="D426" s="166" t="s">
        <v>137</v>
      </c>
      <c r="E426" s="166" t="s">
        <v>138</v>
      </c>
      <c r="F426" s="172">
        <v>9.7597167599999999</v>
      </c>
      <c r="G426" s="134">
        <v>8.5258515600000013</v>
      </c>
      <c r="H426" s="55">
        <f t="shared" si="12"/>
        <v>0.14472046473208811</v>
      </c>
      <c r="I426" s="87">
        <f t="shared" si="13"/>
        <v>4.7010488172559168E-4</v>
      </c>
      <c r="J426" s="139">
        <v>171.64147276</v>
      </c>
      <c r="K426" s="139">
        <v>28.825478260869598</v>
      </c>
    </row>
    <row r="427" spans="1:11" x14ac:dyDescent="0.2">
      <c r="A427" s="166" t="s">
        <v>2555</v>
      </c>
      <c r="B427" s="166" t="s">
        <v>1636</v>
      </c>
      <c r="C427" s="166" t="s">
        <v>420</v>
      </c>
      <c r="D427" s="166" t="s">
        <v>405</v>
      </c>
      <c r="E427" s="166" t="s">
        <v>138</v>
      </c>
      <c r="F427" s="172">
        <v>9.7248082100000008</v>
      </c>
      <c r="G427" s="134">
        <v>8.3238100399999997</v>
      </c>
      <c r="H427" s="55">
        <f t="shared" si="12"/>
        <v>0.1683121266904839</v>
      </c>
      <c r="I427" s="87">
        <f t="shared" si="13"/>
        <v>4.684234108210035E-4</v>
      </c>
      <c r="J427" s="139">
        <v>402.78814742999998</v>
      </c>
      <c r="K427" s="139">
        <v>26.702434782608702</v>
      </c>
    </row>
    <row r="428" spans="1:11" x14ac:dyDescent="0.2">
      <c r="A428" s="166" t="s">
        <v>2494</v>
      </c>
      <c r="B428" s="166" t="s">
        <v>1438</v>
      </c>
      <c r="C428" s="166" t="s">
        <v>3176</v>
      </c>
      <c r="D428" s="166" t="s">
        <v>405</v>
      </c>
      <c r="E428" s="166" t="s">
        <v>138</v>
      </c>
      <c r="F428" s="172">
        <v>9.7194512899999985</v>
      </c>
      <c r="G428" s="134">
        <v>4.3401425800000002</v>
      </c>
      <c r="H428" s="55">
        <f t="shared" si="12"/>
        <v>1.2394313345346362</v>
      </c>
      <c r="I428" s="87">
        <f t="shared" si="13"/>
        <v>4.6816537933249395E-4</v>
      </c>
      <c r="J428" s="139">
        <v>362.81400000000002</v>
      </c>
      <c r="K428" s="139">
        <v>15.6502608695652</v>
      </c>
    </row>
    <row r="429" spans="1:11" x14ac:dyDescent="0.2">
      <c r="A429" s="166" t="s">
        <v>2743</v>
      </c>
      <c r="B429" s="166" t="s">
        <v>994</v>
      </c>
      <c r="C429" s="166" t="s">
        <v>1541</v>
      </c>
      <c r="D429" s="166" t="s">
        <v>405</v>
      </c>
      <c r="E429" s="166" t="s">
        <v>138</v>
      </c>
      <c r="F429" s="172">
        <v>9.6906435099999992</v>
      </c>
      <c r="G429" s="134">
        <v>5.9320957099999996</v>
      </c>
      <c r="H429" s="55">
        <f t="shared" si="12"/>
        <v>0.63359527285846839</v>
      </c>
      <c r="I429" s="87">
        <f t="shared" si="13"/>
        <v>4.667777695951724E-4</v>
      </c>
      <c r="J429" s="139">
        <v>396.8052587418</v>
      </c>
      <c r="K429" s="139">
        <v>15.1487391304348</v>
      </c>
    </row>
    <row r="430" spans="1:11" x14ac:dyDescent="0.2">
      <c r="A430" s="166" t="s">
        <v>2585</v>
      </c>
      <c r="B430" s="166" t="s">
        <v>1836</v>
      </c>
      <c r="C430" s="166" t="s">
        <v>420</v>
      </c>
      <c r="D430" s="166" t="s">
        <v>405</v>
      </c>
      <c r="E430" s="166" t="s">
        <v>461</v>
      </c>
      <c r="F430" s="172">
        <v>9.6417609600000009</v>
      </c>
      <c r="G430" s="134">
        <v>9.1548201599999999</v>
      </c>
      <c r="H430" s="55">
        <f t="shared" si="12"/>
        <v>5.3189553862301286E-2</v>
      </c>
      <c r="I430" s="87">
        <f t="shared" si="13"/>
        <v>4.6442320071256126E-4</v>
      </c>
      <c r="J430" s="139">
        <v>350.87261714285711</v>
      </c>
      <c r="K430" s="139">
        <v>22.644826086956499</v>
      </c>
    </row>
    <row r="431" spans="1:11" x14ac:dyDescent="0.2">
      <c r="A431" s="166" t="s">
        <v>2751</v>
      </c>
      <c r="B431" s="166" t="s">
        <v>1189</v>
      </c>
      <c r="C431" s="166" t="s">
        <v>1541</v>
      </c>
      <c r="D431" s="166" t="s">
        <v>405</v>
      </c>
      <c r="E431" s="166" t="s">
        <v>461</v>
      </c>
      <c r="F431" s="172">
        <v>9.6363676500000004</v>
      </c>
      <c r="G431" s="134">
        <v>3.8094927699999999</v>
      </c>
      <c r="H431" s="55">
        <f t="shared" si="12"/>
        <v>1.5295671187216877</v>
      </c>
      <c r="I431" s="87">
        <f t="shared" si="13"/>
        <v>4.6416341639483893E-4</v>
      </c>
      <c r="J431" s="139">
        <v>100.66056446819999</v>
      </c>
      <c r="K431" s="139">
        <v>31.227652173913</v>
      </c>
    </row>
    <row r="432" spans="1:11" x14ac:dyDescent="0.2">
      <c r="A432" s="166" t="s">
        <v>1131</v>
      </c>
      <c r="B432" s="166" t="s">
        <v>941</v>
      </c>
      <c r="C432" s="166" t="s">
        <v>420</v>
      </c>
      <c r="D432" s="166" t="s">
        <v>137</v>
      </c>
      <c r="E432" s="166" t="s">
        <v>138</v>
      </c>
      <c r="F432" s="172">
        <v>9.5191518300000002</v>
      </c>
      <c r="G432" s="134">
        <v>4.6877793899999993</v>
      </c>
      <c r="H432" s="55">
        <f t="shared" si="12"/>
        <v>1.0306313582730269</v>
      </c>
      <c r="I432" s="87">
        <f t="shared" si="13"/>
        <v>4.5851737865086362E-4</v>
      </c>
      <c r="J432" s="139">
        <v>354.29123473773984</v>
      </c>
      <c r="K432" s="139">
        <v>20.753782608695701</v>
      </c>
    </row>
    <row r="433" spans="1:11" x14ac:dyDescent="0.2">
      <c r="A433" s="166" t="s">
        <v>550</v>
      </c>
      <c r="B433" s="166" t="s">
        <v>551</v>
      </c>
      <c r="C433" s="166" t="s">
        <v>1339</v>
      </c>
      <c r="D433" s="166" t="s">
        <v>137</v>
      </c>
      <c r="E433" s="166" t="s">
        <v>461</v>
      </c>
      <c r="F433" s="172">
        <v>9.5153503699999984</v>
      </c>
      <c r="G433" s="134">
        <v>3.8779935099999996</v>
      </c>
      <c r="H433" s="55">
        <f t="shared" si="12"/>
        <v>1.4536787762700509</v>
      </c>
      <c r="I433" s="87">
        <f t="shared" si="13"/>
        <v>4.5833427037552825E-4</v>
      </c>
      <c r="J433" s="139">
        <v>294.64629927999999</v>
      </c>
      <c r="K433" s="139">
        <v>14.5405217391304</v>
      </c>
    </row>
    <row r="434" spans="1:11" x14ac:dyDescent="0.2">
      <c r="A434" s="166" t="s">
        <v>1443</v>
      </c>
      <c r="B434" s="166" t="s">
        <v>916</v>
      </c>
      <c r="C434" s="166" t="s">
        <v>3176</v>
      </c>
      <c r="D434" s="166" t="s">
        <v>136</v>
      </c>
      <c r="E434" s="166" t="s">
        <v>461</v>
      </c>
      <c r="F434" s="172">
        <v>9.4758786300000004</v>
      </c>
      <c r="G434" s="134">
        <v>5.5028130400000004</v>
      </c>
      <c r="H434" s="55">
        <f t="shared" si="12"/>
        <v>0.72200628317185189</v>
      </c>
      <c r="I434" s="87">
        <f t="shared" si="13"/>
        <v>4.5643300027512396E-4</v>
      </c>
      <c r="J434" s="139">
        <v>467.00099999999998</v>
      </c>
      <c r="K434" s="139">
        <v>31.5459565217391</v>
      </c>
    </row>
    <row r="435" spans="1:11" x14ac:dyDescent="0.2">
      <c r="A435" s="166" t="s">
        <v>2587</v>
      </c>
      <c r="B435" s="166" t="s">
        <v>952</v>
      </c>
      <c r="C435" s="166" t="s">
        <v>420</v>
      </c>
      <c r="D435" s="166" t="s">
        <v>137</v>
      </c>
      <c r="E435" s="166" t="s">
        <v>461</v>
      </c>
      <c r="F435" s="172">
        <v>9.3834225799999995</v>
      </c>
      <c r="G435" s="134">
        <v>17.18844485</v>
      </c>
      <c r="H435" s="55">
        <f t="shared" si="12"/>
        <v>-0.4540854241388802</v>
      </c>
      <c r="I435" s="87">
        <f t="shared" si="13"/>
        <v>4.5197958820191684E-4</v>
      </c>
      <c r="J435" s="139">
        <v>87.801726060000007</v>
      </c>
      <c r="K435" s="139">
        <v>21.178347826086998</v>
      </c>
    </row>
    <row r="436" spans="1:11" x14ac:dyDescent="0.2">
      <c r="A436" s="166" t="s">
        <v>3195</v>
      </c>
      <c r="B436" s="166" t="s">
        <v>1010</v>
      </c>
      <c r="C436" s="166" t="s">
        <v>420</v>
      </c>
      <c r="D436" s="166" t="s">
        <v>405</v>
      </c>
      <c r="E436" s="166" t="s">
        <v>138</v>
      </c>
      <c r="F436" s="172">
        <v>9.3742647699999999</v>
      </c>
      <c r="G436" s="134">
        <v>4.8758186600000002</v>
      </c>
      <c r="H436" s="55">
        <f t="shared" si="12"/>
        <v>0.9226032434110254</v>
      </c>
      <c r="I436" s="87">
        <f t="shared" si="13"/>
        <v>4.5153847589376469E-4</v>
      </c>
      <c r="J436" s="139">
        <v>782.7749888300001</v>
      </c>
      <c r="K436" s="139">
        <v>11.4137391304348</v>
      </c>
    </row>
    <row r="437" spans="1:11" x14ac:dyDescent="0.2">
      <c r="A437" s="166" t="s">
        <v>3554</v>
      </c>
      <c r="B437" s="166" t="s">
        <v>170</v>
      </c>
      <c r="C437" s="166" t="s">
        <v>1338</v>
      </c>
      <c r="D437" s="166" t="s">
        <v>136</v>
      </c>
      <c r="E437" s="166" t="s">
        <v>138</v>
      </c>
      <c r="F437" s="172">
        <v>9.3436679499999986</v>
      </c>
      <c r="G437" s="134">
        <v>6.9565445599999993</v>
      </c>
      <c r="H437" s="55">
        <f t="shared" si="12"/>
        <v>0.3431478616159398</v>
      </c>
      <c r="I437" s="87">
        <f t="shared" si="13"/>
        <v>4.5006469188947558E-4</v>
      </c>
      <c r="J437" s="139">
        <v>152.64957486</v>
      </c>
      <c r="K437" s="139">
        <v>9.6061739130434791</v>
      </c>
    </row>
    <row r="438" spans="1:11" x14ac:dyDescent="0.2">
      <c r="A438" s="166" t="s">
        <v>544</v>
      </c>
      <c r="B438" s="166" t="s">
        <v>527</v>
      </c>
      <c r="C438" s="166" t="s">
        <v>1339</v>
      </c>
      <c r="D438" s="166" t="s">
        <v>137</v>
      </c>
      <c r="E438" s="166" t="s">
        <v>461</v>
      </c>
      <c r="F438" s="172">
        <v>9.3356715799999996</v>
      </c>
      <c r="G438" s="134">
        <v>5.8666101900000003</v>
      </c>
      <c r="H438" s="55">
        <f t="shared" si="12"/>
        <v>0.59132297487793362</v>
      </c>
      <c r="I438" s="87">
        <f t="shared" si="13"/>
        <v>4.4967952368577419E-4</v>
      </c>
      <c r="J438" s="139">
        <v>197.1940429509595</v>
      </c>
      <c r="K438" s="139">
        <v>14.0927826086957</v>
      </c>
    </row>
    <row r="439" spans="1:11" x14ac:dyDescent="0.2">
      <c r="A439" s="166" t="s">
        <v>1147</v>
      </c>
      <c r="B439" s="166" t="s">
        <v>1023</v>
      </c>
      <c r="C439" s="166" t="s">
        <v>420</v>
      </c>
      <c r="D439" s="166" t="s">
        <v>405</v>
      </c>
      <c r="E439" s="166" t="s">
        <v>138</v>
      </c>
      <c r="F439" s="172">
        <v>9.3162884800000008</v>
      </c>
      <c r="G439" s="134">
        <v>9.7684235000000008</v>
      </c>
      <c r="H439" s="55">
        <f t="shared" si="12"/>
        <v>-4.6285362218376425E-2</v>
      </c>
      <c r="I439" s="87">
        <f t="shared" si="13"/>
        <v>4.4874588081917786E-4</v>
      </c>
      <c r="J439" s="139">
        <v>493.76522799000003</v>
      </c>
      <c r="K439" s="139">
        <v>5.9924782608695697</v>
      </c>
    </row>
    <row r="440" spans="1:11" x14ac:dyDescent="0.2">
      <c r="A440" s="166" t="s">
        <v>2804</v>
      </c>
      <c r="B440" s="166" t="s">
        <v>292</v>
      </c>
      <c r="C440" s="166" t="s">
        <v>1541</v>
      </c>
      <c r="D440" s="166" t="s">
        <v>136</v>
      </c>
      <c r="E440" s="166" t="s">
        <v>461</v>
      </c>
      <c r="F440" s="172">
        <v>9.3053843100000009</v>
      </c>
      <c r="G440" s="134">
        <v>11.071957130000001</v>
      </c>
      <c r="H440" s="55">
        <f t="shared" si="12"/>
        <v>-0.15955379877812081</v>
      </c>
      <c r="I440" s="87">
        <f t="shared" si="13"/>
        <v>4.4822065004924662E-4</v>
      </c>
      <c r="J440" s="139">
        <v>552.98070751201601</v>
      </c>
      <c r="K440" s="139">
        <v>19.257173913043498</v>
      </c>
    </row>
    <row r="441" spans="1:11" x14ac:dyDescent="0.2">
      <c r="A441" s="166" t="s">
        <v>661</v>
      </c>
      <c r="B441" s="166" t="s">
        <v>434</v>
      </c>
      <c r="C441" s="166" t="s">
        <v>420</v>
      </c>
      <c r="D441" s="166" t="s">
        <v>137</v>
      </c>
      <c r="E441" s="166" t="s">
        <v>138</v>
      </c>
      <c r="F441" s="172">
        <v>9.2068253300000009</v>
      </c>
      <c r="G441" s="134">
        <v>5.9119589299999999</v>
      </c>
      <c r="H441" s="55">
        <f t="shared" si="12"/>
        <v>0.55732227490288078</v>
      </c>
      <c r="I441" s="87">
        <f t="shared" si="13"/>
        <v>4.4347327276614859E-4</v>
      </c>
      <c r="J441" s="139">
        <v>558.27158222000003</v>
      </c>
      <c r="K441" s="139">
        <v>20.232956521739101</v>
      </c>
    </row>
    <row r="442" spans="1:11" x14ac:dyDescent="0.2">
      <c r="A442" s="166" t="s">
        <v>2128</v>
      </c>
      <c r="B442" s="166" t="s">
        <v>2129</v>
      </c>
      <c r="C442" s="166" t="s">
        <v>1369</v>
      </c>
      <c r="D442" s="166" t="s">
        <v>137</v>
      </c>
      <c r="E442" s="166" t="s">
        <v>461</v>
      </c>
      <c r="F442" s="172">
        <v>9.1885054000000004</v>
      </c>
      <c r="G442" s="134">
        <v>1.74915628</v>
      </c>
      <c r="H442" s="55">
        <f t="shared" si="12"/>
        <v>4.2531071723333955</v>
      </c>
      <c r="I442" s="87">
        <f t="shared" si="13"/>
        <v>4.4259084054627427E-4</v>
      </c>
      <c r="J442" s="139">
        <v>245.71135969999997</v>
      </c>
      <c r="K442" s="139">
        <v>14.692608695652201</v>
      </c>
    </row>
    <row r="443" spans="1:11" x14ac:dyDescent="0.2">
      <c r="A443" s="166" t="s">
        <v>3390</v>
      </c>
      <c r="B443" s="166" t="s">
        <v>3391</v>
      </c>
      <c r="C443" s="166" t="s">
        <v>2939</v>
      </c>
      <c r="D443" s="166" t="s">
        <v>137</v>
      </c>
      <c r="E443" s="166" t="s">
        <v>461</v>
      </c>
      <c r="F443" s="172">
        <v>9.1825152699999997</v>
      </c>
      <c r="G443" s="134">
        <v>11.00207043</v>
      </c>
      <c r="H443" s="55">
        <f t="shared" si="12"/>
        <v>-0.16538297692028137</v>
      </c>
      <c r="I443" s="87">
        <f t="shared" si="13"/>
        <v>4.4230230867343219E-4</v>
      </c>
      <c r="J443" s="139">
        <v>121.67456932196161</v>
      </c>
      <c r="K443" s="139">
        <v>164.385434782609</v>
      </c>
    </row>
    <row r="444" spans="1:11" x14ac:dyDescent="0.2">
      <c r="A444" s="166" t="s">
        <v>628</v>
      </c>
      <c r="B444" s="166" t="s">
        <v>308</v>
      </c>
      <c r="C444" s="166" t="s">
        <v>420</v>
      </c>
      <c r="D444" s="166" t="s">
        <v>137</v>
      </c>
      <c r="E444" s="166" t="s">
        <v>138</v>
      </c>
      <c r="F444" s="172">
        <v>9.0560629800000001</v>
      </c>
      <c r="G444" s="134">
        <v>10.336808960000001</v>
      </c>
      <c r="H444" s="55">
        <f t="shared" si="12"/>
        <v>-0.12390148497046427</v>
      </c>
      <c r="I444" s="87">
        <f t="shared" si="13"/>
        <v>4.3621136973573496E-4</v>
      </c>
      <c r="J444" s="139">
        <v>90.031559454157772</v>
      </c>
      <c r="K444" s="139">
        <v>51.825478260869602</v>
      </c>
    </row>
    <row r="445" spans="1:11" x14ac:dyDescent="0.2">
      <c r="A445" s="166" t="s">
        <v>3909</v>
      </c>
      <c r="B445" s="166" t="s">
        <v>788</v>
      </c>
      <c r="C445" s="166" t="s">
        <v>1543</v>
      </c>
      <c r="D445" s="166" t="s">
        <v>137</v>
      </c>
      <c r="E445" s="166" t="s">
        <v>138</v>
      </c>
      <c r="F445" s="172">
        <v>9.0491860000000006</v>
      </c>
      <c r="G445" s="134">
        <v>4.9524469099999999</v>
      </c>
      <c r="H445" s="55">
        <f t="shared" si="12"/>
        <v>0.82721514525029027</v>
      </c>
      <c r="I445" s="87">
        <f t="shared" si="13"/>
        <v>4.3588012017706143E-4</v>
      </c>
      <c r="J445" s="139">
        <v>30.16876371</v>
      </c>
      <c r="K445" s="139">
        <v>33.796608695652203</v>
      </c>
    </row>
    <row r="446" spans="1:11" x14ac:dyDescent="0.2">
      <c r="A446" s="166" t="s">
        <v>1491</v>
      </c>
      <c r="B446" s="166" t="s">
        <v>1918</v>
      </c>
      <c r="C446" s="166" t="s">
        <v>1338</v>
      </c>
      <c r="D446" s="166" t="s">
        <v>136</v>
      </c>
      <c r="E446" s="166" t="s">
        <v>461</v>
      </c>
      <c r="F446" s="172">
        <v>9.0347836400000006</v>
      </c>
      <c r="G446" s="134">
        <v>5.93535184</v>
      </c>
      <c r="H446" s="55">
        <f t="shared" si="12"/>
        <v>0.52219849531279006</v>
      </c>
      <c r="I446" s="87">
        <f t="shared" si="13"/>
        <v>4.3518638900525954E-4</v>
      </c>
      <c r="J446" s="139">
        <v>301.9789225472</v>
      </c>
      <c r="K446" s="139">
        <v>15.406956521739099</v>
      </c>
    </row>
    <row r="447" spans="1:11" x14ac:dyDescent="0.2">
      <c r="A447" s="166" t="s">
        <v>2584</v>
      </c>
      <c r="B447" s="166" t="s">
        <v>2047</v>
      </c>
      <c r="C447" s="166" t="s">
        <v>420</v>
      </c>
      <c r="D447" s="166" t="s">
        <v>405</v>
      </c>
      <c r="E447" s="166" t="s">
        <v>461</v>
      </c>
      <c r="F447" s="172">
        <v>9.0086303000000001</v>
      </c>
      <c r="G447" s="134">
        <v>3.0293897300000001</v>
      </c>
      <c r="H447" s="55">
        <f t="shared" si="12"/>
        <v>1.9737442531040732</v>
      </c>
      <c r="I447" s="87">
        <f t="shared" si="13"/>
        <v>4.3392663801967567E-4</v>
      </c>
      <c r="J447" s="139">
        <v>176.22771391044773</v>
      </c>
      <c r="K447" s="139">
        <v>24.394521739130401</v>
      </c>
    </row>
    <row r="448" spans="1:11" x14ac:dyDescent="0.2">
      <c r="A448" s="166" t="s">
        <v>2461</v>
      </c>
      <c r="B448" s="166" t="s">
        <v>1851</v>
      </c>
      <c r="C448" s="166" t="s">
        <v>1337</v>
      </c>
      <c r="D448" s="166" t="s">
        <v>136</v>
      </c>
      <c r="E448" s="166" t="s">
        <v>461</v>
      </c>
      <c r="F448" s="172">
        <v>8.9580105200000002</v>
      </c>
      <c r="G448" s="134">
        <v>6.9910256999999998</v>
      </c>
      <c r="H448" s="55">
        <f t="shared" si="12"/>
        <v>0.28135854514166647</v>
      </c>
      <c r="I448" s="87">
        <f t="shared" si="13"/>
        <v>4.3148839044804477E-4</v>
      </c>
      <c r="J448" s="139">
        <v>261.75559760995969</v>
      </c>
      <c r="K448" s="139">
        <v>31.867217391304301</v>
      </c>
    </row>
    <row r="449" spans="1:11" x14ac:dyDescent="0.2">
      <c r="A449" s="166" t="s">
        <v>1375</v>
      </c>
      <c r="B449" s="166" t="s">
        <v>1376</v>
      </c>
      <c r="C449" s="166" t="s">
        <v>3176</v>
      </c>
      <c r="D449" s="166" t="s">
        <v>136</v>
      </c>
      <c r="E449" s="166" t="s">
        <v>461</v>
      </c>
      <c r="F449" s="172">
        <v>8.9497398399999994</v>
      </c>
      <c r="G449" s="134">
        <v>11.23493156</v>
      </c>
      <c r="H449" s="55">
        <f t="shared" si="12"/>
        <v>-0.20340059107578579</v>
      </c>
      <c r="I449" s="87">
        <f t="shared" si="13"/>
        <v>4.3109000931273089E-4</v>
      </c>
      <c r="J449" s="139">
        <v>186.39699999999999</v>
      </c>
      <c r="K449" s="139">
        <v>21.151521739130398</v>
      </c>
    </row>
    <row r="450" spans="1:11" x14ac:dyDescent="0.2">
      <c r="A450" s="166" t="s">
        <v>1735</v>
      </c>
      <c r="B450" s="166" t="s">
        <v>155</v>
      </c>
      <c r="C450" s="166" t="s">
        <v>1747</v>
      </c>
      <c r="D450" s="166" t="s">
        <v>136</v>
      </c>
      <c r="E450" s="166" t="s">
        <v>461</v>
      </c>
      <c r="F450" s="172">
        <v>8.9482963000000009</v>
      </c>
      <c r="G450" s="134">
        <v>7.9791329000000006</v>
      </c>
      <c r="H450" s="55">
        <f t="shared" si="12"/>
        <v>0.12146224560315311</v>
      </c>
      <c r="I450" s="87">
        <f t="shared" si="13"/>
        <v>4.3102047704886981E-4</v>
      </c>
      <c r="J450" s="139">
        <v>6.3209033747999994</v>
      </c>
      <c r="K450" s="139">
        <v>16.109391304347799</v>
      </c>
    </row>
    <row r="451" spans="1:11" x14ac:dyDescent="0.2">
      <c r="A451" s="166" t="s">
        <v>3079</v>
      </c>
      <c r="B451" s="166" t="s">
        <v>3080</v>
      </c>
      <c r="C451" s="166" t="s">
        <v>1337</v>
      </c>
      <c r="D451" s="166" t="s">
        <v>137</v>
      </c>
      <c r="E451" s="166" t="s">
        <v>461</v>
      </c>
      <c r="F451" s="172">
        <v>8.8818541300000007</v>
      </c>
      <c r="G451" s="172">
        <v>7.5171877499999997</v>
      </c>
      <c r="H451" s="55">
        <f t="shared" si="12"/>
        <v>0.18153948329945613</v>
      </c>
      <c r="I451" s="41">
        <f t="shared" si="13"/>
        <v>4.2782009846847321E-4</v>
      </c>
      <c r="J451" s="139">
        <v>1148.091814864124</v>
      </c>
      <c r="K451" s="174">
        <v>19.262913043478299</v>
      </c>
    </row>
    <row r="452" spans="1:11" x14ac:dyDescent="0.2">
      <c r="A452" s="166" t="s">
        <v>2753</v>
      </c>
      <c r="B452" s="166" t="s">
        <v>74</v>
      </c>
      <c r="C452" s="166" t="s">
        <v>1541</v>
      </c>
      <c r="D452" s="166" t="s">
        <v>136</v>
      </c>
      <c r="E452" s="166" t="s">
        <v>461</v>
      </c>
      <c r="F452" s="172">
        <v>8.8238302200000014</v>
      </c>
      <c r="G452" s="134">
        <v>6.7370828400000002</v>
      </c>
      <c r="H452" s="55">
        <f t="shared" si="12"/>
        <v>0.30974049593250963</v>
      </c>
      <c r="I452" s="87">
        <f t="shared" si="13"/>
        <v>4.2502520963936277E-4</v>
      </c>
      <c r="J452" s="139">
        <v>400.76352999739998</v>
      </c>
      <c r="K452" s="139">
        <v>3.62304347826087</v>
      </c>
    </row>
    <row r="453" spans="1:11" x14ac:dyDescent="0.2">
      <c r="A453" s="166" t="s">
        <v>2557</v>
      </c>
      <c r="B453" s="166" t="s">
        <v>2055</v>
      </c>
      <c r="C453" s="166" t="s">
        <v>420</v>
      </c>
      <c r="D453" s="166" t="s">
        <v>405</v>
      </c>
      <c r="E453" s="166" t="s">
        <v>138</v>
      </c>
      <c r="F453" s="172">
        <v>8.8111832100000012</v>
      </c>
      <c r="G453" s="134">
        <v>6.2238847300000009</v>
      </c>
      <c r="H453" s="55">
        <f t="shared" si="12"/>
        <v>0.41570475550886377</v>
      </c>
      <c r="I453" s="87">
        <f t="shared" si="13"/>
        <v>4.2441602995859582E-4</v>
      </c>
      <c r="J453" s="139">
        <v>379.52143249</v>
      </c>
      <c r="K453" s="139">
        <v>47.427565217391297</v>
      </c>
    </row>
    <row r="454" spans="1:11" x14ac:dyDescent="0.2">
      <c r="A454" s="166" t="s">
        <v>598</v>
      </c>
      <c r="B454" s="166" t="s">
        <v>2952</v>
      </c>
      <c r="C454" s="166" t="s">
        <v>1544</v>
      </c>
      <c r="D454" s="166" t="s">
        <v>405</v>
      </c>
      <c r="E454" s="166" t="s">
        <v>138</v>
      </c>
      <c r="F454" s="172">
        <v>8.8015271600000009</v>
      </c>
      <c r="G454" s="134">
        <v>8.7403780799999993</v>
      </c>
      <c r="H454" s="55">
        <f t="shared" si="12"/>
        <v>6.9961595986247627E-3</v>
      </c>
      <c r="I454" s="87">
        <f t="shared" si="13"/>
        <v>4.2395091848509579E-4</v>
      </c>
      <c r="J454" s="139">
        <v>850.66457179999998</v>
      </c>
      <c r="K454" s="139">
        <v>23.634608695652201</v>
      </c>
    </row>
    <row r="455" spans="1:11" x14ac:dyDescent="0.2">
      <c r="A455" s="166" t="s">
        <v>2827</v>
      </c>
      <c r="B455" s="166" t="s">
        <v>426</v>
      </c>
      <c r="C455" s="166" t="s">
        <v>1541</v>
      </c>
      <c r="D455" s="166" t="s">
        <v>137</v>
      </c>
      <c r="E455" s="166" t="s">
        <v>461</v>
      </c>
      <c r="F455" s="172">
        <v>8.7850845700000004</v>
      </c>
      <c r="G455" s="134">
        <v>1.80037238</v>
      </c>
      <c r="H455" s="55">
        <f t="shared" ref="H455:H518" si="14">IF(ISERROR(F455/G455-1),"",IF((F455/G455-1)&gt;10000%,"",F455/G455-1))</f>
        <v>3.8795930595202757</v>
      </c>
      <c r="I455" s="87">
        <f t="shared" ref="I455:I518" si="15">F455/$F$1626</f>
        <v>4.2315891375613763E-4</v>
      </c>
      <c r="J455" s="139">
        <v>97.457049159104997</v>
      </c>
      <c r="K455" s="139">
        <v>68.008304347826098</v>
      </c>
    </row>
    <row r="456" spans="1:11" x14ac:dyDescent="0.2">
      <c r="A456" s="166" t="s">
        <v>1894</v>
      </c>
      <c r="B456" s="166" t="s">
        <v>1895</v>
      </c>
      <c r="C456" s="166" t="s">
        <v>420</v>
      </c>
      <c r="D456" s="166" t="s">
        <v>405</v>
      </c>
      <c r="E456" s="166" t="s">
        <v>461</v>
      </c>
      <c r="F456" s="172">
        <v>8.7727597799999995</v>
      </c>
      <c r="G456" s="134">
        <v>5.1934826599999999</v>
      </c>
      <c r="H456" s="55">
        <f t="shared" si="14"/>
        <v>0.68918630412833592</v>
      </c>
      <c r="I456" s="87">
        <f t="shared" si="15"/>
        <v>4.2256525473019236E-4</v>
      </c>
      <c r="J456" s="139">
        <v>97.665639360341146</v>
      </c>
      <c r="K456" s="139">
        <v>86.061043478260899</v>
      </c>
    </row>
    <row r="457" spans="1:11" x14ac:dyDescent="0.2">
      <c r="A457" s="166" t="s">
        <v>1789</v>
      </c>
      <c r="B457" s="166" t="s">
        <v>764</v>
      </c>
      <c r="C457" s="166" t="s">
        <v>1339</v>
      </c>
      <c r="D457" s="166" t="s">
        <v>137</v>
      </c>
      <c r="E457" s="166" t="s">
        <v>461</v>
      </c>
      <c r="F457" s="172">
        <v>8.7164009399999998</v>
      </c>
      <c r="G457" s="134">
        <v>3.6908379999999998</v>
      </c>
      <c r="H457" s="55">
        <f t="shared" si="14"/>
        <v>1.3616319491670996</v>
      </c>
      <c r="I457" s="87">
        <f t="shared" si="15"/>
        <v>4.1985056879576248E-4</v>
      </c>
      <c r="J457" s="139">
        <v>139.46669564179101</v>
      </c>
      <c r="K457" s="139">
        <v>17.8995217391304</v>
      </c>
    </row>
    <row r="458" spans="1:11" x14ac:dyDescent="0.2">
      <c r="A458" s="166" t="s">
        <v>2606</v>
      </c>
      <c r="B458" s="166" t="s">
        <v>118</v>
      </c>
      <c r="C458" s="166" t="s">
        <v>420</v>
      </c>
      <c r="D458" s="166" t="s">
        <v>137</v>
      </c>
      <c r="E458" s="166" t="s">
        <v>461</v>
      </c>
      <c r="F458" s="172">
        <v>8.6334201000000004</v>
      </c>
      <c r="G458" s="134">
        <v>6.4423455499999998</v>
      </c>
      <c r="H458" s="55">
        <f t="shared" si="14"/>
        <v>0.34010509572868242</v>
      </c>
      <c r="I458" s="87">
        <f t="shared" si="15"/>
        <v>4.1585355751633989E-4</v>
      </c>
      <c r="J458" s="139">
        <v>269.81933983727197</v>
      </c>
      <c r="K458" s="139">
        <v>17.9705652173913</v>
      </c>
    </row>
    <row r="459" spans="1:11" x14ac:dyDescent="0.2">
      <c r="A459" s="166" t="s">
        <v>3219</v>
      </c>
      <c r="B459" s="166" t="s">
        <v>1021</v>
      </c>
      <c r="C459" s="166" t="s">
        <v>420</v>
      </c>
      <c r="D459" s="166" t="s">
        <v>405</v>
      </c>
      <c r="E459" s="166" t="s">
        <v>138</v>
      </c>
      <c r="F459" s="172">
        <v>8.6192316499999997</v>
      </c>
      <c r="G459" s="134">
        <v>5.5378584200000001</v>
      </c>
      <c r="H459" s="55">
        <f t="shared" si="14"/>
        <v>0.55641964750698691</v>
      </c>
      <c r="I459" s="87">
        <f t="shared" si="15"/>
        <v>4.1517012993609934E-4</v>
      </c>
      <c r="J459" s="139">
        <v>754.02561020042651</v>
      </c>
      <c r="K459" s="139">
        <v>29.964652173912999</v>
      </c>
    </row>
    <row r="460" spans="1:11" x14ac:dyDescent="0.2">
      <c r="A460" s="166" t="s">
        <v>2828</v>
      </c>
      <c r="B460" s="166" t="s">
        <v>606</v>
      </c>
      <c r="C460" s="166" t="s">
        <v>1541</v>
      </c>
      <c r="D460" s="166" t="s">
        <v>137</v>
      </c>
      <c r="E460" s="166" t="s">
        <v>138</v>
      </c>
      <c r="F460" s="172">
        <v>8.5053638000000014</v>
      </c>
      <c r="G460" s="134">
        <v>11.96902266</v>
      </c>
      <c r="H460" s="55">
        <f t="shared" si="14"/>
        <v>-0.28938527049292084</v>
      </c>
      <c r="I460" s="87">
        <f t="shared" si="15"/>
        <v>4.0968535681481496E-4</v>
      </c>
      <c r="J460" s="139">
        <v>461.91050221120003</v>
      </c>
      <c r="K460" s="139">
        <v>22.048391304347799</v>
      </c>
    </row>
    <row r="461" spans="1:11" x14ac:dyDescent="0.2">
      <c r="A461" s="166" t="s">
        <v>2825</v>
      </c>
      <c r="B461" s="166" t="s">
        <v>195</v>
      </c>
      <c r="C461" s="166" t="s">
        <v>1541</v>
      </c>
      <c r="D461" s="166" t="s">
        <v>137</v>
      </c>
      <c r="E461" s="166" t="s">
        <v>461</v>
      </c>
      <c r="F461" s="172">
        <v>8.4944048399999996</v>
      </c>
      <c r="G461" s="134">
        <v>8.5497110799999998</v>
      </c>
      <c r="H461" s="55">
        <f t="shared" si="14"/>
        <v>-6.468784673832495E-3</v>
      </c>
      <c r="I461" s="87">
        <f t="shared" si="15"/>
        <v>4.0915748692664863E-4</v>
      </c>
      <c r="J461" s="139">
        <v>126.383178747719</v>
      </c>
      <c r="K461" s="139">
        <v>45.4114782608696</v>
      </c>
    </row>
    <row r="462" spans="1:11" x14ac:dyDescent="0.2">
      <c r="A462" s="166" t="s">
        <v>3582</v>
      </c>
      <c r="B462" s="166" t="s">
        <v>288</v>
      </c>
      <c r="C462" s="166" t="s">
        <v>1338</v>
      </c>
      <c r="D462" s="166" t="s">
        <v>136</v>
      </c>
      <c r="E462" s="166" t="s">
        <v>461</v>
      </c>
      <c r="F462" s="172">
        <v>8.4879973699999987</v>
      </c>
      <c r="G462" s="134">
        <v>6.9461023600000003</v>
      </c>
      <c r="H462" s="55">
        <f t="shared" si="14"/>
        <v>0.22197988599753349</v>
      </c>
      <c r="I462" s="87">
        <f t="shared" si="15"/>
        <v>4.0884885267008332E-4</v>
      </c>
      <c r="J462" s="139">
        <v>219.40863026012789</v>
      </c>
      <c r="K462" s="139">
        <v>31.2478695652174</v>
      </c>
    </row>
    <row r="463" spans="1:11" x14ac:dyDescent="0.2">
      <c r="A463" s="166" t="s">
        <v>2523</v>
      </c>
      <c r="B463" s="166" t="s">
        <v>1441</v>
      </c>
      <c r="C463" s="166" t="s">
        <v>420</v>
      </c>
      <c r="D463" s="166" t="s">
        <v>405</v>
      </c>
      <c r="E463" s="166" t="s">
        <v>138</v>
      </c>
      <c r="F463" s="172">
        <v>8.4729127300000009</v>
      </c>
      <c r="G463" s="134">
        <v>5.7210958300000003</v>
      </c>
      <c r="H463" s="55">
        <f t="shared" si="14"/>
        <v>0.48099472229955653</v>
      </c>
      <c r="I463" s="87">
        <f t="shared" si="15"/>
        <v>4.0812225751599688E-4</v>
      </c>
      <c r="J463" s="139">
        <v>585.73787462686562</v>
      </c>
      <c r="K463" s="139">
        <v>20.420391304347799</v>
      </c>
    </row>
    <row r="464" spans="1:11" x14ac:dyDescent="0.2">
      <c r="A464" s="166" t="s">
        <v>2591</v>
      </c>
      <c r="B464" s="166" t="s">
        <v>2046</v>
      </c>
      <c r="C464" s="166" t="s">
        <v>420</v>
      </c>
      <c r="D464" s="166" t="s">
        <v>137</v>
      </c>
      <c r="E464" s="166" t="s">
        <v>461</v>
      </c>
      <c r="F464" s="172">
        <v>8.4343629299999989</v>
      </c>
      <c r="G464" s="134">
        <v>1.1583498700000001</v>
      </c>
      <c r="H464" s="55">
        <f t="shared" si="14"/>
        <v>6.2813604494124027</v>
      </c>
      <c r="I464" s="87">
        <f t="shared" si="15"/>
        <v>4.0626539531239068E-4</v>
      </c>
      <c r="J464" s="139">
        <v>236.13469037953092</v>
      </c>
      <c r="K464" s="139">
        <v>69.118173913043506</v>
      </c>
    </row>
    <row r="465" spans="1:11" x14ac:dyDescent="0.2">
      <c r="A465" s="166" t="s">
        <v>2561</v>
      </c>
      <c r="B465" s="166" t="s">
        <v>1847</v>
      </c>
      <c r="C465" s="166" t="s">
        <v>420</v>
      </c>
      <c r="D465" s="166" t="s">
        <v>137</v>
      </c>
      <c r="E465" s="166" t="s">
        <v>461</v>
      </c>
      <c r="F465" s="172">
        <v>8.4051518499999993</v>
      </c>
      <c r="G465" s="134">
        <v>9.3137069700000001</v>
      </c>
      <c r="H465" s="55">
        <f t="shared" si="14"/>
        <v>-9.7550322650960641E-2</v>
      </c>
      <c r="I465" s="87">
        <f t="shared" si="15"/>
        <v>4.0485835946840406E-4</v>
      </c>
      <c r="J465" s="139">
        <v>366.23499045628995</v>
      </c>
      <c r="K465" s="139">
        <v>54.082173913043498</v>
      </c>
    </row>
    <row r="466" spans="1:11" x14ac:dyDescent="0.2">
      <c r="A466" s="166" t="s">
        <v>2847</v>
      </c>
      <c r="B466" s="166" t="s">
        <v>908</v>
      </c>
      <c r="C466" s="166" t="s">
        <v>1541</v>
      </c>
      <c r="D466" s="166" t="s">
        <v>405</v>
      </c>
      <c r="E466" s="166" t="s">
        <v>461</v>
      </c>
      <c r="F466" s="172">
        <v>8.3874948000000007</v>
      </c>
      <c r="G466" s="134">
        <v>9.861066880000001</v>
      </c>
      <c r="H466" s="55">
        <f t="shared" si="14"/>
        <v>-0.14943333190333252</v>
      </c>
      <c r="I466" s="87">
        <f t="shared" si="15"/>
        <v>4.0400785677391067E-4</v>
      </c>
      <c r="J466" s="139">
        <v>274.17603059497401</v>
      </c>
      <c r="K466" s="139">
        <v>21.830695652173901</v>
      </c>
    </row>
    <row r="467" spans="1:11" x14ac:dyDescent="0.2">
      <c r="A467" s="166" t="s">
        <v>2497</v>
      </c>
      <c r="B467" s="166" t="s">
        <v>609</v>
      </c>
      <c r="C467" s="166" t="s">
        <v>3176</v>
      </c>
      <c r="D467" s="166" t="s">
        <v>136</v>
      </c>
      <c r="E467" s="166" t="s">
        <v>461</v>
      </c>
      <c r="F467" s="172">
        <v>8.3635879699999993</v>
      </c>
      <c r="G467" s="134">
        <v>4.8490302500000002</v>
      </c>
      <c r="H467" s="55">
        <f t="shared" si="14"/>
        <v>0.7247959981276666</v>
      </c>
      <c r="I467" s="87">
        <f t="shared" si="15"/>
        <v>4.0285631541610756E-4</v>
      </c>
      <c r="J467" s="139">
        <v>883.17200000000003</v>
      </c>
      <c r="K467" s="139">
        <v>7.8179565217391298</v>
      </c>
    </row>
    <row r="468" spans="1:11" x14ac:dyDescent="0.2">
      <c r="A468" s="166" t="s">
        <v>3503</v>
      </c>
      <c r="B468" s="166" t="s">
        <v>861</v>
      </c>
      <c r="C468" s="166" t="s">
        <v>1338</v>
      </c>
      <c r="D468" s="166" t="s">
        <v>137</v>
      </c>
      <c r="E468" s="166" t="s">
        <v>138</v>
      </c>
      <c r="F468" s="172">
        <v>8.3622246399999991</v>
      </c>
      <c r="G468" s="134">
        <v>3.3215165</v>
      </c>
      <c r="H468" s="55">
        <f t="shared" si="14"/>
        <v>1.5175923828769178</v>
      </c>
      <c r="I468" s="87">
        <f t="shared" si="15"/>
        <v>4.0279064669803267E-4</v>
      </c>
      <c r="J468" s="139">
        <v>105.50595022</v>
      </c>
      <c r="K468" s="139">
        <v>15.772652173913</v>
      </c>
    </row>
    <row r="469" spans="1:11" x14ac:dyDescent="0.2">
      <c r="A469" s="166" t="s">
        <v>1299</v>
      </c>
      <c r="B469" s="166" t="s">
        <v>1</v>
      </c>
      <c r="C469" s="166" t="s">
        <v>1542</v>
      </c>
      <c r="D469" s="166" t="s">
        <v>137</v>
      </c>
      <c r="E469" s="166" t="s">
        <v>138</v>
      </c>
      <c r="F469" s="172">
        <v>8.3582050099999989</v>
      </c>
      <c r="G469" s="134">
        <v>2.5278628100000002</v>
      </c>
      <c r="H469" s="55">
        <f t="shared" si="14"/>
        <v>2.3064314158726034</v>
      </c>
      <c r="I469" s="87">
        <f t="shared" si="15"/>
        <v>4.0259702963596017E-4</v>
      </c>
      <c r="J469" s="139">
        <v>335.49869651999995</v>
      </c>
      <c r="K469" s="139">
        <v>11.1891304347826</v>
      </c>
    </row>
    <row r="470" spans="1:11" x14ac:dyDescent="0.2">
      <c r="A470" s="166" t="s">
        <v>682</v>
      </c>
      <c r="B470" s="166" t="s">
        <v>229</v>
      </c>
      <c r="C470" s="166" t="s">
        <v>1543</v>
      </c>
      <c r="D470" s="166" t="s">
        <v>137</v>
      </c>
      <c r="E470" s="166" t="s">
        <v>138</v>
      </c>
      <c r="F470" s="172">
        <v>8.3424619</v>
      </c>
      <c r="G470" s="134">
        <v>3.9552055699999999</v>
      </c>
      <c r="H470" s="55">
        <f t="shared" si="14"/>
        <v>1.1092359808746934</v>
      </c>
      <c r="I470" s="87">
        <f t="shared" si="15"/>
        <v>4.0183871737685091E-4</v>
      </c>
      <c r="J470" s="139">
        <v>42.746646640000002</v>
      </c>
      <c r="K470" s="139">
        <v>69.735869565217399</v>
      </c>
    </row>
    <row r="471" spans="1:11" x14ac:dyDescent="0.2">
      <c r="A471" s="166" t="s">
        <v>2738</v>
      </c>
      <c r="B471" s="166" t="s">
        <v>72</v>
      </c>
      <c r="C471" s="166" t="s">
        <v>1541</v>
      </c>
      <c r="D471" s="166" t="s">
        <v>136</v>
      </c>
      <c r="E471" s="166" t="s">
        <v>461</v>
      </c>
      <c r="F471" s="172">
        <v>8.3421605200000002</v>
      </c>
      <c r="G471" s="134">
        <v>11.374559769999999</v>
      </c>
      <c r="H471" s="55">
        <f t="shared" si="14"/>
        <v>-0.26659486708205138</v>
      </c>
      <c r="I471" s="87">
        <f t="shared" si="15"/>
        <v>4.0182420054068254E-4</v>
      </c>
      <c r="J471" s="139">
        <v>345.880057613975</v>
      </c>
      <c r="K471" s="139">
        <v>78.984217391304298</v>
      </c>
    </row>
    <row r="472" spans="1:11" x14ac:dyDescent="0.2">
      <c r="A472" s="166" t="s">
        <v>2608</v>
      </c>
      <c r="B472" s="166" t="s">
        <v>868</v>
      </c>
      <c r="C472" s="166" t="s">
        <v>420</v>
      </c>
      <c r="D472" s="166" t="s">
        <v>137</v>
      </c>
      <c r="E472" s="166" t="s">
        <v>461</v>
      </c>
      <c r="F472" s="172">
        <v>8.3225081100000011</v>
      </c>
      <c r="G472" s="134">
        <v>5.44573544</v>
      </c>
      <c r="H472" s="55">
        <f t="shared" si="14"/>
        <v>0.52826155469645819</v>
      </c>
      <c r="I472" s="87">
        <f t="shared" si="15"/>
        <v>4.0087758558188203E-4</v>
      </c>
      <c r="J472" s="139">
        <v>232.73185126652453</v>
      </c>
      <c r="K472" s="139">
        <v>25.093695652173899</v>
      </c>
    </row>
    <row r="473" spans="1:11" x14ac:dyDescent="0.2">
      <c r="A473" s="166" t="s">
        <v>2668</v>
      </c>
      <c r="B473" s="166" t="s">
        <v>206</v>
      </c>
      <c r="C473" s="166" t="s">
        <v>1338</v>
      </c>
      <c r="D473" s="166" t="s">
        <v>136</v>
      </c>
      <c r="E473" s="166" t="s">
        <v>461</v>
      </c>
      <c r="F473" s="172">
        <v>8.3042381499999998</v>
      </c>
      <c r="G473" s="134">
        <v>7.4538487499999997</v>
      </c>
      <c r="H473" s="55">
        <f t="shared" si="14"/>
        <v>0.11408728946908142</v>
      </c>
      <c r="I473" s="87">
        <f t="shared" si="15"/>
        <v>3.9999756031105317E-4</v>
      </c>
      <c r="J473" s="139">
        <v>462.12105453739997</v>
      </c>
      <c r="K473" s="139">
        <v>20.672999999999998</v>
      </c>
    </row>
    <row r="474" spans="1:11" x14ac:dyDescent="0.2">
      <c r="A474" s="166" t="s">
        <v>3208</v>
      </c>
      <c r="B474" s="166" t="s">
        <v>966</v>
      </c>
      <c r="C474" s="166" t="s">
        <v>420</v>
      </c>
      <c r="D474" s="166" t="s">
        <v>405</v>
      </c>
      <c r="E474" s="166" t="s">
        <v>138</v>
      </c>
      <c r="F474" s="172">
        <v>8.2843627699999995</v>
      </c>
      <c r="G474" s="134">
        <v>11.65488571</v>
      </c>
      <c r="H474" s="55">
        <f t="shared" si="14"/>
        <v>-0.28919399330600559</v>
      </c>
      <c r="I474" s="87">
        <f t="shared" si="15"/>
        <v>3.990402053596835E-4</v>
      </c>
      <c r="J474" s="139">
        <v>611.68646640999998</v>
      </c>
      <c r="K474" s="139">
        <v>4.7046956521739096</v>
      </c>
    </row>
    <row r="475" spans="1:11" x14ac:dyDescent="0.2">
      <c r="A475" s="166" t="s">
        <v>1146</v>
      </c>
      <c r="B475" s="166" t="s">
        <v>929</v>
      </c>
      <c r="C475" s="166" t="s">
        <v>420</v>
      </c>
      <c r="D475" s="166" t="s">
        <v>137</v>
      </c>
      <c r="E475" s="166" t="s">
        <v>138</v>
      </c>
      <c r="F475" s="172">
        <v>8.28384447</v>
      </c>
      <c r="G475" s="134">
        <v>18.808073760000003</v>
      </c>
      <c r="H475" s="55">
        <f t="shared" si="14"/>
        <v>-0.55955912467667823</v>
      </c>
      <c r="I475" s="87">
        <f t="shared" si="15"/>
        <v>3.9901523994663007E-4</v>
      </c>
      <c r="J475" s="139">
        <v>1600.402143</v>
      </c>
      <c r="K475" s="139">
        <v>12.627521739130399</v>
      </c>
    </row>
    <row r="476" spans="1:11" x14ac:dyDescent="0.2">
      <c r="A476" s="166" t="s">
        <v>759</v>
      </c>
      <c r="B476" s="166" t="s">
        <v>760</v>
      </c>
      <c r="C476" s="166" t="s">
        <v>1339</v>
      </c>
      <c r="D476" s="166" t="s">
        <v>405</v>
      </c>
      <c r="E476" s="166" t="s">
        <v>461</v>
      </c>
      <c r="F476" s="172">
        <v>8.2707268099999993</v>
      </c>
      <c r="G476" s="134">
        <v>2.3381194199999999</v>
      </c>
      <c r="H476" s="55">
        <f t="shared" si="14"/>
        <v>2.5373414801883811</v>
      </c>
      <c r="I476" s="87">
        <f t="shared" si="15"/>
        <v>3.9838339005236973E-4</v>
      </c>
      <c r="J476" s="139">
        <v>67.941529579999994</v>
      </c>
      <c r="K476" s="139">
        <v>28.329173913043501</v>
      </c>
    </row>
    <row r="477" spans="1:11" x14ac:dyDescent="0.2">
      <c r="A477" s="166" t="s">
        <v>2675</v>
      </c>
      <c r="B477" s="166" t="s">
        <v>1816</v>
      </c>
      <c r="C477" s="166" t="s">
        <v>1338</v>
      </c>
      <c r="D477" s="166" t="s">
        <v>136</v>
      </c>
      <c r="E477" s="166" t="s">
        <v>461</v>
      </c>
      <c r="F477" s="172">
        <v>8.2647603099999998</v>
      </c>
      <c r="G477" s="134">
        <v>12.49897951</v>
      </c>
      <c r="H477" s="55">
        <f t="shared" si="14"/>
        <v>-0.33876519251930515</v>
      </c>
      <c r="I477" s="87">
        <f t="shared" si="15"/>
        <v>3.980959963865708E-4</v>
      </c>
      <c r="J477" s="139">
        <v>340.8896140342041</v>
      </c>
      <c r="K477" s="139">
        <v>42.120956521739103</v>
      </c>
    </row>
    <row r="478" spans="1:11" x14ac:dyDescent="0.2">
      <c r="A478" s="166" t="s">
        <v>2698</v>
      </c>
      <c r="B478" s="166" t="s">
        <v>754</v>
      </c>
      <c r="C478" s="166" t="s">
        <v>1542</v>
      </c>
      <c r="D478" s="166" t="s">
        <v>405</v>
      </c>
      <c r="E478" s="166" t="s">
        <v>138</v>
      </c>
      <c r="F478" s="172">
        <v>8.1984455399999998</v>
      </c>
      <c r="G478" s="134">
        <v>6.4403068799999996</v>
      </c>
      <c r="H478" s="55">
        <f t="shared" si="14"/>
        <v>0.27298988895386311</v>
      </c>
      <c r="I478" s="87">
        <f t="shared" si="15"/>
        <v>3.9490175439429499E-4</v>
      </c>
      <c r="J478" s="139">
        <v>281.13566283</v>
      </c>
      <c r="K478" s="139">
        <v>32.845608695652203</v>
      </c>
    </row>
    <row r="479" spans="1:11" x14ac:dyDescent="0.2">
      <c r="A479" s="166" t="s">
        <v>1460</v>
      </c>
      <c r="B479" s="166" t="s">
        <v>1461</v>
      </c>
      <c r="C479" s="166" t="s">
        <v>1338</v>
      </c>
      <c r="D479" s="166" t="s">
        <v>405</v>
      </c>
      <c r="E479" s="166" t="s">
        <v>461</v>
      </c>
      <c r="F479" s="172">
        <v>8.1784457699999997</v>
      </c>
      <c r="G479" s="134">
        <v>6.9101840000000001</v>
      </c>
      <c r="H479" s="55">
        <f t="shared" si="14"/>
        <v>0.18353516635736478</v>
      </c>
      <c r="I479" s="87">
        <f t="shared" si="15"/>
        <v>3.939384078401283E-4</v>
      </c>
      <c r="J479" s="139">
        <v>140.879391682</v>
      </c>
      <c r="K479" s="139">
        <v>19.166043478260899</v>
      </c>
    </row>
    <row r="480" spans="1:11" x14ac:dyDescent="0.2">
      <c r="A480" s="166" t="s">
        <v>2550</v>
      </c>
      <c r="B480" s="166" t="s">
        <v>928</v>
      </c>
      <c r="C480" s="166" t="s">
        <v>420</v>
      </c>
      <c r="D480" s="166" t="s">
        <v>405</v>
      </c>
      <c r="E480" s="166" t="s">
        <v>138</v>
      </c>
      <c r="F480" s="172">
        <v>8.127998980000001</v>
      </c>
      <c r="G480" s="134">
        <v>10.216556710000001</v>
      </c>
      <c r="H480" s="55">
        <f t="shared" si="14"/>
        <v>-0.2044287316445581</v>
      </c>
      <c r="I480" s="87">
        <f t="shared" si="15"/>
        <v>3.9150849283034218E-4</v>
      </c>
      <c r="J480" s="139">
        <v>437.19204969999998</v>
      </c>
      <c r="K480" s="139">
        <v>15.4331739130435</v>
      </c>
    </row>
    <row r="481" spans="1:11" x14ac:dyDescent="0.2">
      <c r="A481" s="166" t="s">
        <v>1708</v>
      </c>
      <c r="B481" s="166" t="s">
        <v>2078</v>
      </c>
      <c r="C481" s="166" t="s">
        <v>1747</v>
      </c>
      <c r="D481" s="166" t="s">
        <v>136</v>
      </c>
      <c r="E481" s="166" t="s">
        <v>461</v>
      </c>
      <c r="F481" s="172">
        <v>8.1034419399999997</v>
      </c>
      <c r="G481" s="134">
        <v>8.1321250799999998</v>
      </c>
      <c r="H481" s="55">
        <f t="shared" si="14"/>
        <v>-3.5271395505884762E-3</v>
      </c>
      <c r="I481" s="87">
        <f t="shared" si="15"/>
        <v>3.9032563223421855E-4</v>
      </c>
      <c r="J481" s="139">
        <v>94.663106666955429</v>
      </c>
      <c r="K481" s="139">
        <v>12.0078260869565</v>
      </c>
    </row>
    <row r="482" spans="1:11" x14ac:dyDescent="0.2">
      <c r="A482" s="166" t="s">
        <v>2785</v>
      </c>
      <c r="B482" s="166" t="s">
        <v>618</v>
      </c>
      <c r="C482" s="166" t="s">
        <v>1541</v>
      </c>
      <c r="D482" s="166" t="s">
        <v>405</v>
      </c>
      <c r="E482" s="166" t="s">
        <v>138</v>
      </c>
      <c r="F482" s="172">
        <v>8.0423358099999991</v>
      </c>
      <c r="G482" s="134">
        <v>10.563309670000001</v>
      </c>
      <c r="H482" s="55">
        <f t="shared" si="14"/>
        <v>-0.2386537873787431</v>
      </c>
      <c r="I482" s="87">
        <f t="shared" si="15"/>
        <v>3.8738227939696279E-4</v>
      </c>
      <c r="J482" s="139">
        <v>200.54020481799998</v>
      </c>
      <c r="K482" s="139">
        <v>7.3343043478260901</v>
      </c>
    </row>
    <row r="483" spans="1:11" x14ac:dyDescent="0.2">
      <c r="A483" s="166" t="s">
        <v>3833</v>
      </c>
      <c r="B483" s="166" t="s">
        <v>3834</v>
      </c>
      <c r="C483" s="171" t="s">
        <v>1542</v>
      </c>
      <c r="D483" s="171" t="s">
        <v>137</v>
      </c>
      <c r="E483" s="171" t="s">
        <v>461</v>
      </c>
      <c r="F483" s="134">
        <v>8.0343054400000007</v>
      </c>
      <c r="G483" s="134"/>
      <c r="H483" s="55" t="str">
        <f t="shared" si="14"/>
        <v/>
      </c>
      <c r="I483" s="87">
        <f t="shared" si="15"/>
        <v>3.8699547348528571E-4</v>
      </c>
      <c r="J483" s="139">
        <v>28.360459300000002</v>
      </c>
      <c r="K483" s="139" t="s">
        <v>3898</v>
      </c>
    </row>
    <row r="484" spans="1:11" x14ac:dyDescent="0.2">
      <c r="A484" s="166" t="s">
        <v>2734</v>
      </c>
      <c r="B484" s="166" t="s">
        <v>73</v>
      </c>
      <c r="C484" s="166" t="s">
        <v>1541</v>
      </c>
      <c r="D484" s="166" t="s">
        <v>137</v>
      </c>
      <c r="E484" s="166" t="s">
        <v>461</v>
      </c>
      <c r="F484" s="172">
        <v>8.0021792600000001</v>
      </c>
      <c r="G484" s="134">
        <v>7.5423145700000003</v>
      </c>
      <c r="H484" s="55">
        <f t="shared" si="14"/>
        <v>6.097129544677693E-2</v>
      </c>
      <c r="I484" s="87">
        <f t="shared" si="15"/>
        <v>3.8544802344953326E-4</v>
      </c>
      <c r="J484" s="139">
        <v>115.218098423291</v>
      </c>
      <c r="K484" s="139">
        <v>58.153565217391296</v>
      </c>
    </row>
    <row r="485" spans="1:11" x14ac:dyDescent="0.2">
      <c r="A485" s="166" t="s">
        <v>2803</v>
      </c>
      <c r="B485" s="166" t="s">
        <v>96</v>
      </c>
      <c r="C485" s="166" t="s">
        <v>1541</v>
      </c>
      <c r="D485" s="166" t="s">
        <v>136</v>
      </c>
      <c r="E485" s="166" t="s">
        <v>461</v>
      </c>
      <c r="F485" s="172">
        <v>7.9641647500000001</v>
      </c>
      <c r="G485" s="134">
        <v>9.9298980199999995</v>
      </c>
      <c r="H485" s="55">
        <f t="shared" si="14"/>
        <v>-0.19796107332026758</v>
      </c>
      <c r="I485" s="87">
        <f t="shared" si="15"/>
        <v>3.8361694503128969E-4</v>
      </c>
      <c r="J485" s="139">
        <v>181.89898225299999</v>
      </c>
      <c r="K485" s="139">
        <v>25.690347826086999</v>
      </c>
    </row>
    <row r="486" spans="1:11" x14ac:dyDescent="0.2">
      <c r="A486" s="166" t="s">
        <v>1937</v>
      </c>
      <c r="B486" s="166" t="s">
        <v>1938</v>
      </c>
      <c r="C486" s="166" t="s">
        <v>1747</v>
      </c>
      <c r="D486" s="166" t="s">
        <v>137</v>
      </c>
      <c r="E486" s="166" t="s">
        <v>461</v>
      </c>
      <c r="F486" s="172">
        <v>7.96389061</v>
      </c>
      <c r="G486" s="134">
        <v>22.40871405</v>
      </c>
      <c r="H486" s="55">
        <f t="shared" si="14"/>
        <v>-0.64460742404805682</v>
      </c>
      <c r="I486" s="87">
        <f t="shared" si="15"/>
        <v>3.8360374028821717E-4</v>
      </c>
      <c r="J486" s="139">
        <v>354.36760624999999</v>
      </c>
      <c r="K486" s="139">
        <v>7.0444782608695604</v>
      </c>
    </row>
    <row r="487" spans="1:11" x14ac:dyDescent="0.2">
      <c r="A487" s="166" t="s">
        <v>1142</v>
      </c>
      <c r="B487" s="166" t="s">
        <v>1018</v>
      </c>
      <c r="C487" s="166" t="s">
        <v>420</v>
      </c>
      <c r="D487" s="166" t="s">
        <v>405</v>
      </c>
      <c r="E487" s="166" t="s">
        <v>138</v>
      </c>
      <c r="F487" s="172">
        <v>7.9290159100000004</v>
      </c>
      <c r="G487" s="134">
        <v>8.5898385600000005</v>
      </c>
      <c r="H487" s="55">
        <f t="shared" si="14"/>
        <v>-7.6930741524902424E-2</v>
      </c>
      <c r="I487" s="87">
        <f t="shared" si="15"/>
        <v>3.8192389986642247E-4</v>
      </c>
      <c r="J487" s="139">
        <v>342.67995010660974</v>
      </c>
      <c r="K487" s="139">
        <v>26.3451304347826</v>
      </c>
    </row>
    <row r="488" spans="1:11" x14ac:dyDescent="0.2">
      <c r="A488" s="166" t="s">
        <v>2761</v>
      </c>
      <c r="B488" s="166" t="s">
        <v>83</v>
      </c>
      <c r="C488" s="166" t="s">
        <v>1541</v>
      </c>
      <c r="D488" s="166" t="s">
        <v>405</v>
      </c>
      <c r="E488" s="166" t="s">
        <v>461</v>
      </c>
      <c r="F488" s="172">
        <v>7.9131254100000001</v>
      </c>
      <c r="G488" s="134">
        <v>7.4950197599999999</v>
      </c>
      <c r="H488" s="55">
        <f t="shared" si="14"/>
        <v>5.5784462668314605E-2</v>
      </c>
      <c r="I488" s="87">
        <f t="shared" si="15"/>
        <v>3.8115848814323833E-4</v>
      </c>
      <c r="J488" s="139">
        <v>316.82277765520001</v>
      </c>
      <c r="K488" s="139">
        <v>4.9173043478260903</v>
      </c>
    </row>
    <row r="489" spans="1:11" x14ac:dyDescent="0.2">
      <c r="A489" s="166" t="s">
        <v>1163</v>
      </c>
      <c r="B489" s="166" t="s">
        <v>932</v>
      </c>
      <c r="C489" s="166" t="s">
        <v>420</v>
      </c>
      <c r="D489" s="166" t="s">
        <v>137</v>
      </c>
      <c r="E489" s="166" t="s">
        <v>138</v>
      </c>
      <c r="F489" s="172">
        <v>7.8772680900000003</v>
      </c>
      <c r="G489" s="134">
        <v>7.5317893499999995</v>
      </c>
      <c r="H489" s="55">
        <f t="shared" si="14"/>
        <v>4.5869410832633184E-2</v>
      </c>
      <c r="I489" s="87">
        <f t="shared" si="15"/>
        <v>3.7943131699758753E-4</v>
      </c>
      <c r="J489" s="139">
        <v>197.08079689552238</v>
      </c>
      <c r="K489" s="139">
        <v>85.978869565217394</v>
      </c>
    </row>
    <row r="490" spans="1:11" x14ac:dyDescent="0.2">
      <c r="A490" s="166" t="s">
        <v>2344</v>
      </c>
      <c r="B490" s="166" t="s">
        <v>2345</v>
      </c>
      <c r="C490" s="166" t="s">
        <v>420</v>
      </c>
      <c r="D490" s="166" t="s">
        <v>137</v>
      </c>
      <c r="E490" s="166" t="s">
        <v>138</v>
      </c>
      <c r="F490" s="172">
        <v>7.8771754299999994</v>
      </c>
      <c r="G490" s="134">
        <v>7.8849382099999996</v>
      </c>
      <c r="H490" s="55">
        <f t="shared" si="14"/>
        <v>-9.8450739793431996E-4</v>
      </c>
      <c r="I490" s="87">
        <f t="shared" si="15"/>
        <v>3.7942685376167478E-4</v>
      </c>
      <c r="J490" s="139">
        <v>167.83047100213219</v>
      </c>
      <c r="K490" s="139">
        <v>21.306608695652201</v>
      </c>
    </row>
    <row r="491" spans="1:11" x14ac:dyDescent="0.2">
      <c r="A491" s="166" t="s">
        <v>2752</v>
      </c>
      <c r="B491" s="166" t="s">
        <v>756</v>
      </c>
      <c r="C491" s="166" t="s">
        <v>1541</v>
      </c>
      <c r="D491" s="166" t="s">
        <v>405</v>
      </c>
      <c r="E491" s="166" t="s">
        <v>138</v>
      </c>
      <c r="F491" s="172">
        <v>7.8594687900000002</v>
      </c>
      <c r="G491" s="134">
        <v>4.7501364199999996</v>
      </c>
      <c r="H491" s="55">
        <f t="shared" si="14"/>
        <v>0.65457748895557</v>
      </c>
      <c r="I491" s="87">
        <f t="shared" si="15"/>
        <v>3.7857396242193094E-4</v>
      </c>
      <c r="J491" s="139">
        <v>447.81007380239998</v>
      </c>
      <c r="K491" s="139">
        <v>13.1798695652174</v>
      </c>
    </row>
    <row r="492" spans="1:11" x14ac:dyDescent="0.2">
      <c r="A492" s="166" t="s">
        <v>1395</v>
      </c>
      <c r="B492" s="166" t="s">
        <v>1396</v>
      </c>
      <c r="C492" s="166" t="s">
        <v>1369</v>
      </c>
      <c r="D492" s="166" t="s">
        <v>405</v>
      </c>
      <c r="E492" s="166" t="s">
        <v>138</v>
      </c>
      <c r="F492" s="172">
        <v>7.8583646900000002</v>
      </c>
      <c r="G492" s="134">
        <v>7.2026512399999998</v>
      </c>
      <c r="H492" s="55">
        <f t="shared" si="14"/>
        <v>9.1037789856947215E-2</v>
      </c>
      <c r="I492" s="87">
        <f t="shared" si="15"/>
        <v>3.7852078026381333E-4</v>
      </c>
      <c r="J492" s="139">
        <v>574.16801199999998</v>
      </c>
      <c r="K492" s="139">
        <v>12.458956521739101</v>
      </c>
    </row>
    <row r="493" spans="1:11" x14ac:dyDescent="0.2">
      <c r="A493" s="166" t="s">
        <v>2645</v>
      </c>
      <c r="B493" s="166" t="s">
        <v>102</v>
      </c>
      <c r="C493" s="166" t="s">
        <v>1338</v>
      </c>
      <c r="D493" s="166" t="s">
        <v>137</v>
      </c>
      <c r="E493" s="166" t="s">
        <v>138</v>
      </c>
      <c r="F493" s="172">
        <v>7.8384110499999995</v>
      </c>
      <c r="G493" s="134">
        <v>9.0763147899999996</v>
      </c>
      <c r="H493" s="55">
        <f t="shared" si="14"/>
        <v>-0.13638836561330858</v>
      </c>
      <c r="I493" s="87">
        <f t="shared" si="15"/>
        <v>3.775596556940266E-4</v>
      </c>
      <c r="J493" s="139">
        <v>723.77069542300001</v>
      </c>
      <c r="K493" s="139">
        <v>15.010130434782599</v>
      </c>
    </row>
    <row r="494" spans="1:11" x14ac:dyDescent="0.2">
      <c r="A494" s="166" t="s">
        <v>1151</v>
      </c>
      <c r="B494" s="166" t="s">
        <v>942</v>
      </c>
      <c r="C494" s="166" t="s">
        <v>420</v>
      </c>
      <c r="D494" s="166" t="s">
        <v>405</v>
      </c>
      <c r="E494" s="166" t="s">
        <v>138</v>
      </c>
      <c r="F494" s="172">
        <v>7.8079879100000005</v>
      </c>
      <c r="G494" s="134">
        <v>3.2384099399999999</v>
      </c>
      <c r="H494" s="55">
        <f t="shared" si="14"/>
        <v>1.4110560598143422</v>
      </c>
      <c r="I494" s="87">
        <f t="shared" si="15"/>
        <v>3.7609423748742073E-4</v>
      </c>
      <c r="J494" s="139">
        <v>1048.0264544818763</v>
      </c>
      <c r="K494" s="139">
        <v>15.3821739130435</v>
      </c>
    </row>
    <row r="495" spans="1:11" x14ac:dyDescent="0.2">
      <c r="A495" s="166" t="s">
        <v>1289</v>
      </c>
      <c r="B495" s="166" t="s">
        <v>48</v>
      </c>
      <c r="C495" s="166" t="s">
        <v>1542</v>
      </c>
      <c r="D495" s="166" t="s">
        <v>137</v>
      </c>
      <c r="E495" s="166" t="s">
        <v>138</v>
      </c>
      <c r="F495" s="172">
        <v>7.7929579800000006</v>
      </c>
      <c r="G495" s="134">
        <v>2.8022207200000002</v>
      </c>
      <c r="H495" s="55">
        <f t="shared" si="14"/>
        <v>1.78099363279278</v>
      </c>
      <c r="I495" s="87">
        <f t="shared" si="15"/>
        <v>3.7537027759813863E-4</v>
      </c>
      <c r="J495" s="139">
        <v>687.17815419999999</v>
      </c>
      <c r="K495" s="139">
        <v>15.0022173913044</v>
      </c>
    </row>
    <row r="496" spans="1:11" x14ac:dyDescent="0.2">
      <c r="A496" s="166" t="s">
        <v>3586</v>
      </c>
      <c r="B496" s="166" t="s">
        <v>274</v>
      </c>
      <c r="C496" s="166" t="s">
        <v>1338</v>
      </c>
      <c r="D496" s="166" t="s">
        <v>136</v>
      </c>
      <c r="E496" s="166" t="s">
        <v>461</v>
      </c>
      <c r="F496" s="172">
        <v>7.7919520599999998</v>
      </c>
      <c r="G496" s="134">
        <v>3.09749812</v>
      </c>
      <c r="H496" s="55">
        <f t="shared" si="14"/>
        <v>1.5155631280899695</v>
      </c>
      <c r="I496" s="87">
        <f t="shared" si="15"/>
        <v>3.753218245626403E-4</v>
      </c>
      <c r="J496" s="139">
        <v>82.806043431914404</v>
      </c>
      <c r="K496" s="139">
        <v>21.755478260869602</v>
      </c>
    </row>
    <row r="497" spans="1:11" x14ac:dyDescent="0.2">
      <c r="A497" s="166" t="s">
        <v>2495</v>
      </c>
      <c r="B497" s="166" t="s">
        <v>1364</v>
      </c>
      <c r="C497" s="166" t="s">
        <v>3176</v>
      </c>
      <c r="D497" s="166" t="s">
        <v>405</v>
      </c>
      <c r="E497" s="166" t="s">
        <v>461</v>
      </c>
      <c r="F497" s="172">
        <v>7.7760017999999995</v>
      </c>
      <c r="G497" s="134">
        <v>8.2504421400000005</v>
      </c>
      <c r="H497" s="55">
        <f t="shared" si="14"/>
        <v>-5.7504838158891847E-2</v>
      </c>
      <c r="I497" s="87">
        <f t="shared" si="15"/>
        <v>3.7455353432684944E-4</v>
      </c>
      <c r="J497" s="139">
        <v>217.887</v>
      </c>
      <c r="K497" s="139">
        <v>21.922304347826099</v>
      </c>
    </row>
    <row r="498" spans="1:11" x14ac:dyDescent="0.2">
      <c r="A498" s="166" t="s">
        <v>3342</v>
      </c>
      <c r="B498" s="166" t="s">
        <v>3343</v>
      </c>
      <c r="C498" s="166" t="s">
        <v>1828</v>
      </c>
      <c r="D498" s="166" t="s">
        <v>137</v>
      </c>
      <c r="E498" s="166" t="s">
        <v>461</v>
      </c>
      <c r="F498" s="172">
        <v>7.7085401399999993</v>
      </c>
      <c r="G498" s="134">
        <v>21.1204505</v>
      </c>
      <c r="H498" s="55">
        <f t="shared" si="14"/>
        <v>-0.63502008917849562</v>
      </c>
      <c r="I498" s="87">
        <f t="shared" si="15"/>
        <v>3.7130404907280071E-4</v>
      </c>
      <c r="J498" s="139">
        <v>101.01321961620469</v>
      </c>
      <c r="K498" s="139">
        <v>52.440478260869597</v>
      </c>
    </row>
    <row r="499" spans="1:11" x14ac:dyDescent="0.2">
      <c r="A499" s="166" t="s">
        <v>3233</v>
      </c>
      <c r="B499" s="166" t="s">
        <v>835</v>
      </c>
      <c r="C499" s="166" t="s">
        <v>420</v>
      </c>
      <c r="D499" s="166" t="s">
        <v>405</v>
      </c>
      <c r="E499" s="166" t="s">
        <v>138</v>
      </c>
      <c r="F499" s="172">
        <v>7.7009088399999994</v>
      </c>
      <c r="G499" s="134">
        <v>9.744820390000001</v>
      </c>
      <c r="H499" s="55">
        <f t="shared" si="14"/>
        <v>-0.20974337834871082</v>
      </c>
      <c r="I499" s="87">
        <f t="shared" si="15"/>
        <v>3.7093646551764921E-4</v>
      </c>
      <c r="J499" s="139">
        <v>1818.6958642729207</v>
      </c>
      <c r="K499" s="139">
        <v>16.372347826087001</v>
      </c>
    </row>
    <row r="500" spans="1:11" x14ac:dyDescent="0.2">
      <c r="A500" s="166" t="s">
        <v>2424</v>
      </c>
      <c r="B500" s="166" t="s">
        <v>1625</v>
      </c>
      <c r="C500" s="166" t="s">
        <v>1337</v>
      </c>
      <c r="D500" s="166" t="s">
        <v>136</v>
      </c>
      <c r="E500" s="166" t="s">
        <v>461</v>
      </c>
      <c r="F500" s="172">
        <v>7.7004171500000007</v>
      </c>
      <c r="G500" s="134">
        <v>6.8929233400000003</v>
      </c>
      <c r="H500" s="55">
        <f t="shared" si="14"/>
        <v>0.11714823597617441</v>
      </c>
      <c r="I500" s="87">
        <f t="shared" si="15"/>
        <v>3.7091278185192623E-4</v>
      </c>
      <c r="J500" s="139">
        <v>656.4568837889617</v>
      </c>
      <c r="K500" s="139">
        <v>20.402565217391299</v>
      </c>
    </row>
    <row r="501" spans="1:11" x14ac:dyDescent="0.2">
      <c r="A501" s="166" t="s">
        <v>2616</v>
      </c>
      <c r="B501" s="166" t="s">
        <v>1190</v>
      </c>
      <c r="C501" s="166" t="s">
        <v>420</v>
      </c>
      <c r="D501" s="166" t="s">
        <v>137</v>
      </c>
      <c r="E501" s="166" t="s">
        <v>461</v>
      </c>
      <c r="F501" s="172">
        <v>7.6922507900000001</v>
      </c>
      <c r="G501" s="134">
        <v>8.0724268499999994</v>
      </c>
      <c r="H501" s="55">
        <f t="shared" si="14"/>
        <v>-4.709563394804861E-2</v>
      </c>
      <c r="I501" s="87">
        <f t="shared" si="15"/>
        <v>3.7051942559002495E-4</v>
      </c>
      <c r="J501" s="139">
        <v>446.18914713859272</v>
      </c>
      <c r="K501" s="139">
        <v>20.107913043478302</v>
      </c>
    </row>
    <row r="502" spans="1:11" x14ac:dyDescent="0.2">
      <c r="A502" s="166" t="s">
        <v>1679</v>
      </c>
      <c r="B502" s="166" t="s">
        <v>76</v>
      </c>
      <c r="C502" s="166" t="s">
        <v>1747</v>
      </c>
      <c r="D502" s="166" t="s">
        <v>136</v>
      </c>
      <c r="E502" s="166" t="s">
        <v>461</v>
      </c>
      <c r="F502" s="172">
        <v>7.68863232</v>
      </c>
      <c r="G502" s="134">
        <v>9.8931190399999984</v>
      </c>
      <c r="H502" s="55">
        <f t="shared" si="14"/>
        <v>-0.22283030367741319</v>
      </c>
      <c r="I502" s="87">
        <f t="shared" si="15"/>
        <v>3.7034513155535077E-4</v>
      </c>
      <c r="J502" s="139">
        <v>256.6712365308</v>
      </c>
      <c r="K502" s="139">
        <v>11.769173913043501</v>
      </c>
    </row>
    <row r="503" spans="1:11" x14ac:dyDescent="0.2">
      <c r="A503" s="166" t="s">
        <v>1186</v>
      </c>
      <c r="B503" s="166" t="s">
        <v>944</v>
      </c>
      <c r="C503" s="166" t="s">
        <v>420</v>
      </c>
      <c r="D503" s="166" t="s">
        <v>137</v>
      </c>
      <c r="E503" s="166" t="s">
        <v>138</v>
      </c>
      <c r="F503" s="172">
        <v>7.6859759600000004</v>
      </c>
      <c r="G503" s="134">
        <v>2.7666971600000001</v>
      </c>
      <c r="H503" s="55">
        <f t="shared" si="14"/>
        <v>1.7780329813907065</v>
      </c>
      <c r="I503" s="87">
        <f t="shared" si="15"/>
        <v>3.7021718032128026E-4</v>
      </c>
      <c r="J503" s="139">
        <v>875.72692484361971</v>
      </c>
      <c r="K503" s="139">
        <v>17.9319130434783</v>
      </c>
    </row>
    <row r="504" spans="1:11" x14ac:dyDescent="0.2">
      <c r="A504" s="166" t="s">
        <v>3310</v>
      </c>
      <c r="B504" s="166" t="s">
        <v>3311</v>
      </c>
      <c r="C504" s="166" t="s">
        <v>1541</v>
      </c>
      <c r="D504" s="166" t="s">
        <v>405</v>
      </c>
      <c r="E504" s="166" t="s">
        <v>461</v>
      </c>
      <c r="F504" s="172">
        <v>7.6696020100000002</v>
      </c>
      <c r="G504" s="172">
        <v>5.0604316499999999</v>
      </c>
      <c r="H504" s="55">
        <f t="shared" si="14"/>
        <v>0.51560233206588224</v>
      </c>
      <c r="I504" s="41">
        <f t="shared" si="15"/>
        <v>3.694284818357178E-4</v>
      </c>
      <c r="J504" s="139">
        <v>65.724713600000001</v>
      </c>
      <c r="K504" s="174">
        <v>24.326000000000001</v>
      </c>
    </row>
    <row r="505" spans="1:11" x14ac:dyDescent="0.2">
      <c r="A505" s="166" t="s">
        <v>3470</v>
      </c>
      <c r="B505" s="166" t="s">
        <v>307</v>
      </c>
      <c r="C505" s="166" t="s">
        <v>420</v>
      </c>
      <c r="D505" s="166" t="s">
        <v>137</v>
      </c>
      <c r="E505" s="166" t="s">
        <v>138</v>
      </c>
      <c r="F505" s="172">
        <v>7.6267140900000001</v>
      </c>
      <c r="G505" s="134">
        <v>5.8142612900000001</v>
      </c>
      <c r="H505" s="55">
        <f t="shared" si="14"/>
        <v>0.31172537827243052</v>
      </c>
      <c r="I505" s="87">
        <f t="shared" si="15"/>
        <v>3.6736266158141599E-4</v>
      </c>
      <c r="J505" s="139">
        <v>252.30294112999999</v>
      </c>
      <c r="K505" s="139">
        <v>28.2933913043478</v>
      </c>
    </row>
    <row r="506" spans="1:11" x14ac:dyDescent="0.2">
      <c r="A506" s="166" t="s">
        <v>1144</v>
      </c>
      <c r="B506" s="166" t="s">
        <v>981</v>
      </c>
      <c r="C506" s="166" t="s">
        <v>420</v>
      </c>
      <c r="D506" s="166" t="s">
        <v>405</v>
      </c>
      <c r="E506" s="166" t="s">
        <v>138</v>
      </c>
      <c r="F506" s="172">
        <v>7.5406219100000005</v>
      </c>
      <c r="G506" s="134">
        <v>7.6776024999999999</v>
      </c>
      <c r="H506" s="55">
        <f t="shared" si="14"/>
        <v>-1.7841584010112488E-2</v>
      </c>
      <c r="I506" s="87">
        <f t="shared" si="15"/>
        <v>3.6321578364513474E-4</v>
      </c>
      <c r="J506" s="139">
        <v>135.59968989339018</v>
      </c>
      <c r="K506" s="139">
        <v>30.5438260869565</v>
      </c>
    </row>
    <row r="507" spans="1:11" x14ac:dyDescent="0.2">
      <c r="A507" s="166" t="s">
        <v>2899</v>
      </c>
      <c r="B507" s="166" t="s">
        <v>855</v>
      </c>
      <c r="C507" s="166" t="s">
        <v>1541</v>
      </c>
      <c r="D507" s="166" t="s">
        <v>405</v>
      </c>
      <c r="E507" s="166" t="s">
        <v>138</v>
      </c>
      <c r="F507" s="172">
        <v>7.4989936900000007</v>
      </c>
      <c r="G507" s="134">
        <v>6.0023228899999994</v>
      </c>
      <c r="H507" s="55">
        <f t="shared" si="14"/>
        <v>0.2493485984390289</v>
      </c>
      <c r="I507" s="87">
        <f t="shared" si="15"/>
        <v>3.6121064047133357E-4</v>
      </c>
      <c r="J507" s="139">
        <v>775.570714337514</v>
      </c>
      <c r="K507" s="139">
        <v>20.374260869565202</v>
      </c>
    </row>
    <row r="508" spans="1:11" x14ac:dyDescent="0.2">
      <c r="A508" s="166" t="s">
        <v>3153</v>
      </c>
      <c r="B508" s="166" t="s">
        <v>1611</v>
      </c>
      <c r="C508" s="166" t="s">
        <v>1337</v>
      </c>
      <c r="D508" s="166" t="s">
        <v>136</v>
      </c>
      <c r="E508" s="166" t="s">
        <v>461</v>
      </c>
      <c r="F508" s="172">
        <v>7.4703834499999999</v>
      </c>
      <c r="G508" s="134">
        <v>3.4345913500000003</v>
      </c>
      <c r="H508" s="55">
        <f t="shared" si="14"/>
        <v>1.1750428766438255</v>
      </c>
      <c r="I508" s="87">
        <f t="shared" si="15"/>
        <v>3.5983254581735093E-4</v>
      </c>
      <c r="J508" s="139">
        <v>2697.1618891196508</v>
      </c>
      <c r="K508" s="139">
        <v>8.9872608695652207</v>
      </c>
    </row>
    <row r="509" spans="1:11" x14ac:dyDescent="0.2">
      <c r="A509" s="166" t="s">
        <v>1962</v>
      </c>
      <c r="B509" s="166" t="s">
        <v>1963</v>
      </c>
      <c r="C509" s="166" t="s">
        <v>420</v>
      </c>
      <c r="D509" s="166" t="s">
        <v>137</v>
      </c>
      <c r="E509" s="166" t="s">
        <v>138</v>
      </c>
      <c r="F509" s="172">
        <v>7.4401108099999993</v>
      </c>
      <c r="G509" s="134">
        <v>6.4676504900000005</v>
      </c>
      <c r="H509" s="55">
        <f t="shared" si="14"/>
        <v>0.15035758680893085</v>
      </c>
      <c r="I509" s="87">
        <f t="shared" si="15"/>
        <v>3.5837437687693163E-4</v>
      </c>
      <c r="J509" s="139">
        <v>254.00883727931767</v>
      </c>
      <c r="K509" s="139">
        <v>13.266391304347801</v>
      </c>
    </row>
    <row r="510" spans="1:11" x14ac:dyDescent="0.2">
      <c r="A510" s="166" t="s">
        <v>3258</v>
      </c>
      <c r="B510" s="166" t="s">
        <v>1757</v>
      </c>
      <c r="C510" s="166" t="s">
        <v>1541</v>
      </c>
      <c r="D510" s="166" t="s">
        <v>137</v>
      </c>
      <c r="E510" s="166" t="s">
        <v>461</v>
      </c>
      <c r="F510" s="172">
        <v>7.4030919299999995</v>
      </c>
      <c r="G510" s="134">
        <v>2.08255546</v>
      </c>
      <c r="H510" s="55">
        <f t="shared" si="14"/>
        <v>2.5548114190437934</v>
      </c>
      <c r="I510" s="87">
        <f t="shared" si="15"/>
        <v>3.5659125584668424E-4</v>
      </c>
      <c r="J510" s="139">
        <v>239.05464000000001</v>
      </c>
      <c r="K510" s="139">
        <v>13.0753043478261</v>
      </c>
    </row>
    <row r="511" spans="1:11" x14ac:dyDescent="0.2">
      <c r="A511" s="166" t="s">
        <v>3923</v>
      </c>
      <c r="B511" s="166" t="s">
        <v>100</v>
      </c>
      <c r="C511" s="166" t="s">
        <v>1541</v>
      </c>
      <c r="D511" s="166" t="s">
        <v>136</v>
      </c>
      <c r="E511" s="166" t="s">
        <v>461</v>
      </c>
      <c r="F511" s="172">
        <v>7.3898444900000007</v>
      </c>
      <c r="G511" s="134">
        <v>3.3521470799999999</v>
      </c>
      <c r="H511" s="55">
        <f t="shared" si="14"/>
        <v>1.2045108146030397</v>
      </c>
      <c r="I511" s="87">
        <f t="shared" si="15"/>
        <v>3.559531547247449E-4</v>
      </c>
      <c r="J511" s="139">
        <v>49.470131080776</v>
      </c>
      <c r="K511" s="139">
        <v>89.788826086956504</v>
      </c>
    </row>
    <row r="512" spans="1:11" x14ac:dyDescent="0.2">
      <c r="A512" s="166" t="s">
        <v>2835</v>
      </c>
      <c r="B512" s="166" t="s">
        <v>212</v>
      </c>
      <c r="C512" s="166" t="s">
        <v>1541</v>
      </c>
      <c r="D512" s="166" t="s">
        <v>137</v>
      </c>
      <c r="E512" s="166" t="s">
        <v>461</v>
      </c>
      <c r="F512" s="172">
        <v>7.3833927400000006</v>
      </c>
      <c r="G512" s="134">
        <v>12.725201349999999</v>
      </c>
      <c r="H512" s="55">
        <f t="shared" si="14"/>
        <v>-0.41978185358929498</v>
      </c>
      <c r="I512" s="87">
        <f t="shared" si="15"/>
        <v>3.5564238759438062E-4</v>
      </c>
      <c r="J512" s="139">
        <v>232.38410101610199</v>
      </c>
      <c r="K512" s="139">
        <v>52.874652173912999</v>
      </c>
    </row>
    <row r="513" spans="1:11" x14ac:dyDescent="0.2">
      <c r="A513" s="166" t="s">
        <v>3184</v>
      </c>
      <c r="B513" s="166" t="s">
        <v>440</v>
      </c>
      <c r="C513" s="166" t="s">
        <v>420</v>
      </c>
      <c r="D513" s="166" t="s">
        <v>405</v>
      </c>
      <c r="E513" s="166" t="s">
        <v>138</v>
      </c>
      <c r="F513" s="172">
        <v>7.3724212599999994</v>
      </c>
      <c r="G513" s="134">
        <v>12.87740477</v>
      </c>
      <c r="H513" s="55">
        <f t="shared" si="14"/>
        <v>-0.42749168860675646</v>
      </c>
      <c r="I513" s="87">
        <f t="shared" si="15"/>
        <v>3.5511391464433618E-4</v>
      </c>
      <c r="J513" s="139">
        <v>185.61214455999999</v>
      </c>
      <c r="K513" s="139">
        <v>4.3164347826086997</v>
      </c>
    </row>
    <row r="514" spans="1:11" x14ac:dyDescent="0.2">
      <c r="A514" s="166" t="s">
        <v>1172</v>
      </c>
      <c r="B514" s="166" t="s">
        <v>1173</v>
      </c>
      <c r="C514" s="166" t="s">
        <v>420</v>
      </c>
      <c r="D514" s="166" t="s">
        <v>137</v>
      </c>
      <c r="E514" s="166" t="s">
        <v>461</v>
      </c>
      <c r="F514" s="172">
        <v>7.3022832900000001</v>
      </c>
      <c r="G514" s="134">
        <v>7.4341332599999994</v>
      </c>
      <c r="H514" s="55">
        <f t="shared" si="14"/>
        <v>-1.7735755519668883E-2</v>
      </c>
      <c r="I514" s="87">
        <f t="shared" si="15"/>
        <v>3.517355172069783E-4</v>
      </c>
      <c r="J514" s="139">
        <v>543.39682754797434</v>
      </c>
      <c r="K514" s="139">
        <v>27.8023913043478</v>
      </c>
    </row>
    <row r="515" spans="1:11" x14ac:dyDescent="0.2">
      <c r="A515" s="166" t="s">
        <v>633</v>
      </c>
      <c r="B515" s="166" t="s">
        <v>230</v>
      </c>
      <c r="C515" s="166" t="s">
        <v>420</v>
      </c>
      <c r="D515" s="166" t="s">
        <v>405</v>
      </c>
      <c r="E515" s="166" t="s">
        <v>138</v>
      </c>
      <c r="F515" s="172">
        <v>7.2841955800000004</v>
      </c>
      <c r="G515" s="134">
        <v>3.4723081099999997</v>
      </c>
      <c r="H515" s="55">
        <f t="shared" si="14"/>
        <v>1.0977964366186388</v>
      </c>
      <c r="I515" s="87">
        <f t="shared" si="15"/>
        <v>3.5086427053257827E-4</v>
      </c>
      <c r="J515" s="139">
        <v>270.15110192999998</v>
      </c>
      <c r="K515" s="139">
        <v>6.3176086956521704</v>
      </c>
    </row>
    <row r="516" spans="1:11" x14ac:dyDescent="0.2">
      <c r="A516" s="166" t="s">
        <v>1482</v>
      </c>
      <c r="B516" s="166" t="s">
        <v>1929</v>
      </c>
      <c r="C516" s="166" t="s">
        <v>1338</v>
      </c>
      <c r="D516" s="166" t="s">
        <v>136</v>
      </c>
      <c r="E516" s="166" t="s">
        <v>461</v>
      </c>
      <c r="F516" s="172">
        <v>7.2603329600000004</v>
      </c>
      <c r="G516" s="134">
        <v>1.3381880700000002</v>
      </c>
      <c r="H516" s="55">
        <f t="shared" si="14"/>
        <v>4.4254952071124052</v>
      </c>
      <c r="I516" s="87">
        <f t="shared" si="15"/>
        <v>3.497148586768224E-4</v>
      </c>
      <c r="J516" s="139">
        <v>179.5506130354</v>
      </c>
      <c r="K516" s="139">
        <v>18.090391304347801</v>
      </c>
    </row>
    <row r="517" spans="1:11" x14ac:dyDescent="0.2">
      <c r="A517" s="166" t="s">
        <v>2601</v>
      </c>
      <c r="B517" s="166" t="s">
        <v>2049</v>
      </c>
      <c r="C517" s="166" t="s">
        <v>420</v>
      </c>
      <c r="D517" s="166" t="s">
        <v>405</v>
      </c>
      <c r="E517" s="166" t="s">
        <v>461</v>
      </c>
      <c r="F517" s="172">
        <v>7.2372078000000002</v>
      </c>
      <c r="G517" s="134">
        <v>6.6226886799999996</v>
      </c>
      <c r="H517" s="55">
        <f t="shared" si="14"/>
        <v>9.2789975445441097E-2</v>
      </c>
      <c r="I517" s="87">
        <f t="shared" si="15"/>
        <v>3.4860096870706006E-4</v>
      </c>
      <c r="J517" s="139">
        <v>923.76661841364603</v>
      </c>
      <c r="K517" s="139">
        <v>19.0820434782609</v>
      </c>
    </row>
    <row r="518" spans="1:11" x14ac:dyDescent="0.2">
      <c r="A518" s="166" t="s">
        <v>3005</v>
      </c>
      <c r="B518" s="166" t="s">
        <v>3006</v>
      </c>
      <c r="C518" s="166" t="s">
        <v>420</v>
      </c>
      <c r="D518" s="166" t="s">
        <v>405</v>
      </c>
      <c r="E518" s="166" t="s">
        <v>461</v>
      </c>
      <c r="F518" s="172">
        <v>7.2357457800000002</v>
      </c>
      <c r="G518" s="134">
        <v>7.4176916999999998</v>
      </c>
      <c r="H518" s="55">
        <f t="shared" si="14"/>
        <v>-2.4528644133322453E-2</v>
      </c>
      <c r="I518" s="87">
        <f t="shared" si="15"/>
        <v>3.4853054630074628E-4</v>
      </c>
      <c r="J518" s="139">
        <v>213.64356728999999</v>
      </c>
      <c r="K518" s="139">
        <v>24.9967826086957</v>
      </c>
    </row>
    <row r="519" spans="1:11" x14ac:dyDescent="0.2">
      <c r="A519" s="166" t="s">
        <v>2562</v>
      </c>
      <c r="B519" s="166" t="s">
        <v>120</v>
      </c>
      <c r="C519" s="166" t="s">
        <v>420</v>
      </c>
      <c r="D519" s="166" t="s">
        <v>137</v>
      </c>
      <c r="E519" s="166" t="s">
        <v>461</v>
      </c>
      <c r="F519" s="172">
        <v>7.22459264</v>
      </c>
      <c r="G519" s="134">
        <v>5.0644042000000002</v>
      </c>
      <c r="H519" s="55">
        <f t="shared" ref="H519:H582" si="16">IF(ISERROR(F519/G519-1),"",IF((F519/G519-1)&gt;10000%,"",F519/G519-1))</f>
        <v>0.4265434500666434</v>
      </c>
      <c r="I519" s="87">
        <f t="shared" ref="I519:I582" si="17">F519/$F$1626</f>
        <v>3.4799332317332333E-4</v>
      </c>
      <c r="J519" s="139">
        <v>828.07664514285705</v>
      </c>
      <c r="K519" s="139">
        <v>14.765652173913001</v>
      </c>
    </row>
    <row r="520" spans="1:11" x14ac:dyDescent="0.2">
      <c r="A520" s="166" t="s">
        <v>2782</v>
      </c>
      <c r="B520" s="166" t="s">
        <v>591</v>
      </c>
      <c r="C520" s="166" t="s">
        <v>1541</v>
      </c>
      <c r="D520" s="166" t="s">
        <v>405</v>
      </c>
      <c r="E520" s="166" t="s">
        <v>461</v>
      </c>
      <c r="F520" s="172">
        <v>7.2185142999999998</v>
      </c>
      <c r="G520" s="134">
        <v>3.6970932999999997</v>
      </c>
      <c r="H520" s="55">
        <f t="shared" si="16"/>
        <v>0.95248367142911983</v>
      </c>
      <c r="I520" s="87">
        <f t="shared" si="17"/>
        <v>3.4770054241164191E-4</v>
      </c>
      <c r="J520" s="139">
        <v>510.81466895649999</v>
      </c>
      <c r="K520" s="139">
        <v>5.0736956521739103</v>
      </c>
    </row>
    <row r="521" spans="1:11" x14ac:dyDescent="0.2">
      <c r="A521" s="166" t="s">
        <v>819</v>
      </c>
      <c r="B521" s="166" t="s">
        <v>806</v>
      </c>
      <c r="C521" s="166" t="s">
        <v>1339</v>
      </c>
      <c r="D521" s="166" t="s">
        <v>137</v>
      </c>
      <c r="E521" s="166" t="s">
        <v>461</v>
      </c>
      <c r="F521" s="172">
        <v>7.20798001</v>
      </c>
      <c r="G521" s="134">
        <v>4.8143723899999999</v>
      </c>
      <c r="H521" s="55">
        <f t="shared" si="16"/>
        <v>0.49717957525923739</v>
      </c>
      <c r="I521" s="87">
        <f t="shared" si="17"/>
        <v>3.4719312797777126E-4</v>
      </c>
      <c r="J521" s="139">
        <v>24.233671368869935</v>
      </c>
      <c r="K521" s="139">
        <v>15.2481739130435</v>
      </c>
    </row>
    <row r="522" spans="1:11" x14ac:dyDescent="0.2">
      <c r="A522" s="166" t="s">
        <v>2715</v>
      </c>
      <c r="B522" s="166" t="s">
        <v>2057</v>
      </c>
      <c r="C522" s="166" t="s">
        <v>1542</v>
      </c>
      <c r="D522" s="166" t="s">
        <v>405</v>
      </c>
      <c r="E522" s="166" t="s">
        <v>461</v>
      </c>
      <c r="F522" s="172">
        <v>7.1876263300000005</v>
      </c>
      <c r="G522" s="134">
        <v>7.0132357699999996</v>
      </c>
      <c r="H522" s="55">
        <f t="shared" si="16"/>
        <v>2.4865920057326241E-2</v>
      </c>
      <c r="I522" s="87">
        <f t="shared" si="17"/>
        <v>3.4621273432861374E-4</v>
      </c>
      <c r="J522" s="139">
        <v>456.24057805000001</v>
      </c>
      <c r="K522" s="139">
        <v>26.114739130434799</v>
      </c>
    </row>
    <row r="523" spans="1:11" x14ac:dyDescent="0.2">
      <c r="A523" s="166" t="s">
        <v>1522</v>
      </c>
      <c r="B523" s="166" t="s">
        <v>1866</v>
      </c>
      <c r="C523" s="166" t="s">
        <v>1338</v>
      </c>
      <c r="D523" s="166" t="s">
        <v>137</v>
      </c>
      <c r="E523" s="166" t="s">
        <v>461</v>
      </c>
      <c r="F523" s="172">
        <v>7.1797378399999996</v>
      </c>
      <c r="G523" s="134">
        <v>13.042493820000001</v>
      </c>
      <c r="H523" s="55">
        <f t="shared" si="16"/>
        <v>-0.44951188483676052</v>
      </c>
      <c r="I523" s="87">
        <f t="shared" si="17"/>
        <v>3.4583276247598347E-4</v>
      </c>
      <c r="J523" s="139">
        <v>1036.0785406847999</v>
      </c>
      <c r="K523" s="139">
        <v>20.087565217391301</v>
      </c>
    </row>
    <row r="524" spans="1:11" x14ac:dyDescent="0.2">
      <c r="A524" s="166" t="s">
        <v>2707</v>
      </c>
      <c r="B524" s="166" t="s">
        <v>2155</v>
      </c>
      <c r="C524" s="166" t="s">
        <v>1542</v>
      </c>
      <c r="D524" s="166" t="s">
        <v>405</v>
      </c>
      <c r="E524" s="166" t="s">
        <v>461</v>
      </c>
      <c r="F524" s="172">
        <v>7.1722636</v>
      </c>
      <c r="G524" s="134">
        <v>3.30225232</v>
      </c>
      <c r="H524" s="55">
        <f t="shared" si="16"/>
        <v>1.1719308232630752</v>
      </c>
      <c r="I524" s="87">
        <f t="shared" si="17"/>
        <v>3.4547274416832222E-4</v>
      </c>
      <c r="J524" s="139">
        <v>317.09181235</v>
      </c>
      <c r="K524" s="139">
        <v>55.315434782608698</v>
      </c>
    </row>
    <row r="525" spans="1:11" x14ac:dyDescent="0.2">
      <c r="A525" s="166" t="s">
        <v>2516</v>
      </c>
      <c r="B525" s="166" t="s">
        <v>2336</v>
      </c>
      <c r="C525" s="166" t="s">
        <v>1747</v>
      </c>
      <c r="D525" s="166" t="s">
        <v>136</v>
      </c>
      <c r="E525" s="166" t="s">
        <v>461</v>
      </c>
      <c r="F525" s="172">
        <v>7.1433141300000003</v>
      </c>
      <c r="G525" s="134">
        <v>6.4121089299999996</v>
      </c>
      <c r="H525" s="55">
        <f t="shared" si="16"/>
        <v>0.11403505585797968</v>
      </c>
      <c r="I525" s="87">
        <f t="shared" si="17"/>
        <v>3.4407830952385121E-4</v>
      </c>
      <c r="J525" s="139">
        <v>584.94707691823533</v>
      </c>
      <c r="K525" s="139">
        <v>23.630913043478301</v>
      </c>
    </row>
    <row r="526" spans="1:11" x14ac:dyDescent="0.2">
      <c r="A526" s="166" t="s">
        <v>1722</v>
      </c>
      <c r="B526" s="166" t="s">
        <v>151</v>
      </c>
      <c r="C526" s="166" t="s">
        <v>1747</v>
      </c>
      <c r="D526" s="166" t="s">
        <v>136</v>
      </c>
      <c r="E526" s="166" t="s">
        <v>461</v>
      </c>
      <c r="F526" s="172">
        <v>7.1169278399999998</v>
      </c>
      <c r="G526" s="172">
        <v>0.5738738000000001</v>
      </c>
      <c r="H526" s="55">
        <f t="shared" si="16"/>
        <v>11.401555603339965</v>
      </c>
      <c r="I526" s="41">
        <f t="shared" si="17"/>
        <v>3.4280733783023952E-4</v>
      </c>
      <c r="J526" s="139">
        <v>33.919437130000006</v>
      </c>
      <c r="K526" s="174">
        <v>16.067130434782602</v>
      </c>
    </row>
    <row r="527" spans="1:11" x14ac:dyDescent="0.2">
      <c r="A527" s="166" t="s">
        <v>2579</v>
      </c>
      <c r="B527" s="166" t="s">
        <v>2048</v>
      </c>
      <c r="C527" s="166" t="s">
        <v>420</v>
      </c>
      <c r="D527" s="166" t="s">
        <v>405</v>
      </c>
      <c r="E527" s="166" t="s">
        <v>461</v>
      </c>
      <c r="F527" s="172">
        <v>7.1145991100000003</v>
      </c>
      <c r="G527" s="134">
        <v>6.1399473699999998</v>
      </c>
      <c r="H527" s="55">
        <f t="shared" si="16"/>
        <v>0.15873942906451988</v>
      </c>
      <c r="I527" s="87">
        <f t="shared" si="17"/>
        <v>3.4269516783923043E-4</v>
      </c>
      <c r="J527" s="139">
        <v>236.32180732</v>
      </c>
      <c r="K527" s="139">
        <v>15.708956521739101</v>
      </c>
    </row>
    <row r="528" spans="1:11" x14ac:dyDescent="0.2">
      <c r="A528" s="166" t="s">
        <v>813</v>
      </c>
      <c r="B528" s="166" t="s">
        <v>800</v>
      </c>
      <c r="C528" s="166" t="s">
        <v>1339</v>
      </c>
      <c r="D528" s="166" t="s">
        <v>137</v>
      </c>
      <c r="E528" s="166" t="s">
        <v>461</v>
      </c>
      <c r="F528" s="172">
        <v>7.1077099400000003</v>
      </c>
      <c r="G528" s="134">
        <v>4.5058551700000002</v>
      </c>
      <c r="H528" s="55">
        <f t="shared" si="16"/>
        <v>0.57743861527622076</v>
      </c>
      <c r="I528" s="87">
        <f t="shared" si="17"/>
        <v>3.4236333111407966E-4</v>
      </c>
      <c r="J528" s="139">
        <v>325.5137384307036</v>
      </c>
      <c r="K528" s="139">
        <v>16.450695652173899</v>
      </c>
    </row>
    <row r="529" spans="1:11" x14ac:dyDescent="0.2">
      <c r="A529" s="166" t="s">
        <v>3754</v>
      </c>
      <c r="B529" s="166" t="s">
        <v>1564</v>
      </c>
      <c r="C529" s="166" t="s">
        <v>1337</v>
      </c>
      <c r="D529" s="166" t="s">
        <v>137</v>
      </c>
      <c r="E529" s="166" t="s">
        <v>461</v>
      </c>
      <c r="F529" s="172">
        <v>7.0789531999999999</v>
      </c>
      <c r="G529" s="134">
        <v>8.6652933499999989</v>
      </c>
      <c r="H529" s="55">
        <f t="shared" si="16"/>
        <v>-0.18306825700251672</v>
      </c>
      <c r="I529" s="87">
        <f t="shared" si="17"/>
        <v>3.4097817986543686E-4</v>
      </c>
      <c r="J529" s="139">
        <v>361.65180073991093</v>
      </c>
      <c r="K529" s="139">
        <v>36.494652173913003</v>
      </c>
    </row>
    <row r="530" spans="1:11" x14ac:dyDescent="0.2">
      <c r="A530" s="166" t="s">
        <v>1176</v>
      </c>
      <c r="B530" s="166" t="s">
        <v>925</v>
      </c>
      <c r="C530" s="166" t="s">
        <v>420</v>
      </c>
      <c r="D530" s="166" t="s">
        <v>405</v>
      </c>
      <c r="E530" s="166" t="s">
        <v>138</v>
      </c>
      <c r="F530" s="172">
        <v>7.0758440399999998</v>
      </c>
      <c r="G530" s="134">
        <v>25.660398219999998</v>
      </c>
      <c r="H530" s="55">
        <f t="shared" si="16"/>
        <v>-0.72425041968035364</v>
      </c>
      <c r="I530" s="87">
        <f t="shared" si="17"/>
        <v>3.4082841821456026E-4</v>
      </c>
      <c r="J530" s="139">
        <v>984.13257664818752</v>
      </c>
      <c r="K530" s="139">
        <v>8.7040000000000006</v>
      </c>
    </row>
    <row r="531" spans="1:11" x14ac:dyDescent="0.2">
      <c r="A531" s="166" t="s">
        <v>3166</v>
      </c>
      <c r="B531" s="166" t="s">
        <v>2009</v>
      </c>
      <c r="C531" s="166" t="s">
        <v>1337</v>
      </c>
      <c r="D531" s="166" t="s">
        <v>137</v>
      </c>
      <c r="E531" s="166" t="s">
        <v>138</v>
      </c>
      <c r="F531" s="172">
        <v>7.06970337</v>
      </c>
      <c r="G531" s="134">
        <v>7.7954100099999994</v>
      </c>
      <c r="H531" s="55">
        <f t="shared" si="16"/>
        <v>-9.3094094995524124E-2</v>
      </c>
      <c r="I531" s="87">
        <f t="shared" si="17"/>
        <v>3.4053263514881624E-4</v>
      </c>
      <c r="J531" s="139">
        <v>209.04717756269264</v>
      </c>
      <c r="K531" s="139">
        <v>27.4381304347826</v>
      </c>
    </row>
    <row r="532" spans="1:11" x14ac:dyDescent="0.2">
      <c r="A532" s="166" t="s">
        <v>2685</v>
      </c>
      <c r="B532" s="166" t="s">
        <v>1457</v>
      </c>
      <c r="C532" s="166" t="s">
        <v>1542</v>
      </c>
      <c r="D532" s="166" t="s">
        <v>137</v>
      </c>
      <c r="E532" s="166" t="s">
        <v>461</v>
      </c>
      <c r="F532" s="172">
        <v>7.0293822400000003</v>
      </c>
      <c r="G532" s="134">
        <v>5.2856765899999996</v>
      </c>
      <c r="H532" s="55">
        <f t="shared" si="16"/>
        <v>0.32989261077738408</v>
      </c>
      <c r="I532" s="87">
        <f t="shared" si="17"/>
        <v>3.3859045173142657E-4</v>
      </c>
      <c r="J532" s="139">
        <v>966.68583827999998</v>
      </c>
      <c r="K532" s="139">
        <v>25.221695652173899</v>
      </c>
    </row>
    <row r="533" spans="1:11" x14ac:dyDescent="0.2">
      <c r="A533" s="166" t="s">
        <v>2772</v>
      </c>
      <c r="B533" s="166" t="s">
        <v>108</v>
      </c>
      <c r="C533" s="166" t="s">
        <v>1541</v>
      </c>
      <c r="D533" s="166" t="s">
        <v>405</v>
      </c>
      <c r="E533" s="166" t="s">
        <v>138</v>
      </c>
      <c r="F533" s="172">
        <v>7.02718533</v>
      </c>
      <c r="G533" s="134">
        <v>6.3833155999999995</v>
      </c>
      <c r="H533" s="55">
        <f t="shared" si="16"/>
        <v>0.10086760084367441</v>
      </c>
      <c r="I533" s="87">
        <f t="shared" si="17"/>
        <v>3.3848463123057509E-4</v>
      </c>
      <c r="J533" s="139">
        <v>45.814892540599999</v>
      </c>
      <c r="K533" s="139">
        <v>6.5693478260869602</v>
      </c>
    </row>
    <row r="534" spans="1:11" x14ac:dyDescent="0.2">
      <c r="A534" s="166" t="s">
        <v>650</v>
      </c>
      <c r="B534" s="166" t="s">
        <v>257</v>
      </c>
      <c r="C534" s="166" t="s">
        <v>420</v>
      </c>
      <c r="D534" s="166" t="s">
        <v>137</v>
      </c>
      <c r="E534" s="166" t="s">
        <v>138</v>
      </c>
      <c r="F534" s="172">
        <v>7.0249814800000001</v>
      </c>
      <c r="G534" s="134">
        <v>6.4825902199999996</v>
      </c>
      <c r="H534" s="55">
        <f t="shared" si="16"/>
        <v>8.3668910357255433E-2</v>
      </c>
      <c r="I534" s="87">
        <f t="shared" si="17"/>
        <v>3.3837847644462504E-4</v>
      </c>
      <c r="J534" s="139">
        <v>102.95585632</v>
      </c>
      <c r="K534" s="139">
        <v>13.847260869565201</v>
      </c>
    </row>
    <row r="535" spans="1:11" x14ac:dyDescent="0.2">
      <c r="A535" s="166" t="s">
        <v>3476</v>
      </c>
      <c r="B535" s="166" t="s">
        <v>57</v>
      </c>
      <c r="C535" s="166" t="s">
        <v>1541</v>
      </c>
      <c r="D535" s="166" t="s">
        <v>137</v>
      </c>
      <c r="E535" s="166" t="s">
        <v>138</v>
      </c>
      <c r="F535" s="172">
        <v>6.9995478600000007</v>
      </c>
      <c r="G535" s="134">
        <v>6.5870496799999998</v>
      </c>
      <c r="H535" s="55">
        <f t="shared" si="16"/>
        <v>6.2622600411296858E-2</v>
      </c>
      <c r="I535" s="87">
        <f t="shared" si="17"/>
        <v>3.3715339284681441E-4</v>
      </c>
      <c r="J535" s="139">
        <v>253.1750250321</v>
      </c>
      <c r="K535" s="139">
        <v>14.9896956521739</v>
      </c>
    </row>
    <row r="536" spans="1:11" x14ac:dyDescent="0.2">
      <c r="A536" s="166" t="s">
        <v>542</v>
      </c>
      <c r="B536" s="166" t="s">
        <v>415</v>
      </c>
      <c r="C536" s="166" t="s">
        <v>1339</v>
      </c>
      <c r="D536" s="166" t="s">
        <v>405</v>
      </c>
      <c r="E536" s="166" t="s">
        <v>461</v>
      </c>
      <c r="F536" s="172">
        <v>6.9837714499999999</v>
      </c>
      <c r="G536" s="134">
        <v>3.02978828</v>
      </c>
      <c r="H536" s="55">
        <f t="shared" si="16"/>
        <v>1.3050361294552237</v>
      </c>
      <c r="I536" s="87">
        <f t="shared" si="17"/>
        <v>3.3639347659724647E-4</v>
      </c>
      <c r="J536" s="139">
        <v>458.43507172707893</v>
      </c>
      <c r="K536" s="139">
        <v>27.368260869565201</v>
      </c>
    </row>
    <row r="537" spans="1:11" x14ac:dyDescent="0.2">
      <c r="A537" s="166" t="s">
        <v>3415</v>
      </c>
      <c r="B537" s="166" t="s">
        <v>3416</v>
      </c>
      <c r="C537" s="166" t="s">
        <v>1541</v>
      </c>
      <c r="D537" s="166" t="s">
        <v>405</v>
      </c>
      <c r="E537" s="166" t="s">
        <v>461</v>
      </c>
      <c r="F537" s="172">
        <v>6.9567576600000001</v>
      </c>
      <c r="G537" s="134">
        <v>0.25247744</v>
      </c>
      <c r="H537" s="55">
        <f t="shared" si="16"/>
        <v>26.553977337539546</v>
      </c>
      <c r="I537" s="87">
        <f t="shared" si="17"/>
        <v>3.3509227955790633E-4</v>
      </c>
      <c r="J537" s="139">
        <v>17.486785796447002</v>
      </c>
      <c r="K537" s="139">
        <v>30.747695652173899</v>
      </c>
    </row>
    <row r="538" spans="1:11" x14ac:dyDescent="0.2">
      <c r="A538" s="166" t="s">
        <v>3207</v>
      </c>
      <c r="B538" s="166" t="s">
        <v>10</v>
      </c>
      <c r="C538" s="166" t="s">
        <v>420</v>
      </c>
      <c r="D538" s="166" t="s">
        <v>405</v>
      </c>
      <c r="E538" s="166" t="s">
        <v>461</v>
      </c>
      <c r="F538" s="172">
        <v>6.91735028</v>
      </c>
      <c r="G538" s="134">
        <v>7.6190012899999999</v>
      </c>
      <c r="H538" s="55">
        <f t="shared" si="16"/>
        <v>-9.2092255046724136E-2</v>
      </c>
      <c r="I538" s="87">
        <f t="shared" si="17"/>
        <v>3.3319410954236426E-4</v>
      </c>
      <c r="J538" s="139">
        <v>81.111978739999998</v>
      </c>
      <c r="K538" s="139">
        <v>5.0843913043478297</v>
      </c>
    </row>
    <row r="539" spans="1:11" x14ac:dyDescent="0.2">
      <c r="A539" s="166" t="s">
        <v>3639</v>
      </c>
      <c r="B539" s="166" t="s">
        <v>728</v>
      </c>
      <c r="C539" s="166" t="s">
        <v>420</v>
      </c>
      <c r="D539" s="166" t="s">
        <v>405</v>
      </c>
      <c r="E539" s="166" t="s">
        <v>461</v>
      </c>
      <c r="F539" s="172">
        <v>6.85173392</v>
      </c>
      <c r="G539" s="134">
        <v>6.4655222800000001</v>
      </c>
      <c r="H539" s="55">
        <f t="shared" si="16"/>
        <v>5.973402043554632E-2</v>
      </c>
      <c r="I539" s="87">
        <f t="shared" si="17"/>
        <v>3.3003350848030395E-4</v>
      </c>
      <c r="J539" s="139">
        <v>2401.88489726226</v>
      </c>
      <c r="K539" s="139">
        <v>11.710739130434799</v>
      </c>
    </row>
    <row r="540" spans="1:11" x14ac:dyDescent="0.2">
      <c r="A540" s="166" t="s">
        <v>2518</v>
      </c>
      <c r="B540" s="166" t="s">
        <v>1056</v>
      </c>
      <c r="C540" s="166" t="s">
        <v>420</v>
      </c>
      <c r="D540" s="166" t="s">
        <v>405</v>
      </c>
      <c r="E540" s="166" t="s">
        <v>461</v>
      </c>
      <c r="F540" s="172">
        <v>6.8339891799999997</v>
      </c>
      <c r="G540" s="134">
        <v>13.287666949999998</v>
      </c>
      <c r="H540" s="55">
        <f t="shared" si="16"/>
        <v>-0.48568930831006418</v>
      </c>
      <c r="I540" s="87">
        <f t="shared" si="17"/>
        <v>3.291787819442696E-4</v>
      </c>
      <c r="J540" s="139">
        <v>596.0420604861406</v>
      </c>
      <c r="K540" s="139">
        <v>28.164826086956499</v>
      </c>
    </row>
    <row r="541" spans="1:11" x14ac:dyDescent="0.2">
      <c r="A541" s="166" t="s">
        <v>674</v>
      </c>
      <c r="B541" s="166" t="s">
        <v>743</v>
      </c>
      <c r="C541" s="166" t="s">
        <v>1339</v>
      </c>
      <c r="D541" s="166" t="s">
        <v>137</v>
      </c>
      <c r="E541" s="166" t="s">
        <v>461</v>
      </c>
      <c r="F541" s="172">
        <v>6.8245703899999999</v>
      </c>
      <c r="G541" s="134">
        <v>3.5271489599999999</v>
      </c>
      <c r="H541" s="55">
        <f t="shared" si="16"/>
        <v>0.9348687757151033</v>
      </c>
      <c r="I541" s="87">
        <f t="shared" si="17"/>
        <v>3.2872509878236725E-4</v>
      </c>
      <c r="J541" s="139">
        <v>593.70659676000002</v>
      </c>
      <c r="K541" s="139">
        <v>14.6973913043478</v>
      </c>
    </row>
    <row r="542" spans="1:11" x14ac:dyDescent="0.2">
      <c r="A542" s="166" t="s">
        <v>3514</v>
      </c>
      <c r="B542" s="166" t="s">
        <v>3515</v>
      </c>
      <c r="C542" s="166" t="s">
        <v>1676</v>
      </c>
      <c r="D542" s="166" t="s">
        <v>137</v>
      </c>
      <c r="E542" s="166" t="s">
        <v>461</v>
      </c>
      <c r="F542" s="172">
        <v>6.8099193200000006</v>
      </c>
      <c r="G542" s="134">
        <v>4.4325169100000004</v>
      </c>
      <c r="H542" s="55">
        <f t="shared" si="16"/>
        <v>0.53635495549637957</v>
      </c>
      <c r="I542" s="87">
        <f t="shared" si="17"/>
        <v>3.2801938777672293E-4</v>
      </c>
      <c r="J542" s="139">
        <v>56.972281449893387</v>
      </c>
      <c r="K542" s="139">
        <v>49.240608695652199</v>
      </c>
    </row>
    <row r="543" spans="1:11" x14ac:dyDescent="0.2">
      <c r="A543" s="166" t="s">
        <v>3183</v>
      </c>
      <c r="B543" s="166" t="s">
        <v>439</v>
      </c>
      <c r="C543" s="166" t="s">
        <v>420</v>
      </c>
      <c r="D543" s="166" t="s">
        <v>405</v>
      </c>
      <c r="E543" s="166" t="s">
        <v>138</v>
      </c>
      <c r="F543" s="172">
        <v>6.8045372000000004</v>
      </c>
      <c r="G543" s="134">
        <v>4.9407604000000003</v>
      </c>
      <c r="H543" s="55">
        <f t="shared" si="16"/>
        <v>0.3772246879245551</v>
      </c>
      <c r="I543" s="87">
        <f t="shared" si="17"/>
        <v>3.2776014245759619E-4</v>
      </c>
      <c r="J543" s="139">
        <v>71.993291230000011</v>
      </c>
      <c r="K543" s="139">
        <v>10.9195652173913</v>
      </c>
    </row>
    <row r="544" spans="1:11" x14ac:dyDescent="0.2">
      <c r="A544" s="166" t="s">
        <v>2452</v>
      </c>
      <c r="B544" s="166" t="s">
        <v>1652</v>
      </c>
      <c r="C544" s="166" t="s">
        <v>1337</v>
      </c>
      <c r="D544" s="166" t="s">
        <v>136</v>
      </c>
      <c r="E544" s="166" t="s">
        <v>461</v>
      </c>
      <c r="F544" s="172">
        <v>6.7803854000000001</v>
      </c>
      <c r="G544" s="134">
        <v>6.4906699999999997</v>
      </c>
      <c r="H544" s="55">
        <f t="shared" si="16"/>
        <v>4.4635669353086938E-2</v>
      </c>
      <c r="I544" s="87">
        <f t="shared" si="17"/>
        <v>3.26596801413828E-4</v>
      </c>
      <c r="J544" s="139">
        <v>329.74971153992709</v>
      </c>
      <c r="K544" s="139">
        <v>31.942739130434799</v>
      </c>
    </row>
    <row r="545" spans="1:11" x14ac:dyDescent="0.2">
      <c r="A545" s="166" t="s">
        <v>1178</v>
      </c>
      <c r="B545" s="166" t="s">
        <v>1020</v>
      </c>
      <c r="C545" s="166" t="s">
        <v>420</v>
      </c>
      <c r="D545" s="166" t="s">
        <v>137</v>
      </c>
      <c r="E545" s="166" t="s">
        <v>461</v>
      </c>
      <c r="F545" s="172">
        <v>6.7227254400000005</v>
      </c>
      <c r="G545" s="134">
        <v>4.6593250499999996</v>
      </c>
      <c r="H545" s="55">
        <f t="shared" si="16"/>
        <v>0.44285392580627114</v>
      </c>
      <c r="I545" s="87">
        <f t="shared" si="17"/>
        <v>3.2381944328524004E-4</v>
      </c>
      <c r="J545" s="139">
        <v>58.617752068230274</v>
      </c>
      <c r="K545" s="139">
        <v>61.129521739130404</v>
      </c>
    </row>
    <row r="546" spans="1:11" x14ac:dyDescent="0.2">
      <c r="A546" s="166" t="s">
        <v>2889</v>
      </c>
      <c r="B546" s="166" t="s">
        <v>59</v>
      </c>
      <c r="C546" s="166" t="s">
        <v>1541</v>
      </c>
      <c r="D546" s="166" t="s">
        <v>136</v>
      </c>
      <c r="E546" s="166" t="s">
        <v>461</v>
      </c>
      <c r="F546" s="172">
        <v>6.6593634599999998</v>
      </c>
      <c r="G546" s="134">
        <v>5.62695568</v>
      </c>
      <c r="H546" s="55">
        <f t="shared" si="16"/>
        <v>0.18347537082431753</v>
      </c>
      <c r="I546" s="87">
        <f t="shared" si="17"/>
        <v>3.2076743093218898E-4</v>
      </c>
      <c r="J546" s="139">
        <v>412.07489374959999</v>
      </c>
      <c r="K546" s="139">
        <v>14.8081739130435</v>
      </c>
    </row>
    <row r="547" spans="1:11" x14ac:dyDescent="0.2">
      <c r="A547" s="166" t="s">
        <v>3569</v>
      </c>
      <c r="B547" s="166" t="s">
        <v>239</v>
      </c>
      <c r="C547" s="166" t="s">
        <v>1338</v>
      </c>
      <c r="D547" s="166" t="s">
        <v>136</v>
      </c>
      <c r="E547" s="166" t="s">
        <v>138</v>
      </c>
      <c r="F547" s="172">
        <v>6.6402390000000002</v>
      </c>
      <c r="G547" s="134">
        <v>4.0015546200000003</v>
      </c>
      <c r="H547" s="55">
        <f t="shared" si="16"/>
        <v>0.65941481013696612</v>
      </c>
      <c r="I547" s="87">
        <f t="shared" si="17"/>
        <v>3.1984624620649967E-4</v>
      </c>
      <c r="J547" s="139">
        <v>195.15969071999999</v>
      </c>
      <c r="K547" s="139">
        <v>41.063000000000002</v>
      </c>
    </row>
    <row r="548" spans="1:11" x14ac:dyDescent="0.2">
      <c r="A548" s="166" t="s">
        <v>2733</v>
      </c>
      <c r="B548" s="166" t="s">
        <v>70</v>
      </c>
      <c r="C548" s="166" t="s">
        <v>1541</v>
      </c>
      <c r="D548" s="166" t="s">
        <v>137</v>
      </c>
      <c r="E548" s="166" t="s">
        <v>138</v>
      </c>
      <c r="F548" s="172">
        <v>6.5284009599999999</v>
      </c>
      <c r="G548" s="134">
        <v>7.3464091500000004</v>
      </c>
      <c r="H548" s="55">
        <f t="shared" si="16"/>
        <v>-0.1113480304864316</v>
      </c>
      <c r="I548" s="87">
        <f t="shared" si="17"/>
        <v>3.1445924473304482E-4</v>
      </c>
      <c r="J548" s="139">
        <v>84.151781457504001</v>
      </c>
      <c r="K548" s="139">
        <v>26.0955652173913</v>
      </c>
    </row>
    <row r="549" spans="1:11" x14ac:dyDescent="0.2">
      <c r="A549" s="166" t="s">
        <v>1804</v>
      </c>
      <c r="B549" s="166" t="s">
        <v>1805</v>
      </c>
      <c r="C549" s="166" t="s">
        <v>1339</v>
      </c>
      <c r="D549" s="166" t="s">
        <v>137</v>
      </c>
      <c r="E549" s="166" t="s">
        <v>461</v>
      </c>
      <c r="F549" s="172">
        <v>6.5257838699999997</v>
      </c>
      <c r="G549" s="134">
        <v>5.27716487</v>
      </c>
      <c r="H549" s="55">
        <f t="shared" si="16"/>
        <v>0.23660791935803216</v>
      </c>
      <c r="I549" s="87">
        <f t="shared" si="17"/>
        <v>3.1433318505168624E-4</v>
      </c>
      <c r="J549" s="139">
        <v>206.02649486567162</v>
      </c>
      <c r="K549" s="139">
        <v>21.312347826086999</v>
      </c>
    </row>
    <row r="550" spans="1:11" x14ac:dyDescent="0.2">
      <c r="A550" s="166" t="s">
        <v>1941</v>
      </c>
      <c r="B550" s="166" t="s">
        <v>1942</v>
      </c>
      <c r="C550" s="166" t="s">
        <v>1369</v>
      </c>
      <c r="D550" s="166" t="s">
        <v>405</v>
      </c>
      <c r="E550" s="166" t="s">
        <v>461</v>
      </c>
      <c r="F550" s="172">
        <v>6.5142418200000005</v>
      </c>
      <c r="G550" s="134">
        <v>6.6202803799999996</v>
      </c>
      <c r="H550" s="55">
        <f t="shared" si="16"/>
        <v>-1.6017230980177821E-2</v>
      </c>
      <c r="I550" s="87">
        <f t="shared" si="17"/>
        <v>3.137772289534152E-4</v>
      </c>
      <c r="J550" s="139">
        <v>499.614034</v>
      </c>
      <c r="K550" s="139">
        <v>7.4094782608695597</v>
      </c>
    </row>
    <row r="551" spans="1:11" x14ac:dyDescent="0.2">
      <c r="A551" s="166" t="s">
        <v>3202</v>
      </c>
      <c r="B551" s="166" t="s">
        <v>971</v>
      </c>
      <c r="C551" s="166" t="s">
        <v>420</v>
      </c>
      <c r="D551" s="166" t="s">
        <v>405</v>
      </c>
      <c r="E551" s="166" t="s">
        <v>138</v>
      </c>
      <c r="F551" s="172">
        <v>6.5111395400000003</v>
      </c>
      <c r="G551" s="134">
        <v>7.9816859999999998</v>
      </c>
      <c r="H551" s="55">
        <f t="shared" si="16"/>
        <v>-0.18424007910108209</v>
      </c>
      <c r="I551" s="87">
        <f t="shared" si="17"/>
        <v>3.1362779869756422E-4</v>
      </c>
      <c r="J551" s="139">
        <v>303.73961667000003</v>
      </c>
      <c r="K551" s="139">
        <v>10.5415652173913</v>
      </c>
    </row>
    <row r="552" spans="1:11" x14ac:dyDescent="0.2">
      <c r="A552" s="166" t="s">
        <v>2718</v>
      </c>
      <c r="B552" s="166" t="s">
        <v>2108</v>
      </c>
      <c r="C552" s="166" t="s">
        <v>1369</v>
      </c>
      <c r="D552" s="166" t="s">
        <v>405</v>
      </c>
      <c r="E552" s="166" t="s">
        <v>461</v>
      </c>
      <c r="F552" s="172">
        <v>6.4527346799999998</v>
      </c>
      <c r="G552" s="134">
        <v>7.6041191599999998</v>
      </c>
      <c r="H552" s="55">
        <f t="shared" si="16"/>
        <v>-0.15141589127858956</v>
      </c>
      <c r="I552" s="87">
        <f t="shared" si="17"/>
        <v>3.1081456031394332E-4</v>
      </c>
      <c r="J552" s="139">
        <v>128.05029400000001</v>
      </c>
      <c r="K552" s="139">
        <v>26.1037391304348</v>
      </c>
    </row>
    <row r="553" spans="1:11" x14ac:dyDescent="0.2">
      <c r="A553" s="166" t="s">
        <v>2353</v>
      </c>
      <c r="B553" s="166" t="s">
        <v>1890</v>
      </c>
      <c r="C553" s="166" t="s">
        <v>1451</v>
      </c>
      <c r="D553" s="166" t="s">
        <v>137</v>
      </c>
      <c r="E553" s="166" t="s">
        <v>138</v>
      </c>
      <c r="F553" s="172">
        <v>6.4245033400000002</v>
      </c>
      <c r="G553" s="134">
        <v>5.0490290599999996</v>
      </c>
      <c r="H553" s="55">
        <f t="shared" si="16"/>
        <v>0.27242352215734744</v>
      </c>
      <c r="I553" s="87">
        <f t="shared" si="17"/>
        <v>3.0945471647031371E-4</v>
      </c>
      <c r="J553" s="139">
        <v>120.28170392</v>
      </c>
      <c r="K553" s="139">
        <v>25.1121304347826</v>
      </c>
    </row>
    <row r="554" spans="1:11" x14ac:dyDescent="0.2">
      <c r="A554" s="166" t="s">
        <v>1273</v>
      </c>
      <c r="B554" s="166" t="s">
        <v>1279</v>
      </c>
      <c r="C554" s="166" t="s">
        <v>420</v>
      </c>
      <c r="D554" s="166" t="s">
        <v>137</v>
      </c>
      <c r="E554" s="166" t="s">
        <v>138</v>
      </c>
      <c r="F554" s="172">
        <v>6.4186086600000003</v>
      </c>
      <c r="G554" s="134">
        <v>6.8360060000000002</v>
      </c>
      <c r="H554" s="55">
        <f t="shared" si="16"/>
        <v>-6.1058656180231541E-2</v>
      </c>
      <c r="I554" s="87">
        <f t="shared" si="17"/>
        <v>3.0917078222177411E-4</v>
      </c>
      <c r="J554" s="139">
        <v>202.21632356503198</v>
      </c>
      <c r="K554" s="139">
        <v>26.021434782608701</v>
      </c>
    </row>
    <row r="555" spans="1:11" x14ac:dyDescent="0.2">
      <c r="A555" s="166" t="s">
        <v>3729</v>
      </c>
      <c r="B555" s="166" t="s">
        <v>1434</v>
      </c>
      <c r="C555" s="166" t="s">
        <v>1338</v>
      </c>
      <c r="D555" s="166" t="s">
        <v>137</v>
      </c>
      <c r="E555" s="166" t="s">
        <v>461</v>
      </c>
      <c r="F555" s="172">
        <v>6.4122338699999997</v>
      </c>
      <c r="G555" s="134">
        <v>5.6012902200000001</v>
      </c>
      <c r="H555" s="55">
        <f t="shared" si="16"/>
        <v>0.14477800973504995</v>
      </c>
      <c r="I555" s="87">
        <f t="shared" si="17"/>
        <v>3.0886372209158074E-4</v>
      </c>
      <c r="J555" s="139">
        <v>775.85193358959998</v>
      </c>
      <c r="K555" s="139">
        <v>17.559782608695699</v>
      </c>
    </row>
    <row r="556" spans="1:11" x14ac:dyDescent="0.2">
      <c r="A556" s="166" t="s">
        <v>2582</v>
      </c>
      <c r="B556" s="166" t="s">
        <v>849</v>
      </c>
      <c r="C556" s="166" t="s">
        <v>420</v>
      </c>
      <c r="D556" s="166" t="s">
        <v>137</v>
      </c>
      <c r="E556" s="166" t="s">
        <v>461</v>
      </c>
      <c r="F556" s="172">
        <v>6.4027875599999993</v>
      </c>
      <c r="G556" s="134">
        <v>14.96305941</v>
      </c>
      <c r="H556" s="55">
        <f t="shared" si="16"/>
        <v>-0.57209368855937737</v>
      </c>
      <c r="I556" s="87">
        <f t="shared" si="17"/>
        <v>3.0840871334957568E-4</v>
      </c>
      <c r="J556" s="139">
        <v>70.433686469999998</v>
      </c>
      <c r="K556" s="139">
        <v>17.135608695652198</v>
      </c>
    </row>
    <row r="557" spans="1:11" x14ac:dyDescent="0.2">
      <c r="A557" s="166" t="s">
        <v>568</v>
      </c>
      <c r="B557" s="166" t="s">
        <v>25</v>
      </c>
      <c r="C557" s="166" t="s">
        <v>1543</v>
      </c>
      <c r="D557" s="166" t="s">
        <v>137</v>
      </c>
      <c r="E557" s="166" t="s">
        <v>138</v>
      </c>
      <c r="F557" s="172">
        <v>6.37390408</v>
      </c>
      <c r="G557" s="134">
        <v>13.66539981</v>
      </c>
      <c r="H557" s="55">
        <f t="shared" si="16"/>
        <v>-0.53357353838006738</v>
      </c>
      <c r="I557" s="87">
        <f t="shared" si="17"/>
        <v>3.0701745730361406E-4</v>
      </c>
      <c r="J557" s="139">
        <v>340.8363710797243</v>
      </c>
      <c r="K557" s="139">
        <v>39.259521739130399</v>
      </c>
    </row>
    <row r="558" spans="1:11" x14ac:dyDescent="0.2">
      <c r="A558" s="166" t="s">
        <v>2971</v>
      </c>
      <c r="B558" s="166" t="s">
        <v>3349</v>
      </c>
      <c r="C558" s="166" t="s">
        <v>1620</v>
      </c>
      <c r="D558" s="166" t="s">
        <v>137</v>
      </c>
      <c r="E558" s="166" t="s">
        <v>461</v>
      </c>
      <c r="F558" s="172">
        <v>6.3625231799999993</v>
      </c>
      <c r="G558" s="134">
        <v>8.8407986699999999</v>
      </c>
      <c r="H558" s="55">
        <f t="shared" si="16"/>
        <v>-0.28032257972457597</v>
      </c>
      <c r="I558" s="87">
        <f t="shared" si="17"/>
        <v>3.06469263459469E-4</v>
      </c>
      <c r="J558" s="139">
        <v>301.01672665245201</v>
      </c>
      <c r="K558" s="139">
        <v>41.627391304347803</v>
      </c>
    </row>
    <row r="559" spans="1:11" x14ac:dyDescent="0.2">
      <c r="A559" s="166" t="s">
        <v>2032</v>
      </c>
      <c r="B559" s="166" t="s">
        <v>2033</v>
      </c>
      <c r="C559" s="166" t="s">
        <v>1338</v>
      </c>
      <c r="D559" s="166" t="s">
        <v>136</v>
      </c>
      <c r="E559" s="166" t="s">
        <v>461</v>
      </c>
      <c r="F559" s="172">
        <v>6.3301884299999998</v>
      </c>
      <c r="G559" s="134">
        <v>8.2064821200000004</v>
      </c>
      <c r="H559" s="55">
        <f t="shared" si="16"/>
        <v>-0.22863556668542406</v>
      </c>
      <c r="I559" s="87">
        <f t="shared" si="17"/>
        <v>3.0491176704864318E-4</v>
      </c>
      <c r="J559" s="139">
        <v>143.4549052662299</v>
      </c>
      <c r="K559" s="139">
        <v>53.3273043478261</v>
      </c>
    </row>
    <row r="560" spans="1:11" x14ac:dyDescent="0.2">
      <c r="A560" s="166" t="s">
        <v>2318</v>
      </c>
      <c r="B560" s="166" t="s">
        <v>2319</v>
      </c>
      <c r="C560" s="166" t="s">
        <v>1369</v>
      </c>
      <c r="D560" s="166" t="s">
        <v>405</v>
      </c>
      <c r="E560" s="166" t="s">
        <v>461</v>
      </c>
      <c r="F560" s="172">
        <v>6.3190172499999999</v>
      </c>
      <c r="G560" s="134">
        <v>5.3989970500000002</v>
      </c>
      <c r="H560" s="55">
        <f t="shared" si="16"/>
        <v>0.17040576082552206</v>
      </c>
      <c r="I560" s="87">
        <f t="shared" si="17"/>
        <v>3.0437367497263554E-4</v>
      </c>
      <c r="J560" s="139">
        <v>77.715875150000002</v>
      </c>
      <c r="K560" s="139">
        <v>36.8350869565217</v>
      </c>
    </row>
    <row r="561" spans="1:11" x14ac:dyDescent="0.2">
      <c r="A561" s="166" t="s">
        <v>2765</v>
      </c>
      <c r="B561" s="166" t="s">
        <v>335</v>
      </c>
      <c r="C561" s="166" t="s">
        <v>1541</v>
      </c>
      <c r="D561" s="166" t="s">
        <v>136</v>
      </c>
      <c r="E561" s="166" t="s">
        <v>461</v>
      </c>
      <c r="F561" s="172">
        <v>6.2817883099999996</v>
      </c>
      <c r="G561" s="134">
        <v>2.0511360500000002</v>
      </c>
      <c r="H561" s="55">
        <f t="shared" si="16"/>
        <v>2.0625897828669135</v>
      </c>
      <c r="I561" s="87">
        <f t="shared" si="17"/>
        <v>3.0258043579717108E-4</v>
      </c>
      <c r="J561" s="139">
        <v>36.781140441600002</v>
      </c>
      <c r="K561" s="139">
        <v>68.232826086956507</v>
      </c>
    </row>
    <row r="562" spans="1:11" x14ac:dyDescent="0.2">
      <c r="A562" s="166" t="s">
        <v>2658</v>
      </c>
      <c r="B562" s="166" t="s">
        <v>2022</v>
      </c>
      <c r="C562" s="166" t="s">
        <v>1338</v>
      </c>
      <c r="D562" s="166" t="s">
        <v>136</v>
      </c>
      <c r="E562" s="166" t="s">
        <v>461</v>
      </c>
      <c r="F562" s="172">
        <v>6.2705951600000001</v>
      </c>
      <c r="G562" s="134">
        <v>3.9065775299999999</v>
      </c>
      <c r="H562" s="55">
        <f t="shared" si="16"/>
        <v>0.60513777388157974</v>
      </c>
      <c r="I562" s="87">
        <f t="shared" si="17"/>
        <v>3.0204128547280378E-4</v>
      </c>
      <c r="J562" s="139">
        <v>251.68494498840002</v>
      </c>
      <c r="K562" s="139">
        <v>33.155565217391299</v>
      </c>
    </row>
    <row r="563" spans="1:11" x14ac:dyDescent="0.2">
      <c r="A563" s="166" t="s">
        <v>2769</v>
      </c>
      <c r="B563" s="166" t="s">
        <v>95</v>
      </c>
      <c r="C563" s="166" t="s">
        <v>1541</v>
      </c>
      <c r="D563" s="166" t="s">
        <v>136</v>
      </c>
      <c r="E563" s="166" t="s">
        <v>138</v>
      </c>
      <c r="F563" s="172">
        <v>6.2556098600000007</v>
      </c>
      <c r="G563" s="134">
        <v>2.1629796200000002</v>
      </c>
      <c r="H563" s="55">
        <f t="shared" si="16"/>
        <v>1.8921261218355818</v>
      </c>
      <c r="I563" s="87">
        <f t="shared" si="17"/>
        <v>3.0131947531607934E-4</v>
      </c>
      <c r="J563" s="139">
        <v>86.186013262920014</v>
      </c>
      <c r="K563" s="139">
        <v>5.6396086956521696</v>
      </c>
    </row>
    <row r="564" spans="1:11" x14ac:dyDescent="0.2">
      <c r="A564" s="166" t="s">
        <v>1752</v>
      </c>
      <c r="B564" s="166" t="s">
        <v>1753</v>
      </c>
      <c r="C564" s="166" t="s">
        <v>1451</v>
      </c>
      <c r="D564" s="166" t="s">
        <v>137</v>
      </c>
      <c r="E564" s="166" t="s">
        <v>461</v>
      </c>
      <c r="F564" s="172">
        <v>6.2459038600000003</v>
      </c>
      <c r="G564" s="134">
        <v>7.1193177400000005</v>
      </c>
      <c r="H564" s="55">
        <f t="shared" si="16"/>
        <v>-0.12268224454889975</v>
      </c>
      <c r="I564" s="87">
        <f t="shared" si="17"/>
        <v>3.0085195785689139E-4</v>
      </c>
      <c r="J564" s="139">
        <v>79.395002157782514</v>
      </c>
      <c r="K564" s="139">
        <v>90.739869565217404</v>
      </c>
    </row>
    <row r="565" spans="1:11" x14ac:dyDescent="0.2">
      <c r="A565" s="166" t="s">
        <v>2490</v>
      </c>
      <c r="B565" s="166" t="s">
        <v>1209</v>
      </c>
      <c r="C565" s="166" t="s">
        <v>3176</v>
      </c>
      <c r="D565" s="166" t="s">
        <v>405</v>
      </c>
      <c r="E565" s="166" t="s">
        <v>461</v>
      </c>
      <c r="F565" s="172">
        <v>6.1752860099999998</v>
      </c>
      <c r="G565" s="134">
        <v>0.75868526000000003</v>
      </c>
      <c r="H565" s="55">
        <f t="shared" si="16"/>
        <v>7.1394569468767575</v>
      </c>
      <c r="I565" s="87">
        <f t="shared" si="17"/>
        <v>2.9745044561649254E-4</v>
      </c>
      <c r="J565" s="139">
        <v>51.353999999999999</v>
      </c>
      <c r="K565" s="139">
        <v>26.837391304347801</v>
      </c>
    </row>
    <row r="566" spans="1:11" x14ac:dyDescent="0.2">
      <c r="A566" s="166" t="s">
        <v>782</v>
      </c>
      <c r="B566" s="166" t="s">
        <v>783</v>
      </c>
      <c r="C566" s="166" t="s">
        <v>1339</v>
      </c>
      <c r="D566" s="166" t="s">
        <v>405</v>
      </c>
      <c r="E566" s="166" t="s">
        <v>138</v>
      </c>
      <c r="F566" s="172">
        <v>6.1609441</v>
      </c>
      <c r="G566" s="134">
        <v>3.6924603500000002</v>
      </c>
      <c r="H566" s="55">
        <f t="shared" si="16"/>
        <v>0.66852004246978569</v>
      </c>
      <c r="I566" s="87">
        <f t="shared" si="17"/>
        <v>2.9675962619313577E-4</v>
      </c>
      <c r="J566" s="139">
        <v>1175.0458020724948</v>
      </c>
      <c r="K566" s="139">
        <v>25.815173913043498</v>
      </c>
    </row>
    <row r="567" spans="1:11" x14ac:dyDescent="0.2">
      <c r="A567" s="166" t="s">
        <v>1689</v>
      </c>
      <c r="B567" s="166" t="s">
        <v>791</v>
      </c>
      <c r="C567" s="166" t="s">
        <v>1747</v>
      </c>
      <c r="D567" s="166" t="s">
        <v>137</v>
      </c>
      <c r="E567" s="166" t="s">
        <v>138</v>
      </c>
      <c r="F567" s="172">
        <v>6.1000187699999993</v>
      </c>
      <c r="G567" s="134">
        <v>6.3178310899999994</v>
      </c>
      <c r="H567" s="55">
        <f t="shared" si="16"/>
        <v>-3.4475806158344113E-2</v>
      </c>
      <c r="I567" s="87">
        <f t="shared" si="17"/>
        <v>2.9382498210888026E-4</v>
      </c>
      <c r="J567" s="139">
        <v>79.763087198298535</v>
      </c>
      <c r="K567" s="139">
        <v>20.7132608695652</v>
      </c>
    </row>
    <row r="568" spans="1:11" x14ac:dyDescent="0.2">
      <c r="A568" s="166" t="s">
        <v>2396</v>
      </c>
      <c r="B568" s="166" t="s">
        <v>1435</v>
      </c>
      <c r="C568" s="166" t="s">
        <v>1338</v>
      </c>
      <c r="D568" s="166" t="s">
        <v>137</v>
      </c>
      <c r="E568" s="166" t="s">
        <v>461</v>
      </c>
      <c r="F568" s="172">
        <v>6.0793414600000002</v>
      </c>
      <c r="G568" s="134">
        <v>2.57848693</v>
      </c>
      <c r="H568" s="55">
        <f t="shared" si="16"/>
        <v>1.3577166086314039</v>
      </c>
      <c r="I568" s="87">
        <f t="shared" si="17"/>
        <v>2.9282899988818795E-4</v>
      </c>
      <c r="J568" s="139">
        <v>984.56914843700008</v>
      </c>
      <c r="K568" s="139">
        <v>8.65547826086957</v>
      </c>
    </row>
    <row r="569" spans="1:11" x14ac:dyDescent="0.2">
      <c r="A569" s="166" t="s">
        <v>2558</v>
      </c>
      <c r="B569" s="166" t="s">
        <v>2053</v>
      </c>
      <c r="C569" s="166" t="s">
        <v>420</v>
      </c>
      <c r="D569" s="166" t="s">
        <v>405</v>
      </c>
      <c r="E569" s="166" t="s">
        <v>138</v>
      </c>
      <c r="F569" s="172">
        <v>6.0674707000000003</v>
      </c>
      <c r="G569" s="134">
        <v>5.9820686600000004</v>
      </c>
      <c r="H569" s="55">
        <f t="shared" si="16"/>
        <v>1.4276338981371595E-2</v>
      </c>
      <c r="I569" s="87">
        <f t="shared" si="17"/>
        <v>2.9225721052554326E-4</v>
      </c>
      <c r="J569" s="139">
        <v>347.43269200999998</v>
      </c>
      <c r="K569" s="139">
        <v>18.5801304347826</v>
      </c>
    </row>
    <row r="570" spans="1:11" x14ac:dyDescent="0.2">
      <c r="A570" s="166" t="s">
        <v>1504</v>
      </c>
      <c r="B570" s="166" t="s">
        <v>511</v>
      </c>
      <c r="C570" s="166" t="s">
        <v>1339</v>
      </c>
      <c r="D570" s="166" t="s">
        <v>137</v>
      </c>
      <c r="E570" s="166" t="s">
        <v>138</v>
      </c>
      <c r="F570" s="172">
        <v>6.0394567300000004</v>
      </c>
      <c r="G570" s="134">
        <v>2.04330312</v>
      </c>
      <c r="H570" s="55">
        <f t="shared" si="16"/>
        <v>1.9557321529465486</v>
      </c>
      <c r="I570" s="87">
        <f t="shared" si="17"/>
        <v>2.9090783693434553E-4</v>
      </c>
      <c r="J570" s="139">
        <v>504.1562774706897</v>
      </c>
      <c r="K570" s="139">
        <v>20.870391304347802</v>
      </c>
    </row>
    <row r="571" spans="1:11" x14ac:dyDescent="0.2">
      <c r="A571" s="166" t="s">
        <v>1415</v>
      </c>
      <c r="B571" s="166" t="s">
        <v>1416</v>
      </c>
      <c r="C571" s="166" t="s">
        <v>1369</v>
      </c>
      <c r="D571" s="166" t="s">
        <v>137</v>
      </c>
      <c r="E571" s="166" t="s">
        <v>138</v>
      </c>
      <c r="F571" s="172">
        <v>6.0271148600000002</v>
      </c>
      <c r="G571" s="134">
        <v>7.1041164800000001</v>
      </c>
      <c r="H571" s="55">
        <f t="shared" si="16"/>
        <v>-0.15160247203604404</v>
      </c>
      <c r="I571" s="87">
        <f t="shared" si="17"/>
        <v>2.9031335520098191E-4</v>
      </c>
      <c r="J571" s="139">
        <v>753.53374670000005</v>
      </c>
      <c r="K571" s="139">
        <v>26.802086956521698</v>
      </c>
    </row>
    <row r="572" spans="1:11" x14ac:dyDescent="0.2">
      <c r="A572" s="166" t="s">
        <v>3194</v>
      </c>
      <c r="B572" s="166" t="s">
        <v>1022</v>
      </c>
      <c r="C572" s="166" t="s">
        <v>420</v>
      </c>
      <c r="D572" s="166" t="s">
        <v>405</v>
      </c>
      <c r="E572" s="166" t="s">
        <v>138</v>
      </c>
      <c r="F572" s="172">
        <v>5.93441829</v>
      </c>
      <c r="G572" s="134">
        <v>7.4466877199999999</v>
      </c>
      <c r="H572" s="55">
        <f t="shared" si="16"/>
        <v>-0.203079474641915</v>
      </c>
      <c r="I572" s="87">
        <f t="shared" si="17"/>
        <v>2.85848357788883E-4</v>
      </c>
      <c r="J572" s="139">
        <v>200.21681002</v>
      </c>
      <c r="K572" s="139">
        <v>18.718782608695701</v>
      </c>
    </row>
    <row r="573" spans="1:11" x14ac:dyDescent="0.2">
      <c r="A573" s="166" t="s">
        <v>2649</v>
      </c>
      <c r="B573" s="166" t="s">
        <v>1588</v>
      </c>
      <c r="C573" s="166" t="s">
        <v>1338</v>
      </c>
      <c r="D573" s="166" t="s">
        <v>136</v>
      </c>
      <c r="E573" s="166" t="s">
        <v>461</v>
      </c>
      <c r="F573" s="172">
        <v>5.9271331700000003</v>
      </c>
      <c r="G573" s="134">
        <v>7.2492147899999999</v>
      </c>
      <c r="H573" s="55">
        <f t="shared" si="16"/>
        <v>-0.18237583770089938</v>
      </c>
      <c r="I573" s="87">
        <f t="shared" si="17"/>
        <v>2.8549744899099733E-4</v>
      </c>
      <c r="J573" s="139">
        <v>113.74274398570576</v>
      </c>
      <c r="K573" s="139">
        <v>40.971695652173899</v>
      </c>
    </row>
    <row r="574" spans="1:11" x14ac:dyDescent="0.2">
      <c r="A574" s="166" t="s">
        <v>3186</v>
      </c>
      <c r="B574" s="166" t="s">
        <v>437</v>
      </c>
      <c r="C574" s="166" t="s">
        <v>420</v>
      </c>
      <c r="D574" s="166" t="s">
        <v>405</v>
      </c>
      <c r="E574" s="166" t="s">
        <v>138</v>
      </c>
      <c r="F574" s="172">
        <v>5.9265356499999999</v>
      </c>
      <c r="G574" s="134">
        <v>11.346868000000001</v>
      </c>
      <c r="H574" s="55">
        <f t="shared" si="16"/>
        <v>-0.47769413991596632</v>
      </c>
      <c r="I574" s="87">
        <f t="shared" si="17"/>
        <v>2.8546866771836035E-4</v>
      </c>
      <c r="J574" s="139">
        <v>272.57675979000004</v>
      </c>
      <c r="K574" s="139">
        <v>4.6218260869565198</v>
      </c>
    </row>
    <row r="575" spans="1:11" x14ac:dyDescent="0.2">
      <c r="A575" s="166" t="s">
        <v>2308</v>
      </c>
      <c r="B575" s="166" t="s">
        <v>3034</v>
      </c>
      <c r="C575" s="166" t="s">
        <v>1676</v>
      </c>
      <c r="D575" s="166" t="s">
        <v>137</v>
      </c>
      <c r="E575" s="166" t="s">
        <v>461</v>
      </c>
      <c r="F575" s="172">
        <v>5.9166991799999993</v>
      </c>
      <c r="G575" s="172">
        <v>14.476245650000001</v>
      </c>
      <c r="H575" s="55">
        <f t="shared" si="16"/>
        <v>-0.59128220651602448</v>
      </c>
      <c r="I575" s="41">
        <f t="shared" si="17"/>
        <v>2.8499486579565501E-4</v>
      </c>
      <c r="J575" s="139">
        <v>179.87206823027719</v>
      </c>
      <c r="K575" s="174">
        <v>37.602521739130403</v>
      </c>
    </row>
    <row r="576" spans="1:11" x14ac:dyDescent="0.2">
      <c r="A576" s="166" t="s">
        <v>1111</v>
      </c>
      <c r="B576" s="166" t="s">
        <v>1114</v>
      </c>
      <c r="C576" s="166" t="s">
        <v>420</v>
      </c>
      <c r="D576" s="166" t="s">
        <v>137</v>
      </c>
      <c r="E576" s="166" t="s">
        <v>461</v>
      </c>
      <c r="F576" s="172">
        <v>5.90082416</v>
      </c>
      <c r="G576" s="172">
        <v>4.2671723500000001</v>
      </c>
      <c r="H576" s="55">
        <f t="shared" si="16"/>
        <v>0.38284176874177578</v>
      </c>
      <c r="I576" s="41">
        <f t="shared" si="17"/>
        <v>2.8423019971127872E-4</v>
      </c>
      <c r="J576" s="139">
        <v>531.14187113583307</v>
      </c>
      <c r="K576" s="174">
        <v>16.6163913043478</v>
      </c>
    </row>
    <row r="577" spans="1:11" x14ac:dyDescent="0.2">
      <c r="A577" s="166" t="s">
        <v>2434</v>
      </c>
      <c r="B577" s="166" t="s">
        <v>1568</v>
      </c>
      <c r="C577" s="166" t="s">
        <v>1337</v>
      </c>
      <c r="D577" s="166" t="s">
        <v>137</v>
      </c>
      <c r="E577" s="166" t="s">
        <v>461</v>
      </c>
      <c r="F577" s="172">
        <v>5.8714884999999999</v>
      </c>
      <c r="G577" s="134">
        <v>3.2267971600000003</v>
      </c>
      <c r="H577" s="55">
        <f t="shared" si="16"/>
        <v>0.81960259937752</v>
      </c>
      <c r="I577" s="87">
        <f t="shared" si="17"/>
        <v>2.8281716311259752E-4</v>
      </c>
      <c r="J577" s="139">
        <v>358.41498378995391</v>
      </c>
      <c r="K577" s="139">
        <v>14.547086956521699</v>
      </c>
    </row>
    <row r="578" spans="1:11" x14ac:dyDescent="0.2">
      <c r="A578" s="166" t="s">
        <v>2730</v>
      </c>
      <c r="B578" s="166" t="s">
        <v>69</v>
      </c>
      <c r="C578" s="166" t="s">
        <v>1541</v>
      </c>
      <c r="D578" s="166" t="s">
        <v>137</v>
      </c>
      <c r="E578" s="166" t="s">
        <v>138</v>
      </c>
      <c r="F578" s="172">
        <v>5.8629519700000001</v>
      </c>
      <c r="G578" s="172">
        <v>1.41361476</v>
      </c>
      <c r="H578" s="55">
        <f t="shared" si="16"/>
        <v>3.1474892141052635</v>
      </c>
      <c r="I578" s="41">
        <f t="shared" si="17"/>
        <v>2.8240597654594996E-4</v>
      </c>
      <c r="J578" s="139">
        <v>77.708110289084999</v>
      </c>
      <c r="K578" s="174">
        <v>21.167826086956499</v>
      </c>
    </row>
    <row r="579" spans="1:11" x14ac:dyDescent="0.2">
      <c r="A579" s="166" t="s">
        <v>3248</v>
      </c>
      <c r="B579" s="166" t="s">
        <v>1108</v>
      </c>
      <c r="C579" s="166" t="s">
        <v>1338</v>
      </c>
      <c r="D579" s="166" t="s">
        <v>136</v>
      </c>
      <c r="E579" s="166" t="s">
        <v>461</v>
      </c>
      <c r="F579" s="172">
        <v>5.85525889</v>
      </c>
      <c r="G579" s="134">
        <v>1.3477107500000001</v>
      </c>
      <c r="H579" s="55">
        <f t="shared" si="16"/>
        <v>3.3445961160434461</v>
      </c>
      <c r="I579" s="87">
        <f t="shared" si="17"/>
        <v>2.8203541717907084E-4</v>
      </c>
      <c r="J579" s="139">
        <v>335.66604254232965</v>
      </c>
      <c r="K579" s="139">
        <v>17.449000000000002</v>
      </c>
    </row>
    <row r="580" spans="1:11" x14ac:dyDescent="0.2">
      <c r="A580" s="166" t="s">
        <v>3218</v>
      </c>
      <c r="B580" s="166" t="s">
        <v>2979</v>
      </c>
      <c r="C580" s="166" t="s">
        <v>420</v>
      </c>
      <c r="D580" s="166" t="s">
        <v>405</v>
      </c>
      <c r="E580" s="166" t="s">
        <v>461</v>
      </c>
      <c r="F580" s="172">
        <v>5.8119910999999993</v>
      </c>
      <c r="G580" s="134">
        <v>5.90171037</v>
      </c>
      <c r="H580" s="55">
        <f t="shared" si="16"/>
        <v>-1.5202248903312565E-2</v>
      </c>
      <c r="I580" s="87">
        <f t="shared" si="17"/>
        <v>2.799512993915708E-4</v>
      </c>
      <c r="J580" s="139">
        <v>200.08401382</v>
      </c>
      <c r="K580" s="139">
        <v>47.988739130434801</v>
      </c>
    </row>
    <row r="581" spans="1:11" x14ac:dyDescent="0.2">
      <c r="A581" s="166" t="s">
        <v>1516</v>
      </c>
      <c r="B581" s="166" t="s">
        <v>454</v>
      </c>
      <c r="C581" s="166" t="s">
        <v>1339</v>
      </c>
      <c r="D581" s="166" t="s">
        <v>405</v>
      </c>
      <c r="E581" s="166" t="s">
        <v>138</v>
      </c>
      <c r="F581" s="172">
        <v>5.8016749499999998</v>
      </c>
      <c r="G581" s="134">
        <v>4.1952418899999993</v>
      </c>
      <c r="H581" s="55">
        <f t="shared" si="16"/>
        <v>0.382917863169983</v>
      </c>
      <c r="I581" s="87">
        <f t="shared" si="17"/>
        <v>2.7945439229940092E-4</v>
      </c>
      <c r="J581" s="139">
        <v>410.06438224307038</v>
      </c>
      <c r="K581" s="139">
        <v>5.1742173913043503</v>
      </c>
    </row>
    <row r="582" spans="1:11" x14ac:dyDescent="0.2">
      <c r="A582" s="166" t="s">
        <v>1391</v>
      </c>
      <c r="B582" s="166" t="s">
        <v>1392</v>
      </c>
      <c r="C582" s="166" t="s">
        <v>1369</v>
      </c>
      <c r="D582" s="166" t="s">
        <v>405</v>
      </c>
      <c r="E582" s="166" t="s">
        <v>138</v>
      </c>
      <c r="F582" s="172">
        <v>5.7942415999999994</v>
      </c>
      <c r="G582" s="134">
        <v>4.5178754100000003</v>
      </c>
      <c r="H582" s="55">
        <f t="shared" si="16"/>
        <v>0.2825146942243808</v>
      </c>
      <c r="I582" s="87">
        <f t="shared" si="17"/>
        <v>2.7909634357641981E-4</v>
      </c>
      <c r="J582" s="139">
        <v>449.90645610000001</v>
      </c>
      <c r="K582" s="139">
        <v>35.227434782608697</v>
      </c>
    </row>
    <row r="583" spans="1:11" x14ac:dyDescent="0.2">
      <c r="A583" s="166" t="s">
        <v>2306</v>
      </c>
      <c r="B583" s="166" t="s">
        <v>3021</v>
      </c>
      <c r="C583" s="166" t="s">
        <v>1676</v>
      </c>
      <c r="D583" s="166" t="s">
        <v>137</v>
      </c>
      <c r="E583" s="166" t="s">
        <v>461</v>
      </c>
      <c r="F583" s="172">
        <v>5.7775449400000003</v>
      </c>
      <c r="G583" s="134">
        <v>9.6705194600000013</v>
      </c>
      <c r="H583" s="55">
        <f t="shared" ref="H583:H646" si="18">IF(ISERROR(F583/G583-1),"",IF((F583/G583-1)&gt;10000%,"",F583/G583-1))</f>
        <v>-0.40256105539133058</v>
      </c>
      <c r="I583" s="87">
        <f t="shared" ref="I583:I646" si="19">F583/$F$1626</f>
        <v>2.7829210083377365E-4</v>
      </c>
      <c r="J583" s="139">
        <v>193.60341151385927</v>
      </c>
      <c r="K583" s="139">
        <v>42.637999999999998</v>
      </c>
    </row>
    <row r="584" spans="1:11" x14ac:dyDescent="0.2">
      <c r="A584" s="166" t="s">
        <v>1314</v>
      </c>
      <c r="B584" s="166" t="s">
        <v>560</v>
      </c>
      <c r="C584" s="166" t="s">
        <v>1542</v>
      </c>
      <c r="D584" s="166" t="s">
        <v>136</v>
      </c>
      <c r="E584" s="166" t="s">
        <v>461</v>
      </c>
      <c r="F584" s="172">
        <v>5.7722115800000005</v>
      </c>
      <c r="G584" s="134">
        <v>4.7807917599999996</v>
      </c>
      <c r="H584" s="55">
        <f t="shared" si="18"/>
        <v>0.20737565444599104</v>
      </c>
      <c r="I584" s="87">
        <f t="shared" si="19"/>
        <v>2.7803520418055565E-4</v>
      </c>
      <c r="J584" s="139">
        <v>1068.4663480876757</v>
      </c>
      <c r="K584" s="139">
        <v>18.822652173912999</v>
      </c>
    </row>
    <row r="585" spans="1:11" x14ac:dyDescent="0.2">
      <c r="A585" s="166" t="s">
        <v>672</v>
      </c>
      <c r="B585" s="166" t="s">
        <v>180</v>
      </c>
      <c r="C585" s="166" t="s">
        <v>1543</v>
      </c>
      <c r="D585" s="166" t="s">
        <v>137</v>
      </c>
      <c r="E585" s="166" t="s">
        <v>138</v>
      </c>
      <c r="F585" s="172">
        <v>5.7656775099999997</v>
      </c>
      <c r="G585" s="134">
        <v>4.3688228600000008</v>
      </c>
      <c r="H585" s="55">
        <f t="shared" si="18"/>
        <v>0.31973249883608212</v>
      </c>
      <c r="I585" s="87">
        <f t="shared" si="19"/>
        <v>2.7772047187017484E-4</v>
      </c>
      <c r="J585" s="139">
        <v>390.97743983999999</v>
      </c>
      <c r="K585" s="139">
        <v>16.509304347826099</v>
      </c>
    </row>
    <row r="586" spans="1:11" x14ac:dyDescent="0.2">
      <c r="A586" s="166" t="s">
        <v>1138</v>
      </c>
      <c r="B586" s="166" t="s">
        <v>1014</v>
      </c>
      <c r="C586" s="166" t="s">
        <v>420</v>
      </c>
      <c r="D586" s="166" t="s">
        <v>405</v>
      </c>
      <c r="E586" s="166" t="s">
        <v>461</v>
      </c>
      <c r="F586" s="172">
        <v>5.7408774299999994</v>
      </c>
      <c r="G586" s="134">
        <v>3.97412045</v>
      </c>
      <c r="H586" s="55">
        <f t="shared" si="18"/>
        <v>0.44456553399130105</v>
      </c>
      <c r="I586" s="87">
        <f t="shared" si="19"/>
        <v>2.7652590455209773E-4</v>
      </c>
      <c r="J586" s="139">
        <v>401.81396295095942</v>
      </c>
      <c r="K586" s="139">
        <v>27.610434782608699</v>
      </c>
    </row>
    <row r="587" spans="1:11" x14ac:dyDescent="0.2">
      <c r="A587" s="166" t="s">
        <v>3541</v>
      </c>
      <c r="B587" s="166" t="s">
        <v>1808</v>
      </c>
      <c r="C587" s="166" t="s">
        <v>1337</v>
      </c>
      <c r="D587" s="166" t="s">
        <v>137</v>
      </c>
      <c r="E587" s="166" t="s">
        <v>461</v>
      </c>
      <c r="F587" s="172">
        <v>5.6719385999999998</v>
      </c>
      <c r="G587" s="134">
        <v>3.9270216800000002</v>
      </c>
      <c r="H587" s="55">
        <f t="shared" si="18"/>
        <v>0.44433595283843696</v>
      </c>
      <c r="I587" s="87">
        <f t="shared" si="19"/>
        <v>2.7320526714832841E-4</v>
      </c>
      <c r="J587" s="139">
        <v>337.56464533483421</v>
      </c>
      <c r="K587" s="139">
        <v>24.010999999999999</v>
      </c>
    </row>
    <row r="588" spans="1:11" x14ac:dyDescent="0.2">
      <c r="A588" s="166" t="s">
        <v>3394</v>
      </c>
      <c r="B588" s="166" t="s">
        <v>3395</v>
      </c>
      <c r="C588" s="166" t="s">
        <v>1338</v>
      </c>
      <c r="D588" s="166" t="s">
        <v>136</v>
      </c>
      <c r="E588" s="166" t="s">
        <v>138</v>
      </c>
      <c r="F588" s="172">
        <v>5.6719030799999999</v>
      </c>
      <c r="G588" s="134">
        <v>1.00498467</v>
      </c>
      <c r="H588" s="55">
        <f t="shared" si="18"/>
        <v>4.643770745279129</v>
      </c>
      <c r="I588" s="87">
        <f t="shared" si="19"/>
        <v>2.732035562251726E-4</v>
      </c>
      <c r="J588" s="139">
        <v>938.26731038319997</v>
      </c>
      <c r="K588" s="139">
        <v>25.8687826086956</v>
      </c>
    </row>
    <row r="589" spans="1:11" x14ac:dyDescent="0.2">
      <c r="A589" s="166" t="s">
        <v>1283</v>
      </c>
      <c r="B589" s="166" t="s">
        <v>46</v>
      </c>
      <c r="C589" s="166" t="s">
        <v>1542</v>
      </c>
      <c r="D589" s="166" t="s">
        <v>137</v>
      </c>
      <c r="E589" s="166" t="s">
        <v>138</v>
      </c>
      <c r="F589" s="172">
        <v>5.61425354</v>
      </c>
      <c r="G589" s="134">
        <v>4.5960681399999999</v>
      </c>
      <c r="H589" s="55">
        <f t="shared" si="18"/>
        <v>0.22153400884957297</v>
      </c>
      <c r="I589" s="87">
        <f t="shared" si="19"/>
        <v>2.704267000059113E-4</v>
      </c>
      <c r="J589" s="139">
        <v>692.28484270000001</v>
      </c>
      <c r="K589" s="139">
        <v>10.129695652173901</v>
      </c>
    </row>
    <row r="590" spans="1:11" x14ac:dyDescent="0.2">
      <c r="A590" s="166" t="s">
        <v>1974</v>
      </c>
      <c r="B590" s="166" t="s">
        <v>1198</v>
      </c>
      <c r="C590" s="166" t="s">
        <v>420</v>
      </c>
      <c r="D590" s="166" t="s">
        <v>405</v>
      </c>
      <c r="E590" s="166" t="s">
        <v>461</v>
      </c>
      <c r="F590" s="172">
        <v>5.5737145099999994</v>
      </c>
      <c r="G590" s="134">
        <v>4.5790456900000001</v>
      </c>
      <c r="H590" s="55">
        <f t="shared" si="18"/>
        <v>0.2172218596054234</v>
      </c>
      <c r="I590" s="87">
        <f t="shared" si="19"/>
        <v>2.6847402080711243E-4</v>
      </c>
      <c r="J590" s="139">
        <v>89.880683719999993</v>
      </c>
      <c r="K590" s="139">
        <v>18.686304347826098</v>
      </c>
    </row>
    <row r="591" spans="1:11" x14ac:dyDescent="0.2">
      <c r="A591" s="166" t="s">
        <v>812</v>
      </c>
      <c r="B591" s="166" t="s">
        <v>799</v>
      </c>
      <c r="C591" s="166" t="s">
        <v>1339</v>
      </c>
      <c r="D591" s="166" t="s">
        <v>137</v>
      </c>
      <c r="E591" s="166" t="s">
        <v>461</v>
      </c>
      <c r="F591" s="172">
        <v>5.5687891900000004</v>
      </c>
      <c r="G591" s="134">
        <v>6.0258225899999998</v>
      </c>
      <c r="H591" s="55">
        <f t="shared" si="18"/>
        <v>-7.5845810787469548E-2</v>
      </c>
      <c r="I591" s="87">
        <f t="shared" si="19"/>
        <v>2.6823677857631842E-4</v>
      </c>
      <c r="J591" s="139">
        <v>32.438813560767585</v>
      </c>
      <c r="K591" s="139">
        <v>18.3445217391304</v>
      </c>
    </row>
    <row r="592" spans="1:11" x14ac:dyDescent="0.2">
      <c r="A592" s="166" t="s">
        <v>1910</v>
      </c>
      <c r="B592" s="166" t="s">
        <v>3022</v>
      </c>
      <c r="C592" s="166" t="s">
        <v>1676</v>
      </c>
      <c r="D592" s="166" t="s">
        <v>405</v>
      </c>
      <c r="E592" s="166" t="s">
        <v>461</v>
      </c>
      <c r="F592" s="172">
        <v>5.5675535800000002</v>
      </c>
      <c r="G592" s="134">
        <v>6.2295069199999995</v>
      </c>
      <c r="H592" s="55">
        <f t="shared" si="18"/>
        <v>-0.10626095267263935</v>
      </c>
      <c r="I592" s="87">
        <f t="shared" si="19"/>
        <v>2.6817726186008649E-4</v>
      </c>
      <c r="J592" s="139">
        <v>127.93176972281449</v>
      </c>
      <c r="K592" s="139">
        <v>96.025999999999996</v>
      </c>
    </row>
    <row r="593" spans="1:11" x14ac:dyDescent="0.2">
      <c r="A593" s="166" t="s">
        <v>1302</v>
      </c>
      <c r="B593" s="166" t="s">
        <v>549</v>
      </c>
      <c r="C593" s="166" t="s">
        <v>1542</v>
      </c>
      <c r="D593" s="166" t="s">
        <v>137</v>
      </c>
      <c r="E593" s="166" t="s">
        <v>138</v>
      </c>
      <c r="F593" s="172">
        <v>5.5460081100000007</v>
      </c>
      <c r="G593" s="134">
        <v>7.2605539600000002</v>
      </c>
      <c r="H593" s="55">
        <f t="shared" si="18"/>
        <v>-0.23614532161675439</v>
      </c>
      <c r="I593" s="87">
        <f t="shared" si="19"/>
        <v>2.671394622112704E-4</v>
      </c>
      <c r="J593" s="139">
        <v>64.757860149999999</v>
      </c>
      <c r="K593" s="139">
        <v>38.692304347826102</v>
      </c>
    </row>
    <row r="594" spans="1:11" x14ac:dyDescent="0.2">
      <c r="A594" s="166" t="s">
        <v>3204</v>
      </c>
      <c r="B594" s="166" t="s">
        <v>963</v>
      </c>
      <c r="C594" s="166" t="s">
        <v>420</v>
      </c>
      <c r="D594" s="166" t="s">
        <v>405</v>
      </c>
      <c r="E594" s="166" t="s">
        <v>138</v>
      </c>
      <c r="F594" s="172">
        <v>5.5416558</v>
      </c>
      <c r="G594" s="134">
        <v>6.2465826699999996</v>
      </c>
      <c r="H594" s="55">
        <f t="shared" si="18"/>
        <v>-0.1128500025118534</v>
      </c>
      <c r="I594" s="87">
        <f t="shared" si="19"/>
        <v>2.6692982065833426E-4</v>
      </c>
      <c r="J594" s="139">
        <v>1734.7637711500001</v>
      </c>
      <c r="K594" s="139">
        <v>3.40465217391304</v>
      </c>
    </row>
    <row r="595" spans="1:11" x14ac:dyDescent="0.2">
      <c r="A595" s="166" t="s">
        <v>2104</v>
      </c>
      <c r="B595" s="166" t="s">
        <v>2105</v>
      </c>
      <c r="C595" s="166" t="s">
        <v>1747</v>
      </c>
      <c r="D595" s="166" t="s">
        <v>137</v>
      </c>
      <c r="E595" s="166" t="s">
        <v>461</v>
      </c>
      <c r="F595" s="172">
        <v>5.5262891999999999</v>
      </c>
      <c r="G595" s="134">
        <v>2.4391361800000002</v>
      </c>
      <c r="H595" s="55">
        <f t="shared" si="18"/>
        <v>1.2656747275176738</v>
      </c>
      <c r="I595" s="87">
        <f t="shared" si="19"/>
        <v>2.6618964408834083E-4</v>
      </c>
      <c r="J595" s="139">
        <v>89.633193750000004</v>
      </c>
      <c r="K595" s="139">
        <v>15.602478260869599</v>
      </c>
    </row>
    <row r="596" spans="1:11" x14ac:dyDescent="0.2">
      <c r="A596" s="166" t="s">
        <v>2833</v>
      </c>
      <c r="B596" s="166" t="s">
        <v>211</v>
      </c>
      <c r="C596" s="166" t="s">
        <v>1541</v>
      </c>
      <c r="D596" s="166" t="s">
        <v>136</v>
      </c>
      <c r="E596" s="166" t="s">
        <v>138</v>
      </c>
      <c r="F596" s="172">
        <v>5.50711263</v>
      </c>
      <c r="G596" s="134">
        <v>3.27581327</v>
      </c>
      <c r="H596" s="55">
        <f t="shared" si="18"/>
        <v>0.68114363551619661</v>
      </c>
      <c r="I596" s="87">
        <f t="shared" si="19"/>
        <v>2.6526594933433932E-4</v>
      </c>
      <c r="J596" s="139">
        <v>100.520989303972</v>
      </c>
      <c r="K596" s="139">
        <v>36.713608695652198</v>
      </c>
    </row>
    <row r="597" spans="1:11" x14ac:dyDescent="0.2">
      <c r="A597" s="166" t="s">
        <v>3247</v>
      </c>
      <c r="B597" s="166" t="s">
        <v>837</v>
      </c>
      <c r="C597" s="166" t="s">
        <v>420</v>
      </c>
      <c r="D597" s="166" t="s">
        <v>405</v>
      </c>
      <c r="E597" s="166" t="s">
        <v>138</v>
      </c>
      <c r="F597" s="172">
        <v>5.4744414099999998</v>
      </c>
      <c r="G597" s="134">
        <v>1.4381442799999999</v>
      </c>
      <c r="H597" s="55">
        <f t="shared" si="18"/>
        <v>2.8066009691322487</v>
      </c>
      <c r="I597" s="87">
        <f t="shared" si="19"/>
        <v>2.6369224587637844E-4</v>
      </c>
      <c r="J597" s="139">
        <v>256.14903466950955</v>
      </c>
      <c r="K597" s="139">
        <v>32.039869565217401</v>
      </c>
    </row>
    <row r="598" spans="1:11" x14ac:dyDescent="0.2">
      <c r="A598" s="166" t="s">
        <v>3149</v>
      </c>
      <c r="B598" s="166" t="s">
        <v>2045</v>
      </c>
      <c r="C598" s="166" t="s">
        <v>1337</v>
      </c>
      <c r="D598" s="166" t="s">
        <v>137</v>
      </c>
      <c r="E598" s="166" t="s">
        <v>461</v>
      </c>
      <c r="F598" s="172">
        <v>5.4505475800000003</v>
      </c>
      <c r="G598" s="134">
        <v>3.0846096600000004</v>
      </c>
      <c r="H598" s="55">
        <f t="shared" si="18"/>
        <v>0.76701371673717689</v>
      </c>
      <c r="I598" s="87">
        <f t="shared" si="19"/>
        <v>2.6254133070103668E-4</v>
      </c>
      <c r="J598" s="139">
        <v>238.32246337928495</v>
      </c>
      <c r="K598" s="139">
        <v>26.172608695652201</v>
      </c>
    </row>
    <row r="599" spans="1:11" x14ac:dyDescent="0.2">
      <c r="A599" s="166" t="s">
        <v>3475</v>
      </c>
      <c r="B599" s="166" t="s">
        <v>1362</v>
      </c>
      <c r="C599" s="166" t="s">
        <v>1338</v>
      </c>
      <c r="D599" s="166" t="s">
        <v>137</v>
      </c>
      <c r="E599" s="166" t="s">
        <v>461</v>
      </c>
      <c r="F599" s="172">
        <v>5.4085912599999997</v>
      </c>
      <c r="G599" s="134">
        <v>1.7141828400000001</v>
      </c>
      <c r="H599" s="55">
        <f t="shared" si="18"/>
        <v>2.1552009119400584</v>
      </c>
      <c r="I599" s="87">
        <f t="shared" si="19"/>
        <v>2.6052038364526972E-4</v>
      </c>
      <c r="J599" s="139">
        <v>104.3577104984</v>
      </c>
      <c r="K599" s="139">
        <v>12.5163043478261</v>
      </c>
    </row>
    <row r="600" spans="1:11" x14ac:dyDescent="0.2">
      <c r="A600" s="166" t="s">
        <v>2807</v>
      </c>
      <c r="B600" s="166" t="s">
        <v>97</v>
      </c>
      <c r="C600" s="166" t="s">
        <v>1541</v>
      </c>
      <c r="D600" s="166" t="s">
        <v>137</v>
      </c>
      <c r="E600" s="166" t="s">
        <v>461</v>
      </c>
      <c r="F600" s="172">
        <v>5.3997595299999999</v>
      </c>
      <c r="G600" s="134">
        <v>3.5277453700000003</v>
      </c>
      <c r="H600" s="55">
        <f t="shared" si="18"/>
        <v>0.53065455798472194</v>
      </c>
      <c r="I600" s="87">
        <f t="shared" si="19"/>
        <v>2.6009497791996234E-4</v>
      </c>
      <c r="J600" s="139">
        <v>69.671588836802002</v>
      </c>
      <c r="K600" s="139">
        <v>89.453391304347804</v>
      </c>
    </row>
    <row r="601" spans="1:11" x14ac:dyDescent="0.2">
      <c r="A601" s="166" t="s">
        <v>2440</v>
      </c>
      <c r="B601" s="166" t="s">
        <v>1655</v>
      </c>
      <c r="C601" s="166" t="s">
        <v>1337</v>
      </c>
      <c r="D601" s="166" t="s">
        <v>136</v>
      </c>
      <c r="E601" s="166" t="s">
        <v>461</v>
      </c>
      <c r="F601" s="172">
        <v>5.3900522999999998</v>
      </c>
      <c r="G601" s="134">
        <v>3.3559397999999998</v>
      </c>
      <c r="H601" s="55">
        <f t="shared" si="18"/>
        <v>0.6061230597759828</v>
      </c>
      <c r="I601" s="87">
        <f t="shared" si="19"/>
        <v>2.5962740121428007E-4</v>
      </c>
      <c r="J601" s="139">
        <v>61.948355819994532</v>
      </c>
      <c r="K601" s="139">
        <v>43.071652173913002</v>
      </c>
    </row>
    <row r="602" spans="1:11" x14ac:dyDescent="0.2">
      <c r="A602" s="166" t="s">
        <v>3216</v>
      </c>
      <c r="B602" s="166" t="s">
        <v>2054</v>
      </c>
      <c r="C602" s="166" t="s">
        <v>420</v>
      </c>
      <c r="D602" s="166" t="s">
        <v>405</v>
      </c>
      <c r="E602" s="166" t="s">
        <v>461</v>
      </c>
      <c r="F602" s="172">
        <v>5.38572059</v>
      </c>
      <c r="G602" s="134">
        <v>7.3335242999999997</v>
      </c>
      <c r="H602" s="55">
        <f t="shared" si="18"/>
        <v>-0.26560268028293021</v>
      </c>
      <c r="I602" s="87">
        <f t="shared" si="19"/>
        <v>2.5941875191970573E-4</v>
      </c>
      <c r="J602" s="139">
        <v>125.5188091</v>
      </c>
      <c r="K602" s="139">
        <v>52.249826086956503</v>
      </c>
    </row>
    <row r="603" spans="1:11" x14ac:dyDescent="0.2">
      <c r="A603" s="166" t="s">
        <v>2520</v>
      </c>
      <c r="B603" s="166" t="s">
        <v>1667</v>
      </c>
      <c r="C603" s="166" t="s">
        <v>420</v>
      </c>
      <c r="D603" s="166" t="s">
        <v>405</v>
      </c>
      <c r="E603" s="166" t="s">
        <v>138</v>
      </c>
      <c r="F603" s="172">
        <v>5.38326964</v>
      </c>
      <c r="G603" s="134">
        <v>5.8619656900000008</v>
      </c>
      <c r="H603" s="55">
        <f t="shared" si="18"/>
        <v>-8.1661353087858268E-2</v>
      </c>
      <c r="I603" s="87">
        <f t="shared" si="19"/>
        <v>2.5930069485020267E-4</v>
      </c>
      <c r="J603" s="139">
        <v>106.77938947547973</v>
      </c>
      <c r="K603" s="139">
        <v>23.1350869565217</v>
      </c>
    </row>
    <row r="604" spans="1:11" x14ac:dyDescent="0.2">
      <c r="A604" s="166" t="s">
        <v>3272</v>
      </c>
      <c r="B604" s="166" t="s">
        <v>3273</v>
      </c>
      <c r="C604" s="166" t="s">
        <v>1542</v>
      </c>
      <c r="D604" s="166" t="s">
        <v>137</v>
      </c>
      <c r="E604" s="166" t="s">
        <v>461</v>
      </c>
      <c r="F604" s="172">
        <v>5.3738672300000001</v>
      </c>
      <c r="G604" s="172">
        <v>6.9046593099999996</v>
      </c>
      <c r="H604" s="55">
        <f t="shared" si="18"/>
        <v>-0.22170421613459734</v>
      </c>
      <c r="I604" s="41">
        <f t="shared" si="19"/>
        <v>2.5884780067820157E-4</v>
      </c>
      <c r="J604" s="139">
        <v>718.41496796000001</v>
      </c>
      <c r="K604" s="174">
        <v>12.0910869565217</v>
      </c>
    </row>
    <row r="605" spans="1:11" x14ac:dyDescent="0.2">
      <c r="A605" s="166" t="s">
        <v>2731</v>
      </c>
      <c r="B605" s="166" t="s">
        <v>237</v>
      </c>
      <c r="C605" s="166" t="s">
        <v>1541</v>
      </c>
      <c r="D605" s="166" t="s">
        <v>136</v>
      </c>
      <c r="E605" s="166" t="s">
        <v>461</v>
      </c>
      <c r="F605" s="172">
        <v>5.3440858899999997</v>
      </c>
      <c r="G605" s="134">
        <v>1.2115586599999999</v>
      </c>
      <c r="H605" s="55">
        <f t="shared" si="18"/>
        <v>3.4109179905494633</v>
      </c>
      <c r="I605" s="87">
        <f t="shared" si="19"/>
        <v>2.5741329661803147E-4</v>
      </c>
      <c r="J605" s="139">
        <v>15.238514599602999</v>
      </c>
      <c r="K605" s="139">
        <v>8.2589130434782607</v>
      </c>
    </row>
    <row r="606" spans="1:11" x14ac:dyDescent="0.2">
      <c r="A606" s="166" t="s">
        <v>643</v>
      </c>
      <c r="B606" s="166" t="s">
        <v>250</v>
      </c>
      <c r="C606" s="166" t="s">
        <v>420</v>
      </c>
      <c r="D606" s="166" t="s">
        <v>137</v>
      </c>
      <c r="E606" s="166" t="s">
        <v>138</v>
      </c>
      <c r="F606" s="172">
        <v>5.3138565399999997</v>
      </c>
      <c r="G606" s="134">
        <v>4.4589339000000008</v>
      </c>
      <c r="H606" s="55">
        <f t="shared" si="18"/>
        <v>0.19173252153390274</v>
      </c>
      <c r="I606" s="87">
        <f t="shared" si="19"/>
        <v>2.5595721286520839E-4</v>
      </c>
      <c r="J606" s="139">
        <v>78.044198059999999</v>
      </c>
      <c r="K606" s="139">
        <v>17.838304347826099</v>
      </c>
    </row>
    <row r="607" spans="1:11" x14ac:dyDescent="0.2">
      <c r="A607" s="166" t="s">
        <v>2776</v>
      </c>
      <c r="B607" s="166" t="s">
        <v>484</v>
      </c>
      <c r="C607" s="166" t="s">
        <v>1541</v>
      </c>
      <c r="D607" s="166" t="s">
        <v>405</v>
      </c>
      <c r="E607" s="166" t="s">
        <v>138</v>
      </c>
      <c r="F607" s="172">
        <v>5.3079221199999997</v>
      </c>
      <c r="G607" s="134">
        <v>4.8138762000000002</v>
      </c>
      <c r="H607" s="55">
        <f t="shared" si="18"/>
        <v>0.10262954414988901</v>
      </c>
      <c r="I607" s="87">
        <f t="shared" si="19"/>
        <v>2.5567136442505243E-4</v>
      </c>
      <c r="J607" s="139">
        <v>212.389673496</v>
      </c>
      <c r="K607" s="139">
        <v>12.686999999999999</v>
      </c>
    </row>
    <row r="608" spans="1:11" x14ac:dyDescent="0.2">
      <c r="A608" s="166" t="s">
        <v>687</v>
      </c>
      <c r="B608" s="166" t="s">
        <v>742</v>
      </c>
      <c r="C608" s="166" t="s">
        <v>1339</v>
      </c>
      <c r="D608" s="166" t="s">
        <v>137</v>
      </c>
      <c r="E608" s="166" t="s">
        <v>461</v>
      </c>
      <c r="F608" s="172">
        <v>5.2815815599999993</v>
      </c>
      <c r="G608" s="134">
        <v>5.2197932800000002</v>
      </c>
      <c r="H608" s="55">
        <f t="shared" si="18"/>
        <v>1.1837304024422846E-2</v>
      </c>
      <c r="I608" s="87">
        <f t="shared" si="19"/>
        <v>2.5440259544866811E-4</v>
      </c>
      <c r="J608" s="139">
        <v>135.53844634999999</v>
      </c>
      <c r="K608" s="139">
        <v>26.289565217391299</v>
      </c>
    </row>
    <row r="609" spans="1:11" x14ac:dyDescent="0.2">
      <c r="A609" s="166" t="s">
        <v>1306</v>
      </c>
      <c r="B609" s="166" t="s">
        <v>518</v>
      </c>
      <c r="C609" s="166" t="s">
        <v>1542</v>
      </c>
      <c r="D609" s="166" t="s">
        <v>137</v>
      </c>
      <c r="E609" s="166" t="s">
        <v>138</v>
      </c>
      <c r="F609" s="172">
        <v>5.2668808600000006</v>
      </c>
      <c r="G609" s="134">
        <v>3.1794982599999999</v>
      </c>
      <c r="H609" s="55">
        <f t="shared" si="18"/>
        <v>0.65651320721276352</v>
      </c>
      <c r="I609" s="87">
        <f t="shared" si="19"/>
        <v>2.5369449387105809E-4</v>
      </c>
      <c r="J609" s="139">
        <v>466.43134880999997</v>
      </c>
      <c r="K609" s="139">
        <v>15.3560869565217</v>
      </c>
    </row>
    <row r="610" spans="1:11" x14ac:dyDescent="0.2">
      <c r="A610" s="166" t="s">
        <v>2632</v>
      </c>
      <c r="B610" s="166" t="s">
        <v>303</v>
      </c>
      <c r="C610" s="166" t="s">
        <v>1338</v>
      </c>
      <c r="D610" s="166" t="s">
        <v>136</v>
      </c>
      <c r="E610" s="166" t="s">
        <v>461</v>
      </c>
      <c r="F610" s="172">
        <v>5.2160263099999993</v>
      </c>
      <c r="G610" s="134">
        <v>2.9851152599999997</v>
      </c>
      <c r="H610" s="55">
        <f t="shared" si="18"/>
        <v>0.74734502881473319</v>
      </c>
      <c r="I610" s="87">
        <f t="shared" si="19"/>
        <v>2.5124493792585474E-4</v>
      </c>
      <c r="J610" s="139">
        <v>418.81391399999995</v>
      </c>
      <c r="K610" s="139">
        <v>1.81421739130435</v>
      </c>
    </row>
    <row r="611" spans="1:11" x14ac:dyDescent="0.2">
      <c r="A611" s="166" t="s">
        <v>3211</v>
      </c>
      <c r="B611" s="166" t="s">
        <v>2991</v>
      </c>
      <c r="C611" s="171" t="s">
        <v>420</v>
      </c>
      <c r="D611" s="171" t="s">
        <v>405</v>
      </c>
      <c r="E611" s="171" t="s">
        <v>138</v>
      </c>
      <c r="F611" s="134">
        <v>5.20858708</v>
      </c>
      <c r="G611" s="134">
        <v>2.0668344799999998</v>
      </c>
      <c r="H611" s="55">
        <f t="shared" si="18"/>
        <v>1.520079440517172</v>
      </c>
      <c r="I611" s="87">
        <f t="shared" si="19"/>
        <v>2.5088660597572969E-4</v>
      </c>
      <c r="J611" s="139">
        <v>77.275413060000005</v>
      </c>
      <c r="K611" s="139">
        <v>23.272173913043499</v>
      </c>
    </row>
    <row r="612" spans="1:11" x14ac:dyDescent="0.2">
      <c r="A612" s="166" t="s">
        <v>2428</v>
      </c>
      <c r="B612" s="166" t="s">
        <v>1579</v>
      </c>
      <c r="C612" s="166" t="s">
        <v>1337</v>
      </c>
      <c r="D612" s="166" t="s">
        <v>136</v>
      </c>
      <c r="E612" s="166" t="s">
        <v>461</v>
      </c>
      <c r="F612" s="172">
        <v>5.2041910400000004</v>
      </c>
      <c r="G612" s="134">
        <v>4.0877959400000003</v>
      </c>
      <c r="H612" s="55">
        <f t="shared" si="18"/>
        <v>0.27310441039285349</v>
      </c>
      <c r="I612" s="87">
        <f t="shared" si="19"/>
        <v>2.5067485804132949E-4</v>
      </c>
      <c r="J612" s="139">
        <v>251.48698760990487</v>
      </c>
      <c r="K612" s="139">
        <v>10.1460434782609</v>
      </c>
    </row>
    <row r="613" spans="1:11" x14ac:dyDescent="0.2">
      <c r="A613" s="166" t="s">
        <v>2593</v>
      </c>
      <c r="B613" s="166" t="s">
        <v>4</v>
      </c>
      <c r="C613" s="166" t="s">
        <v>420</v>
      </c>
      <c r="D613" s="166" t="s">
        <v>405</v>
      </c>
      <c r="E613" s="166" t="s">
        <v>461</v>
      </c>
      <c r="F613" s="172">
        <v>5.2033752</v>
      </c>
      <c r="G613" s="134">
        <v>5.9331439499999998</v>
      </c>
      <c r="H613" s="55">
        <f t="shared" si="18"/>
        <v>-0.12299865908360441</v>
      </c>
      <c r="I613" s="87">
        <f t="shared" si="19"/>
        <v>2.5063556075677313E-4</v>
      </c>
      <c r="J613" s="139">
        <v>620.90158885798439</v>
      </c>
      <c r="K613" s="139">
        <v>37.326956521739099</v>
      </c>
    </row>
    <row r="614" spans="1:11" x14ac:dyDescent="0.2">
      <c r="A614" s="166" t="s">
        <v>1480</v>
      </c>
      <c r="B614" s="166" t="s">
        <v>163</v>
      </c>
      <c r="C614" s="166" t="s">
        <v>1338</v>
      </c>
      <c r="D614" s="166" t="s">
        <v>136</v>
      </c>
      <c r="E614" s="166" t="s">
        <v>138</v>
      </c>
      <c r="F614" s="172">
        <v>5.1993664400000004</v>
      </c>
      <c r="G614" s="134">
        <v>5.2646429900000005</v>
      </c>
      <c r="H614" s="55">
        <f t="shared" si="18"/>
        <v>-1.2399045884780913E-2</v>
      </c>
      <c r="I614" s="87">
        <f t="shared" si="19"/>
        <v>2.5044246727957411E-4</v>
      </c>
      <c r="J614" s="139">
        <v>714.7038252182</v>
      </c>
      <c r="K614" s="139">
        <v>12.764565217391301</v>
      </c>
    </row>
    <row r="615" spans="1:11" x14ac:dyDescent="0.2">
      <c r="A615" s="166" t="s">
        <v>824</v>
      </c>
      <c r="B615" s="166" t="s">
        <v>822</v>
      </c>
      <c r="C615" s="166" t="s">
        <v>1543</v>
      </c>
      <c r="D615" s="166" t="s">
        <v>137</v>
      </c>
      <c r="E615" s="166" t="s">
        <v>138</v>
      </c>
      <c r="F615" s="172">
        <v>5.1801812099999998</v>
      </c>
      <c r="G615" s="134">
        <v>1.9553767099999999</v>
      </c>
      <c r="H615" s="55">
        <f t="shared" si="18"/>
        <v>1.6491985833256653</v>
      </c>
      <c r="I615" s="87">
        <f t="shared" si="19"/>
        <v>2.4951835539171758E-4</v>
      </c>
      <c r="J615" s="139">
        <v>86.000492120000004</v>
      </c>
      <c r="K615" s="139">
        <v>49.572521739130401</v>
      </c>
    </row>
    <row r="616" spans="1:11" x14ac:dyDescent="0.2">
      <c r="A616" s="166" t="s">
        <v>2597</v>
      </c>
      <c r="B616" s="166" t="s">
        <v>698</v>
      </c>
      <c r="C616" s="166" t="s">
        <v>420</v>
      </c>
      <c r="D616" s="166" t="s">
        <v>137</v>
      </c>
      <c r="E616" s="166" t="s">
        <v>138</v>
      </c>
      <c r="F616" s="172">
        <v>5.1768215099999999</v>
      </c>
      <c r="G616" s="134">
        <v>2.9476290999999999</v>
      </c>
      <c r="H616" s="55">
        <f t="shared" si="18"/>
        <v>0.75626625140863224</v>
      </c>
      <c r="I616" s="87">
        <f t="shared" si="19"/>
        <v>2.4935652575977513E-4</v>
      </c>
      <c r="J616" s="139">
        <v>259.31252002558637</v>
      </c>
      <c r="K616" s="139">
        <v>21.468652173913</v>
      </c>
    </row>
    <row r="617" spans="1:11" x14ac:dyDescent="0.2">
      <c r="A617" s="166" t="s">
        <v>2554</v>
      </c>
      <c r="B617" s="166" t="s">
        <v>996</v>
      </c>
      <c r="C617" s="166" t="s">
        <v>420</v>
      </c>
      <c r="D617" s="166" t="s">
        <v>405</v>
      </c>
      <c r="E617" s="166" t="s">
        <v>138</v>
      </c>
      <c r="F617" s="172">
        <v>5.1661970999999998</v>
      </c>
      <c r="G617" s="172">
        <v>3.6889496099999999</v>
      </c>
      <c r="H617" s="55">
        <f t="shared" si="18"/>
        <v>0.40045206526960397</v>
      </c>
      <c r="I617" s="41">
        <f t="shared" si="19"/>
        <v>2.4884477043641119E-4</v>
      </c>
      <c r="J617" s="139">
        <v>676.00458443496802</v>
      </c>
      <c r="K617" s="174">
        <v>24.6873043478261</v>
      </c>
    </row>
    <row r="618" spans="1:11" x14ac:dyDescent="0.2">
      <c r="A618" s="166" t="s">
        <v>1188</v>
      </c>
      <c r="B618" s="166" t="s">
        <v>967</v>
      </c>
      <c r="C618" s="166" t="s">
        <v>420</v>
      </c>
      <c r="D618" s="166" t="s">
        <v>137</v>
      </c>
      <c r="E618" s="166" t="s">
        <v>138</v>
      </c>
      <c r="F618" s="172">
        <v>5.1464409400000006</v>
      </c>
      <c r="G618" s="134">
        <v>3.8472651099999999</v>
      </c>
      <c r="H618" s="55">
        <f t="shared" si="18"/>
        <v>0.33768814803615155</v>
      </c>
      <c r="I618" s="87">
        <f t="shared" si="19"/>
        <v>2.4789315805989059E-4</v>
      </c>
      <c r="J618" s="139">
        <v>538.29273405543699</v>
      </c>
      <c r="K618" s="139">
        <v>24.644608695652199</v>
      </c>
    </row>
    <row r="619" spans="1:11" x14ac:dyDescent="0.2">
      <c r="A619" s="166" t="s">
        <v>602</v>
      </c>
      <c r="B619" s="166" t="s">
        <v>2951</v>
      </c>
      <c r="C619" s="166" t="s">
        <v>1544</v>
      </c>
      <c r="D619" s="166" t="s">
        <v>137</v>
      </c>
      <c r="E619" s="166" t="s">
        <v>138</v>
      </c>
      <c r="F619" s="172">
        <v>5.1276315700000001</v>
      </c>
      <c r="G619" s="134">
        <v>3.3935099200000001</v>
      </c>
      <c r="H619" s="55">
        <f t="shared" si="18"/>
        <v>0.51101122167929303</v>
      </c>
      <c r="I619" s="87">
        <f t="shared" si="19"/>
        <v>2.469871505520269E-4</v>
      </c>
      <c r="J619" s="139">
        <v>109.5639967</v>
      </c>
      <c r="K619" s="139">
        <v>26.877086956521701</v>
      </c>
    </row>
    <row r="620" spans="1:11" x14ac:dyDescent="0.2">
      <c r="A620" s="166" t="s">
        <v>2829</v>
      </c>
      <c r="B620" s="166" t="s">
        <v>665</v>
      </c>
      <c r="C620" s="166" t="s">
        <v>1541</v>
      </c>
      <c r="D620" s="166" t="s">
        <v>137</v>
      </c>
      <c r="E620" s="166" t="s">
        <v>461</v>
      </c>
      <c r="F620" s="172">
        <v>5.1153429900000003</v>
      </c>
      <c r="G620" s="134">
        <v>1.5014425</v>
      </c>
      <c r="H620" s="55">
        <f t="shared" si="18"/>
        <v>2.4069523075309247</v>
      </c>
      <c r="I620" s="87">
        <f t="shared" si="19"/>
        <v>2.4639523568507584E-4</v>
      </c>
      <c r="J620" s="139">
        <v>30.321455861129998</v>
      </c>
      <c r="K620" s="139">
        <v>33.998043478260897</v>
      </c>
    </row>
    <row r="621" spans="1:11" x14ac:dyDescent="0.2">
      <c r="A621" s="166" t="s">
        <v>1132</v>
      </c>
      <c r="B621" s="166" t="s">
        <v>979</v>
      </c>
      <c r="C621" s="166" t="s">
        <v>420</v>
      </c>
      <c r="D621" s="166" t="s">
        <v>137</v>
      </c>
      <c r="E621" s="166" t="s">
        <v>138</v>
      </c>
      <c r="F621" s="172">
        <v>5.10758826</v>
      </c>
      <c r="G621" s="134">
        <v>8.3341053699999996</v>
      </c>
      <c r="H621" s="55">
        <f t="shared" si="18"/>
        <v>-0.38714618627386033</v>
      </c>
      <c r="I621" s="87">
        <f t="shared" si="19"/>
        <v>2.460217067682936E-4</v>
      </c>
      <c r="J621" s="139">
        <v>446.19873490831554</v>
      </c>
      <c r="K621" s="139">
        <v>27.157826086956501</v>
      </c>
    </row>
    <row r="622" spans="1:11" x14ac:dyDescent="0.2">
      <c r="A622" s="166" t="s">
        <v>1187</v>
      </c>
      <c r="B622" s="166" t="s">
        <v>982</v>
      </c>
      <c r="C622" s="166" t="s">
        <v>420</v>
      </c>
      <c r="D622" s="166" t="s">
        <v>405</v>
      </c>
      <c r="E622" s="166" t="s">
        <v>138</v>
      </c>
      <c r="F622" s="172">
        <v>5.1027790900000003</v>
      </c>
      <c r="G622" s="134">
        <v>4.4861090599999995</v>
      </c>
      <c r="H622" s="55">
        <f t="shared" si="18"/>
        <v>0.13746211288051047</v>
      </c>
      <c r="I622" s="87">
        <f t="shared" si="19"/>
        <v>2.4579005923695195E-4</v>
      </c>
      <c r="J622" s="139">
        <v>839.4381602729211</v>
      </c>
      <c r="K622" s="139">
        <v>22.223913043478301</v>
      </c>
    </row>
    <row r="623" spans="1:11" x14ac:dyDescent="0.2">
      <c r="A623" s="166" t="s">
        <v>572</v>
      </c>
      <c r="B623" s="166" t="s">
        <v>320</v>
      </c>
      <c r="C623" s="166" t="s">
        <v>1543</v>
      </c>
      <c r="D623" s="166" t="s">
        <v>136</v>
      </c>
      <c r="E623" s="166" t="s">
        <v>461</v>
      </c>
      <c r="F623" s="172">
        <v>5.0922116700000002</v>
      </c>
      <c r="G623" s="134">
        <v>2.8779597999999997</v>
      </c>
      <c r="H623" s="55">
        <f t="shared" si="18"/>
        <v>0.76938248755246708</v>
      </c>
      <c r="I623" s="87">
        <f t="shared" si="19"/>
        <v>2.4528104900116258E-4</v>
      </c>
      <c r="J623" s="139">
        <v>56.654189509061517</v>
      </c>
      <c r="K623" s="139">
        <v>21.413043478260899</v>
      </c>
    </row>
    <row r="624" spans="1:11" x14ac:dyDescent="0.2">
      <c r="A624" s="166" t="s">
        <v>3471</v>
      </c>
      <c r="B624" s="166" t="s">
        <v>1800</v>
      </c>
      <c r="C624" s="166" t="s">
        <v>1369</v>
      </c>
      <c r="D624" s="166" t="s">
        <v>137</v>
      </c>
      <c r="E624" s="166" t="s">
        <v>138</v>
      </c>
      <c r="F624" s="172">
        <v>5.0770537199999994</v>
      </c>
      <c r="G624" s="134">
        <v>4.1699472899999996</v>
      </c>
      <c r="H624" s="55">
        <f t="shared" si="18"/>
        <v>0.21753426768135475</v>
      </c>
      <c r="I624" s="87">
        <f t="shared" si="19"/>
        <v>2.4455092265967306E-4</v>
      </c>
      <c r="J624" s="139">
        <v>77.412037670000004</v>
      </c>
      <c r="K624" s="139">
        <v>11.512913043478299</v>
      </c>
    </row>
    <row r="625" spans="1:11" x14ac:dyDescent="0.2">
      <c r="A625" s="166" t="s">
        <v>541</v>
      </c>
      <c r="B625" s="166" t="s">
        <v>412</v>
      </c>
      <c r="C625" s="166" t="s">
        <v>1339</v>
      </c>
      <c r="D625" s="166" t="s">
        <v>405</v>
      </c>
      <c r="E625" s="166" t="s">
        <v>461</v>
      </c>
      <c r="F625" s="172">
        <v>5.0737994800000008</v>
      </c>
      <c r="G625" s="134">
        <v>5.5324852099999999</v>
      </c>
      <c r="H625" s="55">
        <f t="shared" si="18"/>
        <v>-8.2907719151408155E-2</v>
      </c>
      <c r="I625" s="87">
        <f t="shared" si="19"/>
        <v>2.4439417281252833E-4</v>
      </c>
      <c r="J625" s="139">
        <v>136.14405397014926</v>
      </c>
      <c r="K625" s="139">
        <v>53.492869565217397</v>
      </c>
    </row>
    <row r="626" spans="1:11" x14ac:dyDescent="0.2">
      <c r="A626" s="166" t="s">
        <v>2494</v>
      </c>
      <c r="B626" s="166" t="s">
        <v>1069</v>
      </c>
      <c r="C626" s="166" t="s">
        <v>3176</v>
      </c>
      <c r="D626" s="166" t="s">
        <v>405</v>
      </c>
      <c r="E626" s="166" t="s">
        <v>461</v>
      </c>
      <c r="F626" s="172">
        <v>5.0613959599999996</v>
      </c>
      <c r="G626" s="134">
        <v>4.8782847300000007</v>
      </c>
      <c r="H626" s="55">
        <f t="shared" si="18"/>
        <v>3.7535986547468037E-2</v>
      </c>
      <c r="I626" s="87">
        <f t="shared" si="19"/>
        <v>2.4379672152926161E-4</v>
      </c>
      <c r="J626" s="139">
        <v>254.55778251599145</v>
      </c>
      <c r="K626" s="139">
        <v>14.7983043478261</v>
      </c>
    </row>
    <row r="627" spans="1:11" x14ac:dyDescent="0.2">
      <c r="A627" s="166" t="s">
        <v>894</v>
      </c>
      <c r="B627" s="166" t="s">
        <v>28</v>
      </c>
      <c r="C627" s="166" t="s">
        <v>1543</v>
      </c>
      <c r="D627" s="166" t="s">
        <v>137</v>
      </c>
      <c r="E627" s="166" t="s">
        <v>138</v>
      </c>
      <c r="F627" s="172">
        <v>5.0213324200000002</v>
      </c>
      <c r="G627" s="134">
        <v>3.1693455699999999</v>
      </c>
      <c r="H627" s="55">
        <f t="shared" si="18"/>
        <v>0.58434361577049487</v>
      </c>
      <c r="I627" s="87">
        <f t="shared" si="19"/>
        <v>2.4186694567650334E-4</v>
      </c>
      <c r="J627" s="139">
        <v>238.62836859000001</v>
      </c>
      <c r="K627" s="139">
        <v>6.1952173913043502</v>
      </c>
    </row>
    <row r="628" spans="1:11" x14ac:dyDescent="0.2">
      <c r="A628" s="166" t="s">
        <v>1720</v>
      </c>
      <c r="B628" s="166" t="s">
        <v>2075</v>
      </c>
      <c r="C628" s="166" t="s">
        <v>1747</v>
      </c>
      <c r="D628" s="166" t="s">
        <v>136</v>
      </c>
      <c r="E628" s="166" t="s">
        <v>461</v>
      </c>
      <c r="F628" s="172">
        <v>5.0157796799999996</v>
      </c>
      <c r="G628" s="134">
        <v>5.43985597</v>
      </c>
      <c r="H628" s="55">
        <f t="shared" si="18"/>
        <v>-7.7957264372203627E-2</v>
      </c>
      <c r="I628" s="87">
        <f t="shared" si="19"/>
        <v>2.4159948195341132E-4</v>
      </c>
      <c r="J628" s="139">
        <v>203.98203121909356</v>
      </c>
      <c r="K628" s="139">
        <v>78.631565217391298</v>
      </c>
    </row>
    <row r="629" spans="1:11" x14ac:dyDescent="0.2">
      <c r="A629" s="166" t="s">
        <v>1520</v>
      </c>
      <c r="B629" s="166" t="s">
        <v>1846</v>
      </c>
      <c r="C629" s="166" t="s">
        <v>1338</v>
      </c>
      <c r="D629" s="166" t="s">
        <v>136</v>
      </c>
      <c r="E629" s="166" t="s">
        <v>461</v>
      </c>
      <c r="F629" s="172">
        <v>4.9889232699999999</v>
      </c>
      <c r="G629" s="134">
        <v>5.55739172</v>
      </c>
      <c r="H629" s="55">
        <f t="shared" si="18"/>
        <v>-0.10229051300346348</v>
      </c>
      <c r="I629" s="87">
        <f t="shared" si="19"/>
        <v>2.4030586557528358E-4</v>
      </c>
      <c r="J629" s="139">
        <v>583.63573000000008</v>
      </c>
      <c r="K629" s="139">
        <v>13.3493043478261</v>
      </c>
    </row>
    <row r="630" spans="1:11" x14ac:dyDescent="0.2">
      <c r="A630" s="166" t="s">
        <v>2536</v>
      </c>
      <c r="B630" s="166" t="s">
        <v>848</v>
      </c>
      <c r="C630" s="166" t="s">
        <v>420</v>
      </c>
      <c r="D630" s="166" t="s">
        <v>405</v>
      </c>
      <c r="E630" s="166" t="s">
        <v>461</v>
      </c>
      <c r="F630" s="172">
        <v>4.9606127199999994</v>
      </c>
      <c r="G630" s="134">
        <v>1.00472663</v>
      </c>
      <c r="H630" s="55">
        <f t="shared" si="18"/>
        <v>3.9372760429371718</v>
      </c>
      <c r="I630" s="87">
        <f t="shared" si="19"/>
        <v>2.3894220635374929E-4</v>
      </c>
      <c r="J630" s="139">
        <v>148.89838363999999</v>
      </c>
      <c r="K630" s="139">
        <v>23.381826086956501</v>
      </c>
    </row>
    <row r="631" spans="1:11" x14ac:dyDescent="0.2">
      <c r="A631" s="166" t="s">
        <v>1483</v>
      </c>
      <c r="B631" s="166" t="s">
        <v>1912</v>
      </c>
      <c r="C631" s="166" t="s">
        <v>1338</v>
      </c>
      <c r="D631" s="166" t="s">
        <v>136</v>
      </c>
      <c r="E631" s="166" t="s">
        <v>461</v>
      </c>
      <c r="F631" s="172">
        <v>4.9580488200000001</v>
      </c>
      <c r="G631" s="134">
        <v>3.6572048700000002</v>
      </c>
      <c r="H631" s="55">
        <f t="shared" si="18"/>
        <v>0.35569348621150665</v>
      </c>
      <c r="I631" s="87">
        <f t="shared" si="19"/>
        <v>2.3881870872201515E-4</v>
      </c>
      <c r="J631" s="139">
        <v>820.27917192960001</v>
      </c>
      <c r="K631" s="139">
        <v>15.933782608695701</v>
      </c>
    </row>
    <row r="632" spans="1:11" x14ac:dyDescent="0.2">
      <c r="A632" s="166" t="s">
        <v>1853</v>
      </c>
      <c r="B632" s="166" t="s">
        <v>1854</v>
      </c>
      <c r="C632" s="166" t="s">
        <v>1339</v>
      </c>
      <c r="D632" s="166" t="s">
        <v>137</v>
      </c>
      <c r="E632" s="166" t="s">
        <v>461</v>
      </c>
      <c r="F632" s="172">
        <v>4.9576289800000009</v>
      </c>
      <c r="G632" s="134">
        <v>6.5226505100000001</v>
      </c>
      <c r="H632" s="55">
        <f t="shared" si="18"/>
        <v>-0.23993643804778975</v>
      </c>
      <c r="I632" s="87">
        <f t="shared" si="19"/>
        <v>2.3879848591858789E-4</v>
      </c>
      <c r="J632" s="139">
        <v>308.21956792110001</v>
      </c>
      <c r="K632" s="139">
        <v>11.205782608695699</v>
      </c>
    </row>
    <row r="633" spans="1:11" x14ac:dyDescent="0.2">
      <c r="A633" s="166" t="s">
        <v>3206</v>
      </c>
      <c r="B633" s="166" t="s">
        <v>973</v>
      </c>
      <c r="C633" s="166" t="s">
        <v>420</v>
      </c>
      <c r="D633" s="166" t="s">
        <v>405</v>
      </c>
      <c r="E633" s="166" t="s">
        <v>138</v>
      </c>
      <c r="F633" s="172">
        <v>4.9554162999999996</v>
      </c>
      <c r="G633" s="134">
        <v>1.8171068100000001</v>
      </c>
      <c r="H633" s="55">
        <f t="shared" si="18"/>
        <v>1.7270913700444495</v>
      </c>
      <c r="I633" s="87">
        <f t="shared" si="19"/>
        <v>2.3869190581024289E-4</v>
      </c>
      <c r="J633" s="139">
        <v>273.69972571</v>
      </c>
      <c r="K633" s="139">
        <v>4.24630434782609</v>
      </c>
    </row>
    <row r="634" spans="1:11" x14ac:dyDescent="0.2">
      <c r="A634" s="166" t="s">
        <v>2937</v>
      </c>
      <c r="B634" s="166" t="s">
        <v>2938</v>
      </c>
      <c r="C634" s="166" t="s">
        <v>2939</v>
      </c>
      <c r="D634" s="166" t="s">
        <v>137</v>
      </c>
      <c r="E634" s="166" t="s">
        <v>461</v>
      </c>
      <c r="F634" s="172">
        <v>4.9412099899999999</v>
      </c>
      <c r="G634" s="134">
        <v>3.7800740299999998</v>
      </c>
      <c r="H634" s="55">
        <f t="shared" si="18"/>
        <v>0.30717280952299242</v>
      </c>
      <c r="I634" s="87">
        <f t="shared" si="19"/>
        <v>2.3800761795163635E-4</v>
      </c>
      <c r="J634" s="139">
        <v>80.26086428997867</v>
      </c>
      <c r="K634" s="139">
        <v>40.4089565217391</v>
      </c>
    </row>
    <row r="635" spans="1:11" x14ac:dyDescent="0.2">
      <c r="A635" s="166" t="s">
        <v>1171</v>
      </c>
      <c r="B635" s="166" t="s">
        <v>714</v>
      </c>
      <c r="C635" s="166" t="s">
        <v>420</v>
      </c>
      <c r="D635" s="166" t="s">
        <v>405</v>
      </c>
      <c r="E635" s="166" t="s">
        <v>138</v>
      </c>
      <c r="F635" s="172">
        <v>4.8720640099999999</v>
      </c>
      <c r="G635" s="134">
        <v>1.83934515</v>
      </c>
      <c r="H635" s="55">
        <f t="shared" si="18"/>
        <v>1.6488035755551369</v>
      </c>
      <c r="I635" s="87">
        <f t="shared" si="19"/>
        <v>2.3467700257118548E-4</v>
      </c>
      <c r="J635" s="139">
        <v>265.66919343283581</v>
      </c>
      <c r="K635" s="139">
        <v>35.067173913043497</v>
      </c>
    </row>
    <row r="636" spans="1:11" x14ac:dyDescent="0.2">
      <c r="A636" s="166" t="s">
        <v>2888</v>
      </c>
      <c r="B636" s="166" t="s">
        <v>58</v>
      </c>
      <c r="C636" s="166" t="s">
        <v>1541</v>
      </c>
      <c r="D636" s="166" t="s">
        <v>136</v>
      </c>
      <c r="E636" s="166" t="s">
        <v>461</v>
      </c>
      <c r="F636" s="172">
        <v>4.8210058</v>
      </c>
      <c r="G636" s="134">
        <v>1.9330203000000001</v>
      </c>
      <c r="H636" s="55">
        <f t="shared" si="18"/>
        <v>1.4940275071089526</v>
      </c>
      <c r="I636" s="87">
        <f t="shared" si="19"/>
        <v>2.3221763675520759E-4</v>
      </c>
      <c r="J636" s="139">
        <v>40.412905412100002</v>
      </c>
      <c r="K636" s="139">
        <v>14.0228695652174</v>
      </c>
    </row>
    <row r="637" spans="1:11" x14ac:dyDescent="0.2">
      <c r="A637" s="166" t="s">
        <v>3914</v>
      </c>
      <c r="B637" s="166" t="s">
        <v>2995</v>
      </c>
      <c r="C637" s="166" t="s">
        <v>1338</v>
      </c>
      <c r="D637" s="166" t="s">
        <v>137</v>
      </c>
      <c r="E637" s="166" t="s">
        <v>138</v>
      </c>
      <c r="F637" s="172">
        <v>4.8193332900000003</v>
      </c>
      <c r="G637" s="134">
        <v>2.2343214300000001</v>
      </c>
      <c r="H637" s="55">
        <f t="shared" si="18"/>
        <v>1.1569561233631456</v>
      </c>
      <c r="I637" s="87">
        <f t="shared" si="19"/>
        <v>2.3213707549148762E-4</v>
      </c>
      <c r="J637" s="139">
        <v>24.12263785</v>
      </c>
      <c r="K637" s="139">
        <v>22.488347826087001</v>
      </c>
    </row>
    <row r="638" spans="1:11" x14ac:dyDescent="0.2">
      <c r="A638" s="166" t="s">
        <v>2623</v>
      </c>
      <c r="B638" s="166" t="s">
        <v>953</v>
      </c>
      <c r="C638" s="166" t="s">
        <v>420</v>
      </c>
      <c r="D638" s="166" t="s">
        <v>405</v>
      </c>
      <c r="E638" s="166" t="s">
        <v>138</v>
      </c>
      <c r="F638" s="172">
        <v>4.8132600999999999</v>
      </c>
      <c r="G638" s="134">
        <v>0.38600758000000002</v>
      </c>
      <c r="H638" s="55">
        <f t="shared" si="18"/>
        <v>11.469340887036466</v>
      </c>
      <c r="I638" s="87">
        <f t="shared" si="19"/>
        <v>2.318445427943966E-4</v>
      </c>
      <c r="J638" s="139">
        <v>816.56102384648193</v>
      </c>
      <c r="K638" s="139">
        <v>24.009782608695701</v>
      </c>
    </row>
    <row r="639" spans="1:11" x14ac:dyDescent="0.2">
      <c r="A639" s="166" t="s">
        <v>2771</v>
      </c>
      <c r="B639" s="166" t="s">
        <v>479</v>
      </c>
      <c r="C639" s="166" t="s">
        <v>1541</v>
      </c>
      <c r="D639" s="166" t="s">
        <v>405</v>
      </c>
      <c r="E639" s="166" t="s">
        <v>461</v>
      </c>
      <c r="F639" s="172">
        <v>4.8009176699999996</v>
      </c>
      <c r="G639" s="134">
        <v>7.64631667</v>
      </c>
      <c r="H639" s="55">
        <f t="shared" si="18"/>
        <v>-0.37212675367785941</v>
      </c>
      <c r="I639" s="87">
        <f t="shared" si="19"/>
        <v>2.3125003408701924E-4</v>
      </c>
      <c r="J639" s="139">
        <v>177.48504851440001</v>
      </c>
      <c r="K639" s="139">
        <v>6.3341739130434798</v>
      </c>
    </row>
    <row r="640" spans="1:11" x14ac:dyDescent="0.2">
      <c r="A640" s="166" t="s">
        <v>1165</v>
      </c>
      <c r="B640" s="166" t="s">
        <v>980</v>
      </c>
      <c r="C640" s="166" t="s">
        <v>420</v>
      </c>
      <c r="D640" s="166" t="s">
        <v>405</v>
      </c>
      <c r="E640" s="166" t="s">
        <v>138</v>
      </c>
      <c r="F640" s="172">
        <v>4.7926428099999994</v>
      </c>
      <c r="G640" s="134">
        <v>5.4876714900000003</v>
      </c>
      <c r="H640" s="55">
        <f t="shared" si="18"/>
        <v>-0.12665274903327006</v>
      </c>
      <c r="I640" s="87">
        <f t="shared" si="19"/>
        <v>2.3085145160996016E-4</v>
      </c>
      <c r="J640" s="139">
        <v>367.08572708741997</v>
      </c>
      <c r="K640" s="139">
        <v>90.374304347826097</v>
      </c>
    </row>
    <row r="641" spans="1:11" x14ac:dyDescent="0.2">
      <c r="A641" s="166" t="s">
        <v>2594</v>
      </c>
      <c r="B641" s="166" t="s">
        <v>121</v>
      </c>
      <c r="C641" s="166" t="s">
        <v>420</v>
      </c>
      <c r="D641" s="166" t="s">
        <v>137</v>
      </c>
      <c r="E641" s="166" t="s">
        <v>461</v>
      </c>
      <c r="F641" s="172">
        <v>4.7800280599999994</v>
      </c>
      <c r="G641" s="134">
        <v>0.89866111999999998</v>
      </c>
      <c r="H641" s="55">
        <f t="shared" si="18"/>
        <v>4.3190551517350606</v>
      </c>
      <c r="I641" s="87">
        <f t="shared" si="19"/>
        <v>2.3024382582505492E-4</v>
      </c>
      <c r="J641" s="139">
        <v>127.36584144867325</v>
      </c>
      <c r="K641" s="139">
        <v>20.180913043478299</v>
      </c>
    </row>
    <row r="642" spans="1:11" x14ac:dyDescent="0.2">
      <c r="A642" s="166" t="s">
        <v>1829</v>
      </c>
      <c r="B642" s="166" t="s">
        <v>2949</v>
      </c>
      <c r="C642" s="166" t="s">
        <v>1544</v>
      </c>
      <c r="D642" s="166" t="s">
        <v>137</v>
      </c>
      <c r="E642" s="166" t="s">
        <v>138</v>
      </c>
      <c r="F642" s="172">
        <v>4.7772118800000003</v>
      </c>
      <c r="G642" s="134">
        <v>4.0920987100000001</v>
      </c>
      <c r="H642" s="55">
        <f t="shared" si="18"/>
        <v>0.16742342219794604</v>
      </c>
      <c r="I642" s="87">
        <f t="shared" si="19"/>
        <v>2.3010817640014091E-4</v>
      </c>
      <c r="J642" s="139">
        <v>42.421440799999999</v>
      </c>
      <c r="K642" s="139">
        <v>80.898391304347797</v>
      </c>
    </row>
    <row r="643" spans="1:11" x14ac:dyDescent="0.2">
      <c r="A643" s="166" t="s">
        <v>3203</v>
      </c>
      <c r="B643" s="166" t="s">
        <v>2154</v>
      </c>
      <c r="C643" s="166" t="s">
        <v>420</v>
      </c>
      <c r="D643" s="166" t="s">
        <v>405</v>
      </c>
      <c r="E643" s="166" t="s">
        <v>138</v>
      </c>
      <c r="F643" s="172">
        <v>4.7615460800000005</v>
      </c>
      <c r="G643" s="134">
        <v>5.1440088600000005</v>
      </c>
      <c r="H643" s="55">
        <f t="shared" si="18"/>
        <v>-7.4351112217952098E-2</v>
      </c>
      <c r="I643" s="87">
        <f t="shared" si="19"/>
        <v>2.2935358799996107E-4</v>
      </c>
      <c r="J643" s="139">
        <v>114.4723813</v>
      </c>
      <c r="K643" s="139">
        <v>20.204217391304301</v>
      </c>
    </row>
    <row r="644" spans="1:11" x14ac:dyDescent="0.2">
      <c r="A644" s="166" t="s">
        <v>2644</v>
      </c>
      <c r="B644" s="166" t="s">
        <v>1879</v>
      </c>
      <c r="C644" s="166" t="s">
        <v>1338</v>
      </c>
      <c r="D644" s="166" t="s">
        <v>136</v>
      </c>
      <c r="E644" s="166" t="s">
        <v>461</v>
      </c>
      <c r="F644" s="172">
        <v>4.6953169500000005</v>
      </c>
      <c r="G644" s="134">
        <v>4.8203167699999998</v>
      </c>
      <c r="H644" s="55">
        <f t="shared" si="18"/>
        <v>-2.5931868373870182E-2</v>
      </c>
      <c r="I644" s="87">
        <f t="shared" si="19"/>
        <v>2.2616347110506884E-4</v>
      </c>
      <c r="J644" s="139">
        <v>144.3351789755807</v>
      </c>
      <c r="K644" s="139">
        <v>16.758434782608699</v>
      </c>
    </row>
    <row r="645" spans="1:11" x14ac:dyDescent="0.2">
      <c r="A645" s="166" t="s">
        <v>2852</v>
      </c>
      <c r="B645" s="166" t="s">
        <v>1619</v>
      </c>
      <c r="C645" s="166" t="s">
        <v>1541</v>
      </c>
      <c r="D645" s="166" t="s">
        <v>137</v>
      </c>
      <c r="E645" s="166" t="s">
        <v>138</v>
      </c>
      <c r="F645" s="172">
        <v>4.6818254800000005</v>
      </c>
      <c r="G645" s="134">
        <v>4.4378552600000001</v>
      </c>
      <c r="H645" s="55">
        <f t="shared" si="18"/>
        <v>5.4974803301719222E-2</v>
      </c>
      <c r="I645" s="87">
        <f t="shared" si="19"/>
        <v>2.2551361557497307E-4</v>
      </c>
      <c r="J645" s="139">
        <v>83.633932521988996</v>
      </c>
      <c r="K645" s="139">
        <v>31.667130434782599</v>
      </c>
    </row>
    <row r="646" spans="1:11" x14ac:dyDescent="0.2">
      <c r="A646" s="166" t="s">
        <v>3009</v>
      </c>
      <c r="B646" s="166" t="s">
        <v>3010</v>
      </c>
      <c r="C646" s="166" t="s">
        <v>1338</v>
      </c>
      <c r="D646" s="166" t="s">
        <v>137</v>
      </c>
      <c r="E646" s="166" t="s">
        <v>461</v>
      </c>
      <c r="F646" s="172">
        <v>4.6766897099999998</v>
      </c>
      <c r="G646" s="172">
        <v>9.7086874499999993</v>
      </c>
      <c r="H646" s="55">
        <f t="shared" si="18"/>
        <v>-0.51829845856249079</v>
      </c>
      <c r="I646" s="41">
        <f t="shared" si="19"/>
        <v>2.2526623641348805E-4</v>
      </c>
      <c r="J646" s="139">
        <v>138.4711716866332</v>
      </c>
      <c r="K646" s="174">
        <v>70.143695652173903</v>
      </c>
    </row>
    <row r="647" spans="1:11" x14ac:dyDescent="0.2">
      <c r="A647" s="166" t="s">
        <v>1717</v>
      </c>
      <c r="B647" s="166" t="s">
        <v>995</v>
      </c>
      <c r="C647" s="166" t="s">
        <v>1747</v>
      </c>
      <c r="D647" s="166" t="s">
        <v>137</v>
      </c>
      <c r="E647" s="166" t="s">
        <v>138</v>
      </c>
      <c r="F647" s="172">
        <v>4.6642002699999994</v>
      </c>
      <c r="G647" s="134">
        <v>1.9795366000000001</v>
      </c>
      <c r="H647" s="55">
        <f t="shared" ref="H647:H710" si="20">IF(ISERROR(F647/G647-1),"",IF((F647/G647-1)&gt;10000%,"",F647/G647-1))</f>
        <v>1.356208149927614</v>
      </c>
      <c r="I647" s="87">
        <f t="shared" ref="I647:I710" si="21">F647/$F$1626</f>
        <v>2.2466464654583097E-4</v>
      </c>
      <c r="J647" s="139">
        <v>66.312935833889398</v>
      </c>
      <c r="K647" s="139">
        <v>91.797869565217397</v>
      </c>
    </row>
    <row r="648" spans="1:11" x14ac:dyDescent="0.2">
      <c r="A648" s="166" t="s">
        <v>2863</v>
      </c>
      <c r="B648" s="166" t="s">
        <v>909</v>
      </c>
      <c r="C648" s="166" t="s">
        <v>1541</v>
      </c>
      <c r="D648" s="166" t="s">
        <v>405</v>
      </c>
      <c r="E648" s="166" t="s">
        <v>461</v>
      </c>
      <c r="F648" s="172">
        <v>4.6231567499999997</v>
      </c>
      <c r="G648" s="134">
        <v>4.2862838300000003</v>
      </c>
      <c r="H648" s="55">
        <f t="shared" si="20"/>
        <v>7.8593236789920917E-2</v>
      </c>
      <c r="I648" s="87">
        <f t="shared" si="21"/>
        <v>2.2268766713242412E-4</v>
      </c>
      <c r="J648" s="139">
        <v>57.804229287458</v>
      </c>
      <c r="K648" s="139">
        <v>22.355</v>
      </c>
    </row>
    <row r="649" spans="1:11" x14ac:dyDescent="0.2">
      <c r="A649" s="166" t="s">
        <v>2500</v>
      </c>
      <c r="B649" s="166" t="s">
        <v>610</v>
      </c>
      <c r="C649" s="166" t="s">
        <v>3176</v>
      </c>
      <c r="D649" s="166" t="s">
        <v>136</v>
      </c>
      <c r="E649" s="166" t="s">
        <v>461</v>
      </c>
      <c r="F649" s="172">
        <v>4.6048509600000003</v>
      </c>
      <c r="G649" s="134">
        <v>3.7198639900000003</v>
      </c>
      <c r="H649" s="55">
        <f t="shared" si="20"/>
        <v>0.23790842148505531</v>
      </c>
      <c r="I649" s="87">
        <f t="shared" si="21"/>
        <v>2.2180591600639622E-4</v>
      </c>
      <c r="J649" s="139">
        <v>750.67</v>
      </c>
      <c r="K649" s="139">
        <v>8.1774782608695595</v>
      </c>
    </row>
    <row r="650" spans="1:11" x14ac:dyDescent="0.2">
      <c r="A650" s="166" t="s">
        <v>1784</v>
      </c>
      <c r="B650" s="166" t="s">
        <v>1785</v>
      </c>
      <c r="C650" s="166" t="s">
        <v>1747</v>
      </c>
      <c r="D650" s="166" t="s">
        <v>137</v>
      </c>
      <c r="E650" s="166" t="s">
        <v>138</v>
      </c>
      <c r="F650" s="172">
        <v>4.5998759199999997</v>
      </c>
      <c r="G650" s="134">
        <v>1.9701358200000001</v>
      </c>
      <c r="H650" s="55">
        <f t="shared" si="20"/>
        <v>1.334801425010383</v>
      </c>
      <c r="I650" s="87">
        <f t="shared" si="21"/>
        <v>2.2156627886852704E-4</v>
      </c>
      <c r="J650" s="139">
        <v>408.0728298816</v>
      </c>
      <c r="K650" s="139">
        <v>35.352130434782602</v>
      </c>
    </row>
    <row r="651" spans="1:11" x14ac:dyDescent="0.2">
      <c r="A651" s="166" t="s">
        <v>2647</v>
      </c>
      <c r="B651" s="166" t="s">
        <v>2024</v>
      </c>
      <c r="C651" s="166" t="s">
        <v>1338</v>
      </c>
      <c r="D651" s="166" t="s">
        <v>136</v>
      </c>
      <c r="E651" s="166" t="s">
        <v>461</v>
      </c>
      <c r="F651" s="172">
        <v>4.5932034599999998</v>
      </c>
      <c r="G651" s="134">
        <v>2.6202667499999999</v>
      </c>
      <c r="H651" s="55">
        <f t="shared" si="20"/>
        <v>0.75295261827827265</v>
      </c>
      <c r="I651" s="87">
        <f t="shared" si="21"/>
        <v>2.2124488060500626E-4</v>
      </c>
      <c r="J651" s="139">
        <v>215.04060592300002</v>
      </c>
      <c r="K651" s="139">
        <v>110.081652173913</v>
      </c>
    </row>
    <row r="652" spans="1:11" x14ac:dyDescent="0.2">
      <c r="A652" s="166" t="s">
        <v>681</v>
      </c>
      <c r="B652" s="166" t="s">
        <v>747</v>
      </c>
      <c r="C652" s="166" t="s">
        <v>1339</v>
      </c>
      <c r="D652" s="166" t="s">
        <v>137</v>
      </c>
      <c r="E652" s="166" t="s">
        <v>461</v>
      </c>
      <c r="F652" s="172">
        <v>4.5863720199999998</v>
      </c>
      <c r="G652" s="134">
        <v>0.66638887999999996</v>
      </c>
      <c r="H652" s="55">
        <f t="shared" si="20"/>
        <v>5.8824257991820028</v>
      </c>
      <c r="I652" s="87">
        <f t="shared" si="21"/>
        <v>2.209158246116625E-4</v>
      </c>
      <c r="J652" s="139">
        <v>143.79550684</v>
      </c>
      <c r="K652" s="139">
        <v>27.4797826086957</v>
      </c>
    </row>
    <row r="653" spans="1:11" x14ac:dyDescent="0.2">
      <c r="A653" s="166" t="s">
        <v>2683</v>
      </c>
      <c r="B653" s="166" t="s">
        <v>900</v>
      </c>
      <c r="C653" s="166" t="s">
        <v>1339</v>
      </c>
      <c r="D653" s="166" t="s">
        <v>405</v>
      </c>
      <c r="E653" s="166" t="s">
        <v>138</v>
      </c>
      <c r="F653" s="172">
        <v>4.5583810499999995</v>
      </c>
      <c r="G653" s="134">
        <v>2.7225506899999998</v>
      </c>
      <c r="H653" s="55">
        <f t="shared" si="20"/>
        <v>0.67430530007872869</v>
      </c>
      <c r="I653" s="87">
        <f t="shared" si="21"/>
        <v>2.1956755888174242E-4</v>
      </c>
      <c r="J653" s="139">
        <v>10.600494285714285</v>
      </c>
      <c r="K653" s="139">
        <v>7.4294782608695602</v>
      </c>
    </row>
    <row r="654" spans="1:11" x14ac:dyDescent="0.2">
      <c r="A654" s="166" t="s">
        <v>2515</v>
      </c>
      <c r="B654" s="166" t="s">
        <v>2337</v>
      </c>
      <c r="C654" s="166" t="s">
        <v>1747</v>
      </c>
      <c r="D654" s="166" t="s">
        <v>136</v>
      </c>
      <c r="E654" s="166" t="s">
        <v>461</v>
      </c>
      <c r="F654" s="172">
        <v>4.5570642699999997</v>
      </c>
      <c r="G654" s="134">
        <v>2.37294837</v>
      </c>
      <c r="H654" s="55">
        <f t="shared" si="20"/>
        <v>0.92042284931804041</v>
      </c>
      <c r="I654" s="87">
        <f t="shared" si="21"/>
        <v>2.1950413237855785E-4</v>
      </c>
      <c r="J654" s="139">
        <v>78.220505035395448</v>
      </c>
      <c r="K654" s="139">
        <v>27.119478260869599</v>
      </c>
    </row>
    <row r="655" spans="1:11" x14ac:dyDescent="0.2">
      <c r="A655" s="166" t="s">
        <v>1725</v>
      </c>
      <c r="B655" s="166" t="s">
        <v>189</v>
      </c>
      <c r="C655" s="166" t="s">
        <v>1747</v>
      </c>
      <c r="D655" s="166" t="s">
        <v>136</v>
      </c>
      <c r="E655" s="166" t="s">
        <v>461</v>
      </c>
      <c r="F655" s="172">
        <v>4.5177657300000007</v>
      </c>
      <c r="G655" s="134">
        <v>11.591533210000001</v>
      </c>
      <c r="H655" s="55">
        <f t="shared" si="20"/>
        <v>-0.61025296238615523</v>
      </c>
      <c r="I655" s="87">
        <f t="shared" si="21"/>
        <v>2.1761120495525341E-4</v>
      </c>
      <c r="J655" s="139">
        <v>2082.2959980658611</v>
      </c>
      <c r="K655" s="139">
        <v>23.210565217391299</v>
      </c>
    </row>
    <row r="656" spans="1:11" x14ac:dyDescent="0.2">
      <c r="A656" s="166" t="s">
        <v>3182</v>
      </c>
      <c r="B656" s="166" t="s">
        <v>438</v>
      </c>
      <c r="C656" s="166" t="s">
        <v>420</v>
      </c>
      <c r="D656" s="166" t="s">
        <v>405</v>
      </c>
      <c r="E656" s="166" t="s">
        <v>138</v>
      </c>
      <c r="F656" s="172">
        <v>4.4934830199999993</v>
      </c>
      <c r="G656" s="134">
        <v>3.74918606</v>
      </c>
      <c r="H656" s="55">
        <f t="shared" si="20"/>
        <v>0.19852227872627881</v>
      </c>
      <c r="I656" s="87">
        <f t="shared" si="21"/>
        <v>2.1644155825409982E-4</v>
      </c>
      <c r="J656" s="139">
        <v>157.89573161000001</v>
      </c>
      <c r="K656" s="139">
        <v>3.617</v>
      </c>
    </row>
    <row r="657" spans="1:11" x14ac:dyDescent="0.2">
      <c r="A657" s="166" t="s">
        <v>3221</v>
      </c>
      <c r="B657" s="166" t="s">
        <v>1904</v>
      </c>
      <c r="C657" s="166" t="s">
        <v>420</v>
      </c>
      <c r="D657" s="166" t="s">
        <v>405</v>
      </c>
      <c r="E657" s="166" t="s">
        <v>461</v>
      </c>
      <c r="F657" s="172">
        <v>4.4875624600000004</v>
      </c>
      <c r="G657" s="134">
        <v>0.83600247999999999</v>
      </c>
      <c r="H657" s="55">
        <f t="shared" si="20"/>
        <v>4.367881755566084</v>
      </c>
      <c r="I657" s="87">
        <f t="shared" si="21"/>
        <v>2.1615637742078341E-4</v>
      </c>
      <c r="J657" s="139">
        <v>18.345625600000002</v>
      </c>
      <c r="K657" s="139">
        <v>15.4527391304348</v>
      </c>
    </row>
    <row r="658" spans="1:11" x14ac:dyDescent="0.2">
      <c r="A658" s="166" t="s">
        <v>1806</v>
      </c>
      <c r="B658" s="166" t="s">
        <v>3354</v>
      </c>
      <c r="C658" s="166" t="s">
        <v>1620</v>
      </c>
      <c r="D658" s="166" t="s">
        <v>136</v>
      </c>
      <c r="E658" s="166" t="s">
        <v>461</v>
      </c>
      <c r="F658" s="172">
        <v>4.4875087899999997</v>
      </c>
      <c r="G658" s="134">
        <v>1.3882711399999998</v>
      </c>
      <c r="H658" s="55">
        <f t="shared" si="20"/>
        <v>2.2324440526797957</v>
      </c>
      <c r="I658" s="87">
        <f t="shared" si="21"/>
        <v>2.1615379225057581E-4</v>
      </c>
      <c r="J658" s="139">
        <v>30.76294263539446</v>
      </c>
      <c r="K658" s="139">
        <v>126.946826086957</v>
      </c>
    </row>
    <row r="659" spans="1:11" x14ac:dyDescent="0.2">
      <c r="A659" s="166" t="s">
        <v>1133</v>
      </c>
      <c r="B659" s="166" t="s">
        <v>975</v>
      </c>
      <c r="C659" s="166" t="s">
        <v>420</v>
      </c>
      <c r="D659" s="166" t="s">
        <v>137</v>
      </c>
      <c r="E659" s="166" t="s">
        <v>138</v>
      </c>
      <c r="F659" s="172">
        <v>4.4865965599999997</v>
      </c>
      <c r="G659" s="134">
        <v>6.6528118899999997</v>
      </c>
      <c r="H659" s="55">
        <f t="shared" si="20"/>
        <v>-0.32560898546614403</v>
      </c>
      <c r="I659" s="87">
        <f t="shared" si="21"/>
        <v>2.1610985206390831E-4</v>
      </c>
      <c r="J659" s="139">
        <v>222.06295802132195</v>
      </c>
      <c r="K659" s="139">
        <v>77.124260869565205</v>
      </c>
    </row>
    <row r="660" spans="1:11" x14ac:dyDescent="0.2">
      <c r="A660" s="166" t="s">
        <v>3185</v>
      </c>
      <c r="B660" s="166" t="s">
        <v>441</v>
      </c>
      <c r="C660" s="166" t="s">
        <v>420</v>
      </c>
      <c r="D660" s="166" t="s">
        <v>405</v>
      </c>
      <c r="E660" s="166" t="s">
        <v>138</v>
      </c>
      <c r="F660" s="172">
        <v>4.48541101</v>
      </c>
      <c r="G660" s="134">
        <v>31.447120949999999</v>
      </c>
      <c r="H660" s="55">
        <f t="shared" si="20"/>
        <v>-0.85736656092837016</v>
      </c>
      <c r="I660" s="87">
        <f t="shared" si="21"/>
        <v>2.1605274663183123E-4</v>
      </c>
      <c r="J660" s="139">
        <v>156.43427982</v>
      </c>
      <c r="K660" s="139">
        <v>4.35247826086957</v>
      </c>
    </row>
    <row r="661" spans="1:11" x14ac:dyDescent="0.2">
      <c r="A661" s="166" t="s">
        <v>1742</v>
      </c>
      <c r="B661" s="166" t="s">
        <v>147</v>
      </c>
      <c r="C661" s="166" t="s">
        <v>1747</v>
      </c>
      <c r="D661" s="166" t="s">
        <v>136</v>
      </c>
      <c r="E661" s="166" t="s">
        <v>461</v>
      </c>
      <c r="F661" s="172">
        <v>4.4740632500000004</v>
      </c>
      <c r="G661" s="134">
        <v>6.5433081</v>
      </c>
      <c r="H661" s="55">
        <f t="shared" si="20"/>
        <v>-0.31623833363432785</v>
      </c>
      <c r="I661" s="87">
        <f t="shared" si="21"/>
        <v>2.1550614907128377E-4</v>
      </c>
      <c r="J661" s="139">
        <v>7.6953950500000001</v>
      </c>
      <c r="K661" s="139">
        <v>15.1494782608696</v>
      </c>
    </row>
    <row r="662" spans="1:11" x14ac:dyDescent="0.2">
      <c r="A662" s="166" t="s">
        <v>2840</v>
      </c>
      <c r="B662" s="166" t="s">
        <v>1355</v>
      </c>
      <c r="C662" s="166" t="s">
        <v>1541</v>
      </c>
      <c r="D662" s="166" t="s">
        <v>137</v>
      </c>
      <c r="E662" s="166" t="s">
        <v>138</v>
      </c>
      <c r="F662" s="172">
        <v>4.4641265199999998</v>
      </c>
      <c r="G662" s="134">
        <v>1.91582407</v>
      </c>
      <c r="H662" s="55">
        <f t="shared" si="20"/>
        <v>1.3301338520086552</v>
      </c>
      <c r="I662" s="87">
        <f t="shared" si="21"/>
        <v>2.1502751783676529E-4</v>
      </c>
      <c r="J662" s="139">
        <v>561.42144825026401</v>
      </c>
      <c r="K662" s="139">
        <v>32.6954347826087</v>
      </c>
    </row>
    <row r="663" spans="1:11" x14ac:dyDescent="0.2">
      <c r="A663" s="166" t="s">
        <v>2569</v>
      </c>
      <c r="B663" s="166" t="s">
        <v>1843</v>
      </c>
      <c r="C663" s="166" t="s">
        <v>420</v>
      </c>
      <c r="D663" s="166" t="s">
        <v>405</v>
      </c>
      <c r="E663" s="166" t="s">
        <v>138</v>
      </c>
      <c r="F663" s="172">
        <v>4.4503479600000002</v>
      </c>
      <c r="G663" s="134">
        <v>4.6924359100000004</v>
      </c>
      <c r="H663" s="55">
        <f t="shared" si="20"/>
        <v>-5.1591104203275173E-2</v>
      </c>
      <c r="I663" s="87">
        <f t="shared" si="21"/>
        <v>2.1436383378952982E-4</v>
      </c>
      <c r="J663" s="139">
        <v>168.07651137739873</v>
      </c>
      <c r="K663" s="139">
        <v>56.411826086956502</v>
      </c>
    </row>
    <row r="664" spans="1:11" x14ac:dyDescent="0.2">
      <c r="A664" s="166" t="s">
        <v>3598</v>
      </c>
      <c r="B664" s="166" t="s">
        <v>852</v>
      </c>
      <c r="C664" s="166" t="s">
        <v>1338</v>
      </c>
      <c r="D664" s="166" t="s">
        <v>136</v>
      </c>
      <c r="E664" s="166" t="s">
        <v>138</v>
      </c>
      <c r="F664" s="172">
        <v>4.44945697</v>
      </c>
      <c r="G664" s="134">
        <v>2.4960113599999998</v>
      </c>
      <c r="H664" s="55">
        <f t="shared" si="20"/>
        <v>0.78262689076863823</v>
      </c>
      <c r="I664" s="87">
        <f t="shared" si="21"/>
        <v>2.1432091668866827E-4</v>
      </c>
      <c r="J664" s="139">
        <v>9.2780491599147119</v>
      </c>
      <c r="K664" s="139">
        <v>55.0330434782609</v>
      </c>
    </row>
    <row r="665" spans="1:11" x14ac:dyDescent="0.2">
      <c r="A665" s="166" t="s">
        <v>1519</v>
      </c>
      <c r="B665" s="166" t="s">
        <v>704</v>
      </c>
      <c r="C665" s="166" t="s">
        <v>1338</v>
      </c>
      <c r="D665" s="166" t="s">
        <v>136</v>
      </c>
      <c r="E665" s="166" t="s">
        <v>138</v>
      </c>
      <c r="F665" s="172">
        <v>4.4388853399999997</v>
      </c>
      <c r="G665" s="134">
        <v>4.18016042</v>
      </c>
      <c r="H665" s="55">
        <f t="shared" si="20"/>
        <v>6.1893538525968683E-2</v>
      </c>
      <c r="I665" s="87">
        <f t="shared" si="21"/>
        <v>2.1381170366609724E-4</v>
      </c>
      <c r="J665" s="139">
        <v>71.427526830000005</v>
      </c>
      <c r="K665" s="139">
        <v>18.193608695652198</v>
      </c>
    </row>
    <row r="666" spans="1:11" x14ac:dyDescent="0.2">
      <c r="A666" s="166" t="s">
        <v>3564</v>
      </c>
      <c r="B666" s="166" t="s">
        <v>607</v>
      </c>
      <c r="C666" s="166" t="s">
        <v>1338</v>
      </c>
      <c r="D666" s="166" t="s">
        <v>136</v>
      </c>
      <c r="E666" s="166" t="s">
        <v>461</v>
      </c>
      <c r="F666" s="172">
        <v>4.43227058</v>
      </c>
      <c r="G666" s="134">
        <v>6.9961813899999994</v>
      </c>
      <c r="H666" s="55">
        <f t="shared" si="20"/>
        <v>-0.36647288957726687</v>
      </c>
      <c r="I666" s="87">
        <f t="shared" si="21"/>
        <v>2.1349308468934704E-4</v>
      </c>
      <c r="J666" s="139">
        <v>31.591036852878464</v>
      </c>
      <c r="K666" s="139">
        <v>50.425304347826099</v>
      </c>
    </row>
    <row r="667" spans="1:11" x14ac:dyDescent="0.2">
      <c r="A667" s="166" t="s">
        <v>2821</v>
      </c>
      <c r="B667" s="166" t="s">
        <v>459</v>
      </c>
      <c r="C667" s="166" t="s">
        <v>1541</v>
      </c>
      <c r="D667" s="166" t="s">
        <v>136</v>
      </c>
      <c r="E667" s="166" t="s">
        <v>461</v>
      </c>
      <c r="F667" s="172">
        <v>4.4317892199999998</v>
      </c>
      <c r="G667" s="134">
        <v>4.5520306699999997</v>
      </c>
      <c r="H667" s="55">
        <f t="shared" si="20"/>
        <v>-2.6414903307318882E-2</v>
      </c>
      <c r="I667" s="87">
        <f t="shared" si="21"/>
        <v>2.134698985978413E-4</v>
      </c>
      <c r="J667" s="139">
        <v>72.178666094694009</v>
      </c>
      <c r="K667" s="139">
        <v>36.852043478260903</v>
      </c>
    </row>
    <row r="668" spans="1:11" x14ac:dyDescent="0.2">
      <c r="A668" s="166" t="s">
        <v>3000</v>
      </c>
      <c r="B668" s="166" t="s">
        <v>3001</v>
      </c>
      <c r="C668" s="171" t="s">
        <v>420</v>
      </c>
      <c r="D668" s="171" t="s">
        <v>405</v>
      </c>
      <c r="E668" s="171" t="s">
        <v>461</v>
      </c>
      <c r="F668" s="134">
        <v>4.4260501400000001</v>
      </c>
      <c r="G668" s="134">
        <v>3.6872681699999998</v>
      </c>
      <c r="H668" s="55">
        <f t="shared" si="20"/>
        <v>0.20036024936043639</v>
      </c>
      <c r="I668" s="87">
        <f t="shared" si="21"/>
        <v>2.1319345927168471E-4</v>
      </c>
      <c r="J668" s="139">
        <v>97.877510251599134</v>
      </c>
      <c r="K668" s="139">
        <v>27.043695652173898</v>
      </c>
    </row>
    <row r="669" spans="1:11" x14ac:dyDescent="0.2">
      <c r="A669" s="166" t="s">
        <v>3019</v>
      </c>
      <c r="B669" s="166" t="s">
        <v>2958</v>
      </c>
      <c r="C669" s="166" t="s">
        <v>1544</v>
      </c>
      <c r="D669" s="166" t="s">
        <v>137</v>
      </c>
      <c r="E669" s="166" t="s">
        <v>138</v>
      </c>
      <c r="F669" s="172">
        <v>4.4160047999999996</v>
      </c>
      <c r="G669" s="134">
        <v>2.9147971200000002</v>
      </c>
      <c r="H669" s="55">
        <f t="shared" si="20"/>
        <v>0.51502990369360568</v>
      </c>
      <c r="I669" s="87">
        <f t="shared" si="21"/>
        <v>2.1270959652354142E-4</v>
      </c>
      <c r="J669" s="139">
        <v>38.599865740000006</v>
      </c>
      <c r="K669" s="139">
        <v>43.579086956521699</v>
      </c>
    </row>
    <row r="670" spans="1:11" x14ac:dyDescent="0.2">
      <c r="A670" s="166" t="s">
        <v>1509</v>
      </c>
      <c r="B670" s="166" t="s">
        <v>418</v>
      </c>
      <c r="C670" s="166" t="s">
        <v>1339</v>
      </c>
      <c r="D670" s="166" t="s">
        <v>405</v>
      </c>
      <c r="E670" s="166" t="s">
        <v>138</v>
      </c>
      <c r="F670" s="172">
        <v>4.4114866799999994</v>
      </c>
      <c r="G670" s="134">
        <v>6.7167073099999994</v>
      </c>
      <c r="H670" s="55">
        <f t="shared" si="20"/>
        <v>-0.34320695001372636</v>
      </c>
      <c r="I670" s="87">
        <f t="shared" si="21"/>
        <v>2.1249196825415075E-4</v>
      </c>
      <c r="J670" s="139">
        <v>516.96168262000003</v>
      </c>
      <c r="K670" s="139">
        <v>14.166347826087</v>
      </c>
    </row>
    <row r="671" spans="1:11" x14ac:dyDescent="0.2">
      <c r="A671" s="166" t="s">
        <v>2727</v>
      </c>
      <c r="B671" s="166" t="s">
        <v>145</v>
      </c>
      <c r="C671" s="166" t="s">
        <v>1541</v>
      </c>
      <c r="D671" s="166" t="s">
        <v>136</v>
      </c>
      <c r="E671" s="166" t="s">
        <v>461</v>
      </c>
      <c r="F671" s="172">
        <v>4.4078584699999999</v>
      </c>
      <c r="G671" s="134">
        <v>3.5748391099999997</v>
      </c>
      <c r="H671" s="55">
        <f t="shared" si="20"/>
        <v>0.23302289539961984</v>
      </c>
      <c r="I671" s="87">
        <f t="shared" si="21"/>
        <v>2.1231720506430943E-4</v>
      </c>
      <c r="J671" s="139">
        <v>21.109377543299999</v>
      </c>
      <c r="K671" s="139">
        <v>73.865217391304398</v>
      </c>
    </row>
    <row r="672" spans="1:11" x14ac:dyDescent="0.2">
      <c r="A672" s="166" t="s">
        <v>814</v>
      </c>
      <c r="B672" s="166" t="s">
        <v>801</v>
      </c>
      <c r="C672" s="166" t="s">
        <v>1339</v>
      </c>
      <c r="D672" s="166" t="s">
        <v>137</v>
      </c>
      <c r="E672" s="166" t="s">
        <v>461</v>
      </c>
      <c r="F672" s="172">
        <v>4.4058804699999996</v>
      </c>
      <c r="G672" s="134">
        <v>5.8651116999999999</v>
      </c>
      <c r="H672" s="55">
        <f t="shared" si="20"/>
        <v>-0.24879854035857496</v>
      </c>
      <c r="I672" s="87">
        <f t="shared" si="21"/>
        <v>2.1222192899442751E-4</v>
      </c>
      <c r="J672" s="139">
        <v>173.38844570575694</v>
      </c>
      <c r="K672" s="139">
        <v>14.672956521739099</v>
      </c>
    </row>
    <row r="673" spans="1:11" x14ac:dyDescent="0.2">
      <c r="A673" s="166" t="s">
        <v>1164</v>
      </c>
      <c r="B673" s="166" t="s">
        <v>937</v>
      </c>
      <c r="C673" s="166" t="s">
        <v>420</v>
      </c>
      <c r="D673" s="166" t="s">
        <v>405</v>
      </c>
      <c r="E673" s="166" t="s">
        <v>138</v>
      </c>
      <c r="F673" s="172">
        <v>4.4047753299999997</v>
      </c>
      <c r="G673" s="134">
        <v>3.9988492999999998</v>
      </c>
      <c r="H673" s="55">
        <f t="shared" si="20"/>
        <v>0.10151070959338226</v>
      </c>
      <c r="I673" s="87">
        <f t="shared" si="21"/>
        <v>2.1216869674171301E-4</v>
      </c>
      <c r="J673" s="139">
        <v>157.56838965458422</v>
      </c>
      <c r="K673" s="139">
        <v>51.467217391304402</v>
      </c>
    </row>
    <row r="674" spans="1:11" x14ac:dyDescent="0.2">
      <c r="A674" s="166" t="s">
        <v>1690</v>
      </c>
      <c r="B674" s="166" t="s">
        <v>11</v>
      </c>
      <c r="C674" s="166" t="s">
        <v>1747</v>
      </c>
      <c r="D674" s="166" t="s">
        <v>136</v>
      </c>
      <c r="E674" s="166" t="s">
        <v>461</v>
      </c>
      <c r="F674" s="172">
        <v>4.3873674000000005</v>
      </c>
      <c r="G674" s="134">
        <v>8.5421145399999983</v>
      </c>
      <c r="H674" s="55">
        <f t="shared" si="20"/>
        <v>-0.4863839182376497</v>
      </c>
      <c r="I674" s="87">
        <f t="shared" si="21"/>
        <v>2.113301936298935E-4</v>
      </c>
      <c r="J674" s="139">
        <v>15.564897070800001</v>
      </c>
      <c r="K674" s="139">
        <v>16.313521739130401</v>
      </c>
    </row>
    <row r="675" spans="1:11" x14ac:dyDescent="0.2">
      <c r="A675" s="166" t="s">
        <v>2482</v>
      </c>
      <c r="B675" s="166" t="s">
        <v>1439</v>
      </c>
      <c r="C675" s="166" t="s">
        <v>3176</v>
      </c>
      <c r="D675" s="166" t="s">
        <v>136</v>
      </c>
      <c r="E675" s="166" t="s">
        <v>138</v>
      </c>
      <c r="F675" s="172">
        <v>4.3527682599999995</v>
      </c>
      <c r="G675" s="172">
        <v>2.3748022400000002</v>
      </c>
      <c r="H675" s="55">
        <f t="shared" si="20"/>
        <v>0.83289715104866979</v>
      </c>
      <c r="I675" s="41">
        <f t="shared" si="21"/>
        <v>2.0966362634956319E-4</v>
      </c>
      <c r="J675" s="139">
        <v>100.956</v>
      </c>
      <c r="K675" s="174">
        <v>33.8264782608696</v>
      </c>
    </row>
    <row r="676" spans="1:11" x14ac:dyDescent="0.2">
      <c r="A676" s="166" t="s">
        <v>3489</v>
      </c>
      <c r="B676" s="166" t="s">
        <v>3490</v>
      </c>
      <c r="C676" s="166" t="s">
        <v>420</v>
      </c>
      <c r="D676" s="166" t="s">
        <v>405</v>
      </c>
      <c r="E676" s="166" t="s">
        <v>138</v>
      </c>
      <c r="F676" s="172">
        <v>4.3523791599999999</v>
      </c>
      <c r="G676" s="172">
        <v>1.1048044800000001</v>
      </c>
      <c r="H676" s="55">
        <f t="shared" si="20"/>
        <v>2.9395017297540282</v>
      </c>
      <c r="I676" s="41">
        <f t="shared" si="21"/>
        <v>2.0964488422681746E-4</v>
      </c>
      <c r="J676" s="139">
        <v>67.43788751999999</v>
      </c>
      <c r="K676" s="174">
        <v>28.765913043478299</v>
      </c>
    </row>
    <row r="677" spans="1:11" x14ac:dyDescent="0.2">
      <c r="A677" s="166" t="s">
        <v>2134</v>
      </c>
      <c r="B677" s="166" t="s">
        <v>2135</v>
      </c>
      <c r="C677" s="166" t="s">
        <v>1369</v>
      </c>
      <c r="D677" s="166" t="s">
        <v>137</v>
      </c>
      <c r="E677" s="166" t="s">
        <v>461</v>
      </c>
      <c r="F677" s="172">
        <v>4.3251780899999996</v>
      </c>
      <c r="G677" s="134">
        <v>9.1620829499999985</v>
      </c>
      <c r="H677" s="55">
        <f t="shared" si="20"/>
        <v>-0.52792633360735941</v>
      </c>
      <c r="I677" s="87">
        <f t="shared" si="21"/>
        <v>2.0833466630660401E-4</v>
      </c>
      <c r="J677" s="139">
        <v>413.12187319999998</v>
      </c>
      <c r="K677" s="139">
        <v>10.874217391304301</v>
      </c>
    </row>
    <row r="678" spans="1:11" x14ac:dyDescent="0.2">
      <c r="A678" s="166" t="s">
        <v>3223</v>
      </c>
      <c r="B678" s="166" t="s">
        <v>3064</v>
      </c>
      <c r="C678" s="166" t="s">
        <v>420</v>
      </c>
      <c r="D678" s="166" t="s">
        <v>405</v>
      </c>
      <c r="E678" s="166" t="s">
        <v>138</v>
      </c>
      <c r="F678" s="172">
        <v>4.27823084</v>
      </c>
      <c r="G678" s="172">
        <v>4.7005211999999998</v>
      </c>
      <c r="H678" s="55">
        <f t="shared" si="20"/>
        <v>-8.9839050188732283E-2</v>
      </c>
      <c r="I678" s="41">
        <f t="shared" si="21"/>
        <v>2.0607331672532869E-4</v>
      </c>
      <c r="J678" s="139">
        <v>44.822443210000003</v>
      </c>
      <c r="K678" s="174">
        <v>82.084999999999994</v>
      </c>
    </row>
    <row r="679" spans="1:11" x14ac:dyDescent="0.2">
      <c r="A679" s="166" t="s">
        <v>537</v>
      </c>
      <c r="B679" s="166" t="s">
        <v>492</v>
      </c>
      <c r="C679" s="166" t="s">
        <v>1339</v>
      </c>
      <c r="D679" s="166" t="s">
        <v>405</v>
      </c>
      <c r="E679" s="166" t="s">
        <v>461</v>
      </c>
      <c r="F679" s="172">
        <v>4.2362052500000003</v>
      </c>
      <c r="G679" s="134">
        <v>3.6291366800000002</v>
      </c>
      <c r="H679" s="55">
        <f t="shared" si="20"/>
        <v>0.16727630385086512</v>
      </c>
      <c r="I679" s="87">
        <f t="shared" si="21"/>
        <v>2.0404903308040065E-4</v>
      </c>
      <c r="J679" s="139">
        <v>794.19453240854841</v>
      </c>
      <c r="K679" s="139">
        <v>35.701391304347801</v>
      </c>
    </row>
    <row r="680" spans="1:11" x14ac:dyDescent="0.2">
      <c r="A680" s="166" t="s">
        <v>2537</v>
      </c>
      <c r="B680" s="166" t="s">
        <v>847</v>
      </c>
      <c r="C680" s="166" t="s">
        <v>420</v>
      </c>
      <c r="D680" s="166" t="s">
        <v>405</v>
      </c>
      <c r="E680" s="166" t="s">
        <v>461</v>
      </c>
      <c r="F680" s="172">
        <v>4.2250185</v>
      </c>
      <c r="G680" s="134">
        <v>0.10787872</v>
      </c>
      <c r="H680" s="55">
        <f t="shared" si="20"/>
        <v>38.164521974305963</v>
      </c>
      <c r="I680" s="87">
        <f t="shared" si="21"/>
        <v>2.0351019103047584E-4</v>
      </c>
      <c r="J680" s="139">
        <v>31.243627489999998</v>
      </c>
      <c r="K680" s="139">
        <v>31.632826086956499</v>
      </c>
    </row>
    <row r="681" spans="1:11" x14ac:dyDescent="0.2">
      <c r="A681" s="166" t="s">
        <v>629</v>
      </c>
      <c r="B681" s="166" t="s">
        <v>314</v>
      </c>
      <c r="C681" s="166" t="s">
        <v>420</v>
      </c>
      <c r="D681" s="166" t="s">
        <v>137</v>
      </c>
      <c r="E681" s="166" t="s">
        <v>138</v>
      </c>
      <c r="F681" s="172">
        <v>4.2170869599999996</v>
      </c>
      <c r="G681" s="134">
        <v>6.7420479599999998</v>
      </c>
      <c r="H681" s="55">
        <f t="shared" si="20"/>
        <v>-0.37450949844622583</v>
      </c>
      <c r="I681" s="87">
        <f t="shared" si="21"/>
        <v>2.0312814555054103E-4</v>
      </c>
      <c r="J681" s="139">
        <v>161.03220919</v>
      </c>
      <c r="K681" s="139">
        <v>14.091347826087</v>
      </c>
    </row>
    <row r="682" spans="1:11" x14ac:dyDescent="0.2">
      <c r="A682" s="166" t="s">
        <v>2342</v>
      </c>
      <c r="B682" s="166" t="s">
        <v>2343</v>
      </c>
      <c r="C682" s="166" t="s">
        <v>420</v>
      </c>
      <c r="D682" s="166" t="s">
        <v>137</v>
      </c>
      <c r="E682" s="166" t="s">
        <v>138</v>
      </c>
      <c r="F682" s="172">
        <v>4.2168723099999994</v>
      </c>
      <c r="G682" s="134">
        <v>3.2585586699999998</v>
      </c>
      <c r="H682" s="55">
        <f t="shared" si="20"/>
        <v>0.29409126458969048</v>
      </c>
      <c r="I682" s="87">
        <f t="shared" si="21"/>
        <v>2.0311780631474723E-4</v>
      </c>
      <c r="J682" s="139">
        <v>41.957604639658847</v>
      </c>
      <c r="K682" s="139">
        <v>33.796478260869598</v>
      </c>
    </row>
    <row r="683" spans="1:11" x14ac:dyDescent="0.2">
      <c r="A683" s="166" t="s">
        <v>569</v>
      </c>
      <c r="B683" s="166" t="s">
        <v>23</v>
      </c>
      <c r="C683" s="166" t="s">
        <v>1543</v>
      </c>
      <c r="D683" s="166" t="s">
        <v>137</v>
      </c>
      <c r="E683" s="166" t="s">
        <v>138</v>
      </c>
      <c r="F683" s="172">
        <v>4.2090666600000004</v>
      </c>
      <c r="G683" s="134">
        <v>2.1029087200000003</v>
      </c>
      <c r="H683" s="55">
        <f t="shared" si="20"/>
        <v>1.0015451074833148</v>
      </c>
      <c r="I683" s="87">
        <f t="shared" si="21"/>
        <v>2.0274182468943202E-4</v>
      </c>
      <c r="J683" s="139">
        <v>107.54026713118014</v>
      </c>
      <c r="K683" s="139">
        <v>15.3793913043478</v>
      </c>
    </row>
    <row r="684" spans="1:11" x14ac:dyDescent="0.2">
      <c r="A684" s="166" t="s">
        <v>3591</v>
      </c>
      <c r="B684" s="166" t="s">
        <v>294</v>
      </c>
      <c r="C684" s="166" t="s">
        <v>1338</v>
      </c>
      <c r="D684" s="166" t="s">
        <v>136</v>
      </c>
      <c r="E684" s="166" t="s">
        <v>138</v>
      </c>
      <c r="F684" s="172">
        <v>4.20345339</v>
      </c>
      <c r="G684" s="134">
        <v>3.0558957200000001</v>
      </c>
      <c r="H684" s="55">
        <f t="shared" si="20"/>
        <v>0.37552252273843956</v>
      </c>
      <c r="I684" s="87">
        <f t="shared" si="21"/>
        <v>2.024714453644644E-4</v>
      </c>
      <c r="J684" s="139">
        <v>98.529233262260121</v>
      </c>
      <c r="K684" s="139">
        <v>29.0068695652174</v>
      </c>
    </row>
    <row r="685" spans="1:11" x14ac:dyDescent="0.2">
      <c r="A685" s="166" t="s">
        <v>2068</v>
      </c>
      <c r="B685" s="166" t="s">
        <v>2069</v>
      </c>
      <c r="C685" s="166" t="s">
        <v>420</v>
      </c>
      <c r="D685" s="166" t="s">
        <v>405</v>
      </c>
      <c r="E685" s="166" t="s">
        <v>138</v>
      </c>
      <c r="F685" s="172">
        <v>4.1987599900000001</v>
      </c>
      <c r="G685" s="134">
        <v>1.7636783</v>
      </c>
      <c r="H685" s="55">
        <f t="shared" si="20"/>
        <v>1.3806835917865521</v>
      </c>
      <c r="I685" s="87">
        <f t="shared" si="21"/>
        <v>2.0224537422878003E-4</v>
      </c>
      <c r="J685" s="139">
        <v>549.00689656289978</v>
      </c>
      <c r="K685" s="139">
        <v>15.176913043478301</v>
      </c>
    </row>
    <row r="686" spans="1:11" x14ac:dyDescent="0.2">
      <c r="A686" s="166" t="s">
        <v>3575</v>
      </c>
      <c r="B686" s="166" t="s">
        <v>488</v>
      </c>
      <c r="C686" s="166" t="s">
        <v>1338</v>
      </c>
      <c r="D686" s="166" t="s">
        <v>136</v>
      </c>
      <c r="E686" s="166" t="s">
        <v>138</v>
      </c>
      <c r="F686" s="172">
        <v>4.1814880800000003</v>
      </c>
      <c r="G686" s="134">
        <v>3.2727295600000001</v>
      </c>
      <c r="H686" s="55">
        <f t="shared" si="20"/>
        <v>0.27767602037975903</v>
      </c>
      <c r="I686" s="87">
        <f t="shared" si="21"/>
        <v>2.0141342291222104E-4</v>
      </c>
      <c r="J686" s="139">
        <v>26.220699010660979</v>
      </c>
      <c r="K686" s="139">
        <v>51.620869565217397</v>
      </c>
    </row>
    <row r="687" spans="1:11" x14ac:dyDescent="0.2">
      <c r="A687" s="166" t="s">
        <v>2687</v>
      </c>
      <c r="B687" s="166" t="s">
        <v>2044</v>
      </c>
      <c r="C687" s="166" t="s">
        <v>1542</v>
      </c>
      <c r="D687" s="166" t="s">
        <v>137</v>
      </c>
      <c r="E687" s="166" t="s">
        <v>461</v>
      </c>
      <c r="F687" s="172">
        <v>4.1812407999999994</v>
      </c>
      <c r="G687" s="134">
        <v>4.0713857300000003</v>
      </c>
      <c r="H687" s="55">
        <f t="shared" si="20"/>
        <v>2.6982230936885232E-2</v>
      </c>
      <c r="I687" s="87">
        <f t="shared" si="21"/>
        <v>2.014015119584493E-4</v>
      </c>
      <c r="J687" s="139">
        <v>78.230817129999991</v>
      </c>
      <c r="K687" s="139">
        <v>11.948739130434801</v>
      </c>
    </row>
    <row r="688" spans="1:11" x14ac:dyDescent="0.2">
      <c r="A688" s="166" t="s">
        <v>3141</v>
      </c>
      <c r="B688" s="166" t="s">
        <v>2383</v>
      </c>
      <c r="C688" s="166" t="s">
        <v>1337</v>
      </c>
      <c r="D688" s="166" t="s">
        <v>137</v>
      </c>
      <c r="E688" s="166" t="s">
        <v>461</v>
      </c>
      <c r="F688" s="172">
        <v>4.1717273500000003</v>
      </c>
      <c r="G688" s="134">
        <v>5.27020423</v>
      </c>
      <c r="H688" s="55">
        <f t="shared" si="20"/>
        <v>-0.2084315582586066</v>
      </c>
      <c r="I688" s="87">
        <f t="shared" si="21"/>
        <v>2.0094326922487105E-4</v>
      </c>
      <c r="J688" s="139">
        <v>478.86863265935648</v>
      </c>
      <c r="K688" s="139">
        <v>24.2920869565217</v>
      </c>
    </row>
    <row r="689" spans="1:11" x14ac:dyDescent="0.2">
      <c r="A689" s="166" t="s">
        <v>1921</v>
      </c>
      <c r="B689" s="166" t="s">
        <v>1922</v>
      </c>
      <c r="C689" s="166" t="s">
        <v>1747</v>
      </c>
      <c r="D689" s="166" t="s">
        <v>137</v>
      </c>
      <c r="E689" s="166" t="s">
        <v>138</v>
      </c>
      <c r="F689" s="172">
        <v>4.1464092499999996</v>
      </c>
      <c r="G689" s="134">
        <v>8.2717713899999996</v>
      </c>
      <c r="H689" s="55">
        <f t="shared" si="20"/>
        <v>-0.49872777492222253</v>
      </c>
      <c r="I689" s="87">
        <f t="shared" si="21"/>
        <v>1.997237499807473E-4</v>
      </c>
      <c r="J689" s="139">
        <v>89.671858450000002</v>
      </c>
      <c r="K689" s="139">
        <v>23.587347826087001</v>
      </c>
    </row>
    <row r="690" spans="1:11" x14ac:dyDescent="0.2">
      <c r="A690" s="166" t="s">
        <v>706</v>
      </c>
      <c r="B690" s="166" t="s">
        <v>281</v>
      </c>
      <c r="C690" s="166" t="s">
        <v>420</v>
      </c>
      <c r="D690" s="166" t="s">
        <v>137</v>
      </c>
      <c r="E690" s="166" t="s">
        <v>138</v>
      </c>
      <c r="F690" s="172">
        <v>4.14243994</v>
      </c>
      <c r="G690" s="134">
        <v>3.2166715200000002</v>
      </c>
      <c r="H690" s="55">
        <f t="shared" si="20"/>
        <v>0.28780321964612665</v>
      </c>
      <c r="I690" s="87">
        <f t="shared" si="21"/>
        <v>1.9953255672647892E-4</v>
      </c>
      <c r="J690" s="139">
        <v>246.87246235772361</v>
      </c>
      <c r="K690" s="139">
        <v>13.7047826086957</v>
      </c>
    </row>
    <row r="691" spans="1:11" x14ac:dyDescent="0.2">
      <c r="A691" s="166" t="s">
        <v>648</v>
      </c>
      <c r="B691" s="166" t="s">
        <v>255</v>
      </c>
      <c r="C691" s="166" t="s">
        <v>420</v>
      </c>
      <c r="D691" s="166" t="s">
        <v>137</v>
      </c>
      <c r="E691" s="166" t="s">
        <v>138</v>
      </c>
      <c r="F691" s="172">
        <v>4.1266349900000003</v>
      </c>
      <c r="G691" s="134">
        <v>2.7352443100000001</v>
      </c>
      <c r="H691" s="55">
        <f t="shared" si="20"/>
        <v>0.50868972651294908</v>
      </c>
      <c r="I691" s="87">
        <f t="shared" si="21"/>
        <v>1.9877126576556904E-4</v>
      </c>
      <c r="J691" s="139">
        <v>14.540445</v>
      </c>
      <c r="K691" s="139">
        <v>24.642347826087001</v>
      </c>
    </row>
    <row r="692" spans="1:11" x14ac:dyDescent="0.2">
      <c r="A692" s="166" t="s">
        <v>2834</v>
      </c>
      <c r="B692" s="166" t="s">
        <v>520</v>
      </c>
      <c r="C692" s="166" t="s">
        <v>1541</v>
      </c>
      <c r="D692" s="166" t="s">
        <v>137</v>
      </c>
      <c r="E692" s="166" t="s">
        <v>461</v>
      </c>
      <c r="F692" s="172">
        <v>4.12580787</v>
      </c>
      <c r="G692" s="134">
        <v>3.5641273399999998</v>
      </c>
      <c r="H692" s="55">
        <f t="shared" si="20"/>
        <v>0.15759272226227483</v>
      </c>
      <c r="I692" s="87">
        <f t="shared" si="21"/>
        <v>1.987314251473078E-4</v>
      </c>
      <c r="J692" s="139">
        <v>35.202807642480003</v>
      </c>
      <c r="K692" s="139">
        <v>27.660086956521699</v>
      </c>
    </row>
    <row r="693" spans="1:11" x14ac:dyDescent="0.2">
      <c r="A693" s="166" t="s">
        <v>3732</v>
      </c>
      <c r="B693" s="166" t="s">
        <v>142</v>
      </c>
      <c r="C693" s="166" t="s">
        <v>1338</v>
      </c>
      <c r="D693" s="166" t="s">
        <v>137</v>
      </c>
      <c r="E693" s="166" t="s">
        <v>461</v>
      </c>
      <c r="F693" s="172">
        <v>4.1136315000000003</v>
      </c>
      <c r="G693" s="134">
        <v>1.43900132</v>
      </c>
      <c r="H693" s="55">
        <f t="shared" si="20"/>
        <v>1.8586711094886281</v>
      </c>
      <c r="I693" s="87">
        <f t="shared" si="21"/>
        <v>1.9814491519835545E-4</v>
      </c>
      <c r="J693" s="139">
        <v>1186.6739672880001</v>
      </c>
      <c r="K693" s="139">
        <v>12.8268695652174</v>
      </c>
    </row>
    <row r="694" spans="1:11" x14ac:dyDescent="0.2">
      <c r="A694" s="166" t="s">
        <v>3638</v>
      </c>
      <c r="B694" s="166" t="s">
        <v>1263</v>
      </c>
      <c r="C694" s="166" t="s">
        <v>3176</v>
      </c>
      <c r="D694" s="166" t="s">
        <v>137</v>
      </c>
      <c r="E694" s="166" t="s">
        <v>461</v>
      </c>
      <c r="F694" s="172">
        <v>4.0762358799999996</v>
      </c>
      <c r="G694" s="134">
        <v>2.4279292999999997</v>
      </c>
      <c r="H694" s="55">
        <f t="shared" si="20"/>
        <v>0.67889397767883941</v>
      </c>
      <c r="I694" s="87">
        <f t="shared" si="21"/>
        <v>1.9634364740037937E-4</v>
      </c>
      <c r="J694" s="139">
        <v>806.16899999999998</v>
      </c>
      <c r="K694" s="139">
        <v>12.395565217391299</v>
      </c>
    </row>
    <row r="695" spans="1:11" x14ac:dyDescent="0.2">
      <c r="A695" s="166" t="s">
        <v>3114</v>
      </c>
      <c r="B695" s="166" t="s">
        <v>3115</v>
      </c>
      <c r="C695" s="166" t="s">
        <v>2984</v>
      </c>
      <c r="D695" s="166" t="s">
        <v>137</v>
      </c>
      <c r="E695" s="166" t="s">
        <v>461</v>
      </c>
      <c r="F695" s="172">
        <v>4.0734159600000002</v>
      </c>
      <c r="G695" s="172">
        <v>3.4025651400000001</v>
      </c>
      <c r="H695" s="55">
        <f t="shared" si="20"/>
        <v>0.19716031652519672</v>
      </c>
      <c r="I695" s="41">
        <f t="shared" si="21"/>
        <v>1.9620781782758801E-4</v>
      </c>
      <c r="J695" s="139">
        <v>243.99147121535179</v>
      </c>
      <c r="K695" s="174">
        <v>158.572</v>
      </c>
    </row>
    <row r="696" spans="1:11" x14ac:dyDescent="0.2">
      <c r="A696" s="166" t="s">
        <v>1723</v>
      </c>
      <c r="B696" s="166" t="s">
        <v>2081</v>
      </c>
      <c r="C696" s="166" t="s">
        <v>1747</v>
      </c>
      <c r="D696" s="166" t="s">
        <v>136</v>
      </c>
      <c r="E696" s="166" t="s">
        <v>461</v>
      </c>
      <c r="F696" s="172">
        <v>4.05575931</v>
      </c>
      <c r="G696" s="134">
        <v>5.5040883099999993</v>
      </c>
      <c r="H696" s="55">
        <f t="shared" si="20"/>
        <v>-0.26313694810612509</v>
      </c>
      <c r="I696" s="87">
        <f t="shared" si="21"/>
        <v>1.9535733440024722E-4</v>
      </c>
      <c r="J696" s="139">
        <v>105.40357955730001</v>
      </c>
      <c r="K696" s="139">
        <v>14.351956521739099</v>
      </c>
    </row>
    <row r="697" spans="1:11" x14ac:dyDescent="0.2">
      <c r="A697" s="166" t="s">
        <v>1521</v>
      </c>
      <c r="B697" s="166" t="s">
        <v>1107</v>
      </c>
      <c r="C697" s="166" t="s">
        <v>1338</v>
      </c>
      <c r="D697" s="166" t="s">
        <v>136</v>
      </c>
      <c r="E697" s="166" t="s">
        <v>461</v>
      </c>
      <c r="F697" s="172">
        <v>4.0476443499999997</v>
      </c>
      <c r="G697" s="172">
        <v>2.7826867400000004</v>
      </c>
      <c r="H697" s="55">
        <f t="shared" si="20"/>
        <v>0.45458139136423203</v>
      </c>
      <c r="I697" s="41">
        <f t="shared" si="21"/>
        <v>1.949664539674622E-4</v>
      </c>
      <c r="J697" s="139">
        <v>1255.9172252000001</v>
      </c>
      <c r="K697" s="174">
        <v>10.934869565217401</v>
      </c>
    </row>
    <row r="698" spans="1:11" x14ac:dyDescent="0.2">
      <c r="A698" s="166" t="s">
        <v>3282</v>
      </c>
      <c r="B698" s="166" t="s">
        <v>3283</v>
      </c>
      <c r="C698" s="166" t="s">
        <v>1543</v>
      </c>
      <c r="D698" s="166" t="s">
        <v>137</v>
      </c>
      <c r="E698" s="166" t="s">
        <v>138</v>
      </c>
      <c r="F698" s="172">
        <v>4.0264354100000004</v>
      </c>
      <c r="G698" s="172">
        <v>0.96434633999999997</v>
      </c>
      <c r="H698" s="55">
        <f t="shared" si="20"/>
        <v>3.1753001416482798</v>
      </c>
      <c r="I698" s="41">
        <f t="shared" si="21"/>
        <v>1.9394486425585412E-4</v>
      </c>
      <c r="J698" s="139">
        <v>558.07510273000003</v>
      </c>
      <c r="K698" s="174">
        <v>55.470652173913003</v>
      </c>
    </row>
    <row r="699" spans="1:11" x14ac:dyDescent="0.2">
      <c r="A699" s="166" t="s">
        <v>1496</v>
      </c>
      <c r="B699" s="166" t="s">
        <v>1933</v>
      </c>
      <c r="C699" s="166" t="s">
        <v>1338</v>
      </c>
      <c r="D699" s="166" t="s">
        <v>136</v>
      </c>
      <c r="E699" s="166" t="s">
        <v>461</v>
      </c>
      <c r="F699" s="172">
        <v>4.0171437399999999</v>
      </c>
      <c r="G699" s="134">
        <v>3.74912607</v>
      </c>
      <c r="H699" s="55">
        <f t="shared" si="20"/>
        <v>7.1488038811135413E-2</v>
      </c>
      <c r="I699" s="87">
        <f t="shared" si="21"/>
        <v>1.934973041950657E-4</v>
      </c>
      <c r="J699" s="139">
        <v>113.8800417738</v>
      </c>
      <c r="K699" s="139">
        <v>26.964869565217398</v>
      </c>
    </row>
    <row r="700" spans="1:11" x14ac:dyDescent="0.2">
      <c r="A700" s="166" t="s">
        <v>573</v>
      </c>
      <c r="B700" s="166" t="s">
        <v>16</v>
      </c>
      <c r="C700" s="166" t="s">
        <v>1543</v>
      </c>
      <c r="D700" s="166" t="s">
        <v>137</v>
      </c>
      <c r="E700" s="166" t="s">
        <v>138</v>
      </c>
      <c r="F700" s="172">
        <v>4.0151197000000005</v>
      </c>
      <c r="G700" s="134">
        <v>8.0663245499999991</v>
      </c>
      <c r="H700" s="55">
        <f t="shared" si="20"/>
        <v>-0.50223677771557051</v>
      </c>
      <c r="I700" s="87">
        <f t="shared" si="21"/>
        <v>1.9339981047591318E-4</v>
      </c>
      <c r="J700" s="139">
        <v>172.07625611</v>
      </c>
      <c r="K700" s="139">
        <v>10.794956521739101</v>
      </c>
    </row>
    <row r="701" spans="1:11" x14ac:dyDescent="0.2">
      <c r="A701" s="166" t="s">
        <v>579</v>
      </c>
      <c r="B701" s="166" t="s">
        <v>20</v>
      </c>
      <c r="C701" s="166" t="s">
        <v>1543</v>
      </c>
      <c r="D701" s="166" t="s">
        <v>137</v>
      </c>
      <c r="E701" s="166" t="s">
        <v>138</v>
      </c>
      <c r="F701" s="172">
        <v>4.0093237300000002</v>
      </c>
      <c r="G701" s="134">
        <v>4.6114308099999999</v>
      </c>
      <c r="H701" s="55">
        <f t="shared" si="20"/>
        <v>-0.13056838643102175</v>
      </c>
      <c r="I701" s="87">
        <f t="shared" si="21"/>
        <v>1.9312063087897013E-4</v>
      </c>
      <c r="J701" s="139">
        <v>21.06408768</v>
      </c>
      <c r="K701" s="139">
        <v>21.840739130434802</v>
      </c>
    </row>
    <row r="702" spans="1:11" x14ac:dyDescent="0.2">
      <c r="A702" s="166" t="s">
        <v>3237</v>
      </c>
      <c r="B702" s="166" t="s">
        <v>1952</v>
      </c>
      <c r="C702" s="166" t="s">
        <v>420</v>
      </c>
      <c r="D702" s="166" t="s">
        <v>405</v>
      </c>
      <c r="E702" s="166" t="s">
        <v>138</v>
      </c>
      <c r="F702" s="172">
        <v>3.9970982000000004</v>
      </c>
      <c r="G702" s="134">
        <v>0.83985444999999992</v>
      </c>
      <c r="H702" s="55">
        <f t="shared" si="20"/>
        <v>3.7592748957870032</v>
      </c>
      <c r="I702" s="87">
        <f t="shared" si="21"/>
        <v>1.9253175299695639E-4</v>
      </c>
      <c r="J702" s="139">
        <v>150.72125693816628</v>
      </c>
      <c r="K702" s="139">
        <v>5.2078260869565201</v>
      </c>
    </row>
    <row r="703" spans="1:11" x14ac:dyDescent="0.2">
      <c r="A703" s="166" t="s">
        <v>577</v>
      </c>
      <c r="B703" s="166" t="s">
        <v>21</v>
      </c>
      <c r="C703" s="166" t="s">
        <v>1543</v>
      </c>
      <c r="D703" s="166" t="s">
        <v>137</v>
      </c>
      <c r="E703" s="166" t="s">
        <v>138</v>
      </c>
      <c r="F703" s="172">
        <v>3.9754597</v>
      </c>
      <c r="G703" s="134">
        <v>4.2933940399999999</v>
      </c>
      <c r="H703" s="55">
        <f t="shared" si="20"/>
        <v>-7.4051982426472041E-2</v>
      </c>
      <c r="I703" s="87">
        <f t="shared" si="21"/>
        <v>1.9148947229011143E-4</v>
      </c>
      <c r="J703" s="139">
        <v>377.61900374999999</v>
      </c>
      <c r="K703" s="139">
        <v>22.553391304347802</v>
      </c>
    </row>
    <row r="704" spans="1:11" x14ac:dyDescent="0.2">
      <c r="A704" s="166" t="s">
        <v>1177</v>
      </c>
      <c r="B704" s="166" t="s">
        <v>986</v>
      </c>
      <c r="C704" s="166" t="s">
        <v>420</v>
      </c>
      <c r="D704" s="166" t="s">
        <v>137</v>
      </c>
      <c r="E704" s="166" t="s">
        <v>138</v>
      </c>
      <c r="F704" s="172">
        <v>3.9707222099999999</v>
      </c>
      <c r="G704" s="134">
        <v>5.40836936</v>
      </c>
      <c r="H704" s="55">
        <f t="shared" si="20"/>
        <v>-0.26581896581116649</v>
      </c>
      <c r="I704" s="87">
        <f t="shared" si="21"/>
        <v>1.9126127743252563E-4</v>
      </c>
      <c r="J704" s="139">
        <v>240.12057640938164</v>
      </c>
      <c r="K704" s="139">
        <v>16.265086956521699</v>
      </c>
    </row>
    <row r="705" spans="1:11" x14ac:dyDescent="0.2">
      <c r="A705" s="166" t="s">
        <v>2885</v>
      </c>
      <c r="B705" s="166" t="s">
        <v>222</v>
      </c>
      <c r="C705" s="166" t="s">
        <v>1541</v>
      </c>
      <c r="D705" s="166" t="s">
        <v>137</v>
      </c>
      <c r="E705" s="166" t="s">
        <v>138</v>
      </c>
      <c r="F705" s="172">
        <v>3.9707172000000002</v>
      </c>
      <c r="G705" s="134">
        <v>2.55571452</v>
      </c>
      <c r="H705" s="55">
        <f t="shared" si="20"/>
        <v>0.55366226115113992</v>
      </c>
      <c r="I705" s="87">
        <f t="shared" si="21"/>
        <v>1.9126103611143862E-4</v>
      </c>
      <c r="J705" s="139">
        <v>94.714950291755997</v>
      </c>
      <c r="K705" s="139">
        <v>28.207782608695702</v>
      </c>
    </row>
    <row r="706" spans="1:11" x14ac:dyDescent="0.2">
      <c r="A706" s="166" t="s">
        <v>1688</v>
      </c>
      <c r="B706" s="166" t="s">
        <v>2076</v>
      </c>
      <c r="C706" s="166" t="s">
        <v>1747</v>
      </c>
      <c r="D706" s="166" t="s">
        <v>136</v>
      </c>
      <c r="E706" s="166" t="s">
        <v>138</v>
      </c>
      <c r="F706" s="172">
        <v>3.9586162099999997</v>
      </c>
      <c r="G706" s="134">
        <v>4.6656481599999999</v>
      </c>
      <c r="H706" s="55">
        <f t="shared" si="20"/>
        <v>-0.15153992023264784</v>
      </c>
      <c r="I706" s="87">
        <f t="shared" si="21"/>
        <v>1.906781570574042E-4</v>
      </c>
      <c r="J706" s="139">
        <v>233.42684052122931</v>
      </c>
      <c r="K706" s="139">
        <v>31.3221739130435</v>
      </c>
    </row>
    <row r="707" spans="1:11" x14ac:dyDescent="0.2">
      <c r="A707" s="166" t="s">
        <v>595</v>
      </c>
      <c r="B707" s="166" t="s">
        <v>2950</v>
      </c>
      <c r="C707" s="166" t="s">
        <v>1544</v>
      </c>
      <c r="D707" s="166" t="s">
        <v>137</v>
      </c>
      <c r="E707" s="166" t="s">
        <v>138</v>
      </c>
      <c r="F707" s="172">
        <v>3.93438168</v>
      </c>
      <c r="G707" s="134">
        <v>1.6326220300000001</v>
      </c>
      <c r="H707" s="55">
        <f t="shared" si="20"/>
        <v>1.4098545822023483</v>
      </c>
      <c r="I707" s="87">
        <f t="shared" si="21"/>
        <v>1.8951083108478803E-4</v>
      </c>
      <c r="J707" s="139">
        <v>150.15993800000001</v>
      </c>
      <c r="K707" s="139">
        <v>26.403826086956499</v>
      </c>
    </row>
    <row r="708" spans="1:11" x14ac:dyDescent="0.2">
      <c r="A708" s="166" t="s">
        <v>2723</v>
      </c>
      <c r="B708" s="166" t="s">
        <v>234</v>
      </c>
      <c r="C708" s="166" t="s">
        <v>1541</v>
      </c>
      <c r="D708" s="166" t="s">
        <v>137</v>
      </c>
      <c r="E708" s="166" t="s">
        <v>138</v>
      </c>
      <c r="F708" s="172">
        <v>3.9294560999999999</v>
      </c>
      <c r="G708" s="134">
        <v>7.0471940700000006</v>
      </c>
      <c r="H708" s="55">
        <f t="shared" si="20"/>
        <v>-0.44240841660260966</v>
      </c>
      <c r="I708" s="87">
        <f t="shared" si="21"/>
        <v>1.8927357633034472E-4</v>
      </c>
      <c r="J708" s="139">
        <v>141.21796851480002</v>
      </c>
      <c r="K708" s="139">
        <v>18.497130434782601</v>
      </c>
    </row>
    <row r="709" spans="1:11" x14ac:dyDescent="0.2">
      <c r="A709" s="166" t="s">
        <v>536</v>
      </c>
      <c r="B709" s="166" t="s">
        <v>528</v>
      </c>
      <c r="C709" s="166" t="s">
        <v>1339</v>
      </c>
      <c r="D709" s="166" t="s">
        <v>405</v>
      </c>
      <c r="E709" s="166" t="s">
        <v>138</v>
      </c>
      <c r="F709" s="172">
        <v>3.9272231099999999</v>
      </c>
      <c r="G709" s="134">
        <v>6.4971570599999993</v>
      </c>
      <c r="H709" s="55">
        <f t="shared" si="20"/>
        <v>-0.39554745656710344</v>
      </c>
      <c r="I709" s="87">
        <f t="shared" si="21"/>
        <v>1.8916601793232373E-4</v>
      </c>
      <c r="J709" s="139">
        <v>204.28995588059703</v>
      </c>
      <c r="K709" s="139">
        <v>25.701086956521699</v>
      </c>
    </row>
    <row r="710" spans="1:11" x14ac:dyDescent="0.2">
      <c r="A710" s="166" t="s">
        <v>2830</v>
      </c>
      <c r="B710" s="166" t="s">
        <v>291</v>
      </c>
      <c r="C710" s="166" t="s">
        <v>1541</v>
      </c>
      <c r="D710" s="166" t="s">
        <v>137</v>
      </c>
      <c r="E710" s="166" t="s">
        <v>461</v>
      </c>
      <c r="F710" s="172">
        <v>3.9021075499999998</v>
      </c>
      <c r="G710" s="134">
        <v>3.3194923900000002</v>
      </c>
      <c r="H710" s="55">
        <f t="shared" si="20"/>
        <v>0.17551332901233119</v>
      </c>
      <c r="I710" s="87">
        <f t="shared" si="21"/>
        <v>1.8795625461094715E-4</v>
      </c>
      <c r="J710" s="139">
        <v>570.18779428583503</v>
      </c>
      <c r="K710" s="139">
        <v>17.772956521739101</v>
      </c>
    </row>
    <row r="711" spans="1:11" x14ac:dyDescent="0.2">
      <c r="A711" s="166" t="s">
        <v>2786</v>
      </c>
      <c r="B711" s="166" t="s">
        <v>78</v>
      </c>
      <c r="C711" s="166" t="s">
        <v>1541</v>
      </c>
      <c r="D711" s="166" t="s">
        <v>136</v>
      </c>
      <c r="E711" s="166" t="s">
        <v>461</v>
      </c>
      <c r="F711" s="172">
        <v>3.8937812999999997</v>
      </c>
      <c r="G711" s="134">
        <v>2.1563802700000001</v>
      </c>
      <c r="H711" s="55">
        <f t="shared" ref="H711:H774" si="22">IF(ISERROR(F711/G711-1),"",IF((F711/G711-1)&gt;10000%,"",F711/G711-1))</f>
        <v>0.80570252574236334</v>
      </c>
      <c r="I711" s="87">
        <f t="shared" ref="I711:I774" si="23">F711/$F$1626</f>
        <v>1.8755519678645064E-4</v>
      </c>
      <c r="J711" s="139">
        <v>72.706110858299994</v>
      </c>
      <c r="K711" s="139">
        <v>23.813956521739101</v>
      </c>
    </row>
    <row r="712" spans="1:11" x14ac:dyDescent="0.2">
      <c r="A712" s="166" t="s">
        <v>627</v>
      </c>
      <c r="B712" s="166" t="s">
        <v>304</v>
      </c>
      <c r="C712" s="166" t="s">
        <v>420</v>
      </c>
      <c r="D712" s="166" t="s">
        <v>137</v>
      </c>
      <c r="E712" s="166" t="s">
        <v>138</v>
      </c>
      <c r="F712" s="172">
        <v>3.8751007299999998</v>
      </c>
      <c r="G712" s="134">
        <v>4.9517104600000001</v>
      </c>
      <c r="H712" s="55">
        <f t="shared" si="22"/>
        <v>-0.21742178560254521</v>
      </c>
      <c r="I712" s="87">
        <f t="shared" si="23"/>
        <v>1.8665539330174209E-4</v>
      </c>
      <c r="J712" s="139">
        <v>152.17872419999998</v>
      </c>
      <c r="K712" s="139">
        <v>21.859173913043499</v>
      </c>
    </row>
    <row r="713" spans="1:11" x14ac:dyDescent="0.2">
      <c r="A713" s="166" t="s">
        <v>1389</v>
      </c>
      <c r="B713" s="166" t="s">
        <v>1390</v>
      </c>
      <c r="C713" s="166" t="s">
        <v>1369</v>
      </c>
      <c r="D713" s="166" t="s">
        <v>137</v>
      </c>
      <c r="E713" s="166" t="s">
        <v>138</v>
      </c>
      <c r="F713" s="172">
        <v>3.8690383100000001</v>
      </c>
      <c r="G713" s="134">
        <v>12.102424750000001</v>
      </c>
      <c r="H713" s="55">
        <f t="shared" si="22"/>
        <v>-0.68030883150089405</v>
      </c>
      <c r="I713" s="87">
        <f t="shared" si="23"/>
        <v>1.8636337937273634E-4</v>
      </c>
      <c r="J713" s="139">
        <v>1410.400091</v>
      </c>
      <c r="K713" s="139">
        <v>9.9539565217391299</v>
      </c>
    </row>
    <row r="714" spans="1:11" x14ac:dyDescent="0.2">
      <c r="A714" s="166" t="s">
        <v>547</v>
      </c>
      <c r="B714" s="166" t="s">
        <v>494</v>
      </c>
      <c r="C714" s="166" t="s">
        <v>1339</v>
      </c>
      <c r="D714" s="166" t="s">
        <v>137</v>
      </c>
      <c r="E714" s="166" t="s">
        <v>138</v>
      </c>
      <c r="F714" s="172">
        <v>3.8598691700000001</v>
      </c>
      <c r="G714" s="134">
        <v>1.6862825299999999</v>
      </c>
      <c r="H714" s="55">
        <f t="shared" si="22"/>
        <v>1.2889812954416366</v>
      </c>
      <c r="I714" s="87">
        <f t="shared" si="23"/>
        <v>1.8592172132248517E-4</v>
      </c>
      <c r="J714" s="139">
        <v>127.93699205482989</v>
      </c>
      <c r="K714" s="139">
        <v>48.338260869565197</v>
      </c>
    </row>
    <row r="715" spans="1:11" x14ac:dyDescent="0.2">
      <c r="A715" s="166" t="s">
        <v>1687</v>
      </c>
      <c r="B715" s="166" t="s">
        <v>777</v>
      </c>
      <c r="C715" s="166" t="s">
        <v>1747</v>
      </c>
      <c r="D715" s="166" t="s">
        <v>136</v>
      </c>
      <c r="E715" s="166" t="s">
        <v>461</v>
      </c>
      <c r="F715" s="172">
        <v>3.8585130699999999</v>
      </c>
      <c r="G715" s="134">
        <v>2.9894989399999998</v>
      </c>
      <c r="H715" s="55">
        <f t="shared" si="22"/>
        <v>0.29068889049346858</v>
      </c>
      <c r="I715" s="87">
        <f t="shared" si="23"/>
        <v>1.8585640085819454E-4</v>
      </c>
      <c r="J715" s="139">
        <v>15.080376761599998</v>
      </c>
      <c r="K715" s="139">
        <v>13.7356956521739</v>
      </c>
    </row>
    <row r="716" spans="1:11" x14ac:dyDescent="0.2">
      <c r="A716" s="166" t="s">
        <v>1514</v>
      </c>
      <c r="B716" s="166" t="s">
        <v>514</v>
      </c>
      <c r="C716" s="166" t="s">
        <v>1339</v>
      </c>
      <c r="D716" s="166" t="s">
        <v>137</v>
      </c>
      <c r="E716" s="166" t="s">
        <v>138</v>
      </c>
      <c r="F716" s="172">
        <v>3.85396267</v>
      </c>
      <c r="G716" s="134">
        <v>1.596808</v>
      </c>
      <c r="H716" s="55">
        <f t="shared" si="22"/>
        <v>1.413541684410399</v>
      </c>
      <c r="I716" s="87">
        <f t="shared" si="23"/>
        <v>1.8563721772958455E-4</v>
      </c>
      <c r="J716" s="139">
        <v>290.91158694504099</v>
      </c>
      <c r="K716" s="139">
        <v>22.279956521739098</v>
      </c>
    </row>
    <row r="717" spans="1:11" x14ac:dyDescent="0.2">
      <c r="A717" s="166" t="s">
        <v>2352</v>
      </c>
      <c r="B717" s="166" t="s">
        <v>1893</v>
      </c>
      <c r="C717" s="166" t="s">
        <v>1451</v>
      </c>
      <c r="D717" s="166" t="s">
        <v>137</v>
      </c>
      <c r="E717" s="166" t="s">
        <v>138</v>
      </c>
      <c r="F717" s="172">
        <v>3.8532002099999998</v>
      </c>
      <c r="G717" s="172">
        <v>2.3447771899999998</v>
      </c>
      <c r="H717" s="55">
        <f t="shared" si="22"/>
        <v>0.64331187902761888</v>
      </c>
      <c r="I717" s="41">
        <f t="shared" si="23"/>
        <v>1.8560049164655009E-4</v>
      </c>
      <c r="J717" s="139">
        <v>292.71026325999998</v>
      </c>
      <c r="K717" s="174">
        <v>22.779739130434798</v>
      </c>
    </row>
    <row r="718" spans="1:11" x14ac:dyDescent="0.2">
      <c r="A718" s="166" t="s">
        <v>2882</v>
      </c>
      <c r="B718" s="166" t="s">
        <v>218</v>
      </c>
      <c r="C718" s="166" t="s">
        <v>1541</v>
      </c>
      <c r="D718" s="166" t="s">
        <v>136</v>
      </c>
      <c r="E718" s="166" t="s">
        <v>461</v>
      </c>
      <c r="F718" s="172">
        <v>3.84798236</v>
      </c>
      <c r="G718" s="134">
        <v>2.89069529</v>
      </c>
      <c r="H718" s="55">
        <f t="shared" si="22"/>
        <v>0.33116152827024536</v>
      </c>
      <c r="I718" s="87">
        <f t="shared" si="23"/>
        <v>1.853491588653402E-4</v>
      </c>
      <c r="J718" s="139">
        <v>77.836000647630001</v>
      </c>
      <c r="K718" s="139">
        <v>131.61486956521699</v>
      </c>
    </row>
    <row r="719" spans="1:11" x14ac:dyDescent="0.2">
      <c r="A719" s="166" t="s">
        <v>1305</v>
      </c>
      <c r="B719" s="166" t="s">
        <v>623</v>
      </c>
      <c r="C719" s="166" t="s">
        <v>1542</v>
      </c>
      <c r="D719" s="166" t="s">
        <v>137</v>
      </c>
      <c r="E719" s="166" t="s">
        <v>461</v>
      </c>
      <c r="F719" s="172">
        <v>3.8475914599999999</v>
      </c>
      <c r="G719" s="134">
        <v>2.53763804</v>
      </c>
      <c r="H719" s="55">
        <f t="shared" si="22"/>
        <v>0.51620971917649849</v>
      </c>
      <c r="I719" s="87">
        <f t="shared" si="23"/>
        <v>1.8533033004040751E-4</v>
      </c>
      <c r="J719" s="139">
        <v>971.16360046</v>
      </c>
      <c r="K719" s="139">
        <v>17.921652173912999</v>
      </c>
    </row>
    <row r="720" spans="1:11" x14ac:dyDescent="0.2">
      <c r="A720" s="166" t="s">
        <v>2740</v>
      </c>
      <c r="B720" s="166" t="s">
        <v>625</v>
      </c>
      <c r="C720" s="166" t="s">
        <v>1541</v>
      </c>
      <c r="D720" s="166" t="s">
        <v>137</v>
      </c>
      <c r="E720" s="166" t="s">
        <v>138</v>
      </c>
      <c r="F720" s="172">
        <v>3.8392882300000002</v>
      </c>
      <c r="G720" s="134">
        <v>4.6041785700000002</v>
      </c>
      <c r="H720" s="55">
        <f t="shared" si="22"/>
        <v>-0.16612959909589253</v>
      </c>
      <c r="I720" s="87">
        <f t="shared" si="23"/>
        <v>1.8493038104054634E-4</v>
      </c>
      <c r="J720" s="139">
        <v>96.809925000000007</v>
      </c>
      <c r="K720" s="139">
        <v>19.2787826086956</v>
      </c>
    </row>
    <row r="721" spans="1:11" x14ac:dyDescent="0.2">
      <c r="A721" s="166" t="s">
        <v>1349</v>
      </c>
      <c r="B721" s="166" t="s">
        <v>1350</v>
      </c>
      <c r="C721" s="166" t="s">
        <v>1344</v>
      </c>
      <c r="D721" s="166" t="s">
        <v>137</v>
      </c>
      <c r="E721" s="166" t="s">
        <v>138</v>
      </c>
      <c r="F721" s="172">
        <v>3.8338599500000003</v>
      </c>
      <c r="G721" s="134">
        <v>0.26963242999999998</v>
      </c>
      <c r="H721" s="55">
        <f t="shared" si="22"/>
        <v>13.218838401597317</v>
      </c>
      <c r="I721" s="87">
        <f t="shared" si="23"/>
        <v>1.8466891229200315E-4</v>
      </c>
      <c r="J721" s="139">
        <v>36.101240162046906</v>
      </c>
      <c r="K721" s="139">
        <v>96.674695652173895</v>
      </c>
    </row>
    <row r="722" spans="1:11" x14ac:dyDescent="0.2">
      <c r="A722" s="166" t="s">
        <v>2760</v>
      </c>
      <c r="B722" s="166" t="s">
        <v>82</v>
      </c>
      <c r="C722" s="166" t="s">
        <v>1541</v>
      </c>
      <c r="D722" s="166" t="s">
        <v>405</v>
      </c>
      <c r="E722" s="166" t="s">
        <v>461</v>
      </c>
      <c r="F722" s="172">
        <v>3.8140817599999997</v>
      </c>
      <c r="G722" s="134">
        <v>10.971117960000001</v>
      </c>
      <c r="H722" s="55">
        <f t="shared" si="22"/>
        <v>-0.65235249735661405</v>
      </c>
      <c r="I722" s="87">
        <f t="shared" si="23"/>
        <v>1.8371623877704997E-4</v>
      </c>
      <c r="J722" s="139">
        <v>115.38061748819999</v>
      </c>
      <c r="K722" s="139">
        <v>17.272173913043499</v>
      </c>
    </row>
    <row r="723" spans="1:11" x14ac:dyDescent="0.2">
      <c r="A723" s="166" t="s">
        <v>3240</v>
      </c>
      <c r="B723" s="166" t="s">
        <v>1966</v>
      </c>
      <c r="C723" s="166" t="s">
        <v>420</v>
      </c>
      <c r="D723" s="166" t="s">
        <v>405</v>
      </c>
      <c r="E723" s="166" t="s">
        <v>138</v>
      </c>
      <c r="F723" s="172">
        <v>3.78006339</v>
      </c>
      <c r="G723" s="172">
        <v>4.2038009499999998</v>
      </c>
      <c r="H723" s="55">
        <f t="shared" si="22"/>
        <v>-0.10079867363843664</v>
      </c>
      <c r="I723" s="41">
        <f t="shared" si="23"/>
        <v>1.8207764595733916E-4</v>
      </c>
      <c r="J723" s="139">
        <v>139.49900047</v>
      </c>
      <c r="K723" s="174">
        <v>8.6613478260869599</v>
      </c>
    </row>
    <row r="724" spans="1:11" x14ac:dyDescent="0.2">
      <c r="A724" s="166" t="s">
        <v>2822</v>
      </c>
      <c r="B724" s="166" t="s">
        <v>91</v>
      </c>
      <c r="C724" s="166" t="s">
        <v>1541</v>
      </c>
      <c r="D724" s="166" t="s">
        <v>136</v>
      </c>
      <c r="E724" s="166" t="s">
        <v>461</v>
      </c>
      <c r="F724" s="172">
        <v>3.75472874</v>
      </c>
      <c r="G724" s="134">
        <v>3.2374228899999999</v>
      </c>
      <c r="H724" s="55">
        <f t="shared" si="22"/>
        <v>0.15978939655918722</v>
      </c>
      <c r="I724" s="87">
        <f t="shared" si="23"/>
        <v>1.8085732953477431E-4</v>
      </c>
      <c r="J724" s="139">
        <v>85.140369703179005</v>
      </c>
      <c r="K724" s="139">
        <v>84.995173913043502</v>
      </c>
    </row>
    <row r="725" spans="1:11" x14ac:dyDescent="0.2">
      <c r="A725" s="166" t="s">
        <v>2890</v>
      </c>
      <c r="B725" s="166" t="s">
        <v>60</v>
      </c>
      <c r="C725" s="166" t="s">
        <v>1541</v>
      </c>
      <c r="D725" s="166" t="s">
        <v>136</v>
      </c>
      <c r="E725" s="166" t="s">
        <v>461</v>
      </c>
      <c r="F725" s="172">
        <v>3.72067952</v>
      </c>
      <c r="G725" s="134">
        <v>2.7097180999999999</v>
      </c>
      <c r="H725" s="55">
        <f t="shared" si="22"/>
        <v>0.37308730380477595</v>
      </c>
      <c r="I725" s="87">
        <f t="shared" si="23"/>
        <v>1.7921725073591493E-4</v>
      </c>
      <c r="J725" s="139">
        <v>53.382779898000003</v>
      </c>
      <c r="K725" s="139">
        <v>14.366869565217399</v>
      </c>
    </row>
    <row r="726" spans="1:11" x14ac:dyDescent="0.2">
      <c r="A726" s="166" t="s">
        <v>2633</v>
      </c>
      <c r="B726" s="166" t="s">
        <v>338</v>
      </c>
      <c r="C726" s="166" t="s">
        <v>1338</v>
      </c>
      <c r="D726" s="166" t="s">
        <v>136</v>
      </c>
      <c r="E726" s="166" t="s">
        <v>461</v>
      </c>
      <c r="F726" s="172">
        <v>3.7176661800000002</v>
      </c>
      <c r="G726" s="134">
        <v>2.2868207200000001</v>
      </c>
      <c r="H726" s="55">
        <f t="shared" si="22"/>
        <v>0.6256920131456567</v>
      </c>
      <c r="I726" s="87">
        <f t="shared" si="23"/>
        <v>1.7907210453145696E-4</v>
      </c>
      <c r="J726" s="139">
        <v>102.57193540300001</v>
      </c>
      <c r="K726" s="139">
        <v>8.0552173913043497</v>
      </c>
    </row>
    <row r="727" spans="1:11" x14ac:dyDescent="0.2">
      <c r="A727" s="166" t="s">
        <v>3339</v>
      </c>
      <c r="B727" s="166" t="s">
        <v>1436</v>
      </c>
      <c r="C727" s="166" t="s">
        <v>1195</v>
      </c>
      <c r="D727" s="166" t="s">
        <v>137</v>
      </c>
      <c r="E727" s="166" t="s">
        <v>138</v>
      </c>
      <c r="F727" s="172">
        <v>3.6991415299999999</v>
      </c>
      <c r="G727" s="172">
        <v>2.5396892000000002</v>
      </c>
      <c r="H727" s="55">
        <f t="shared" si="22"/>
        <v>0.45653315767929392</v>
      </c>
      <c r="I727" s="41">
        <f t="shared" si="23"/>
        <v>1.7817981138285353E-4</v>
      </c>
      <c r="J727" s="139">
        <v>32.14035501</v>
      </c>
      <c r="K727" s="174">
        <v>39.3238695652174</v>
      </c>
    </row>
    <row r="728" spans="1:11" x14ac:dyDescent="0.2">
      <c r="A728" s="166" t="s">
        <v>2720</v>
      </c>
      <c r="B728" s="166" t="s">
        <v>1103</v>
      </c>
      <c r="C728" s="166" t="s">
        <v>1620</v>
      </c>
      <c r="D728" s="166" t="s">
        <v>405</v>
      </c>
      <c r="E728" s="166" t="s">
        <v>138</v>
      </c>
      <c r="F728" s="172">
        <v>3.68547848</v>
      </c>
      <c r="G728" s="134">
        <v>1.6713710900000001</v>
      </c>
      <c r="H728" s="55">
        <f t="shared" si="22"/>
        <v>1.2050629582207262</v>
      </c>
      <c r="I728" s="87">
        <f t="shared" si="23"/>
        <v>1.7752169120762614E-4</v>
      </c>
      <c r="J728" s="139">
        <v>59.656212050200502</v>
      </c>
      <c r="K728" s="139">
        <v>61.576000000000001</v>
      </c>
    </row>
    <row r="729" spans="1:11" x14ac:dyDescent="0.2">
      <c r="A729" s="166" t="s">
        <v>3396</v>
      </c>
      <c r="B729" s="166" t="s">
        <v>3397</v>
      </c>
      <c r="C729" s="166" t="s">
        <v>1338</v>
      </c>
      <c r="D729" s="166" t="s">
        <v>136</v>
      </c>
      <c r="E729" s="166" t="s">
        <v>138</v>
      </c>
      <c r="F729" s="172">
        <v>3.6768498199999997</v>
      </c>
      <c r="G729" s="134">
        <v>3.55315943</v>
      </c>
      <c r="H729" s="55">
        <f t="shared" si="22"/>
        <v>3.4811381936779462E-2</v>
      </c>
      <c r="I729" s="87">
        <f t="shared" si="23"/>
        <v>1.7710606693404317E-4</v>
      </c>
      <c r="J729" s="139">
        <v>2026.1356042187526</v>
      </c>
      <c r="K729" s="139">
        <v>28.3572173913043</v>
      </c>
    </row>
    <row r="730" spans="1:11" x14ac:dyDescent="0.2">
      <c r="A730" s="166" t="s">
        <v>1168</v>
      </c>
      <c r="B730" s="166" t="s">
        <v>935</v>
      </c>
      <c r="C730" s="166" t="s">
        <v>420</v>
      </c>
      <c r="D730" s="166" t="s">
        <v>405</v>
      </c>
      <c r="E730" s="166" t="s">
        <v>138</v>
      </c>
      <c r="F730" s="172">
        <v>3.6723062799999999</v>
      </c>
      <c r="G730" s="134">
        <v>4.3727520499999999</v>
      </c>
      <c r="H730" s="55">
        <f t="shared" si="22"/>
        <v>-0.16018419567146502</v>
      </c>
      <c r="I730" s="87">
        <f t="shared" si="23"/>
        <v>1.7688721423710123E-4</v>
      </c>
      <c r="J730" s="139">
        <v>1132.6824976800001</v>
      </c>
      <c r="K730" s="139">
        <v>6.9005217391304301</v>
      </c>
    </row>
    <row r="731" spans="1:11" x14ac:dyDescent="0.2">
      <c r="A731" s="166" t="s">
        <v>2126</v>
      </c>
      <c r="B731" s="166" t="s">
        <v>2127</v>
      </c>
      <c r="C731" s="166" t="s">
        <v>1339</v>
      </c>
      <c r="D731" s="166" t="s">
        <v>405</v>
      </c>
      <c r="E731" s="166" t="s">
        <v>461</v>
      </c>
      <c r="F731" s="172">
        <v>3.64398709</v>
      </c>
      <c r="G731" s="134">
        <v>0.49239886999999999</v>
      </c>
      <c r="H731" s="55">
        <f t="shared" si="22"/>
        <v>6.4004781733150606</v>
      </c>
      <c r="I731" s="87">
        <f t="shared" si="23"/>
        <v>1.7552313884506963E-4</v>
      </c>
      <c r="J731" s="139">
        <v>336.79293083155642</v>
      </c>
      <c r="K731" s="139">
        <v>10.692695652173899</v>
      </c>
    </row>
    <row r="732" spans="1:11" x14ac:dyDescent="0.2">
      <c r="A732" s="166" t="s">
        <v>2915</v>
      </c>
      <c r="B732" s="166" t="s">
        <v>474</v>
      </c>
      <c r="C732" s="166" t="s">
        <v>1339</v>
      </c>
      <c r="D732" s="166" t="s">
        <v>405</v>
      </c>
      <c r="E732" s="166" t="s">
        <v>138</v>
      </c>
      <c r="F732" s="172">
        <v>3.64387777</v>
      </c>
      <c r="G732" s="134">
        <v>3.6494436299999999</v>
      </c>
      <c r="H732" s="55">
        <f t="shared" si="22"/>
        <v>-1.525125625792989E-3</v>
      </c>
      <c r="I732" s="87">
        <f t="shared" si="23"/>
        <v>1.7551787313224885E-4</v>
      </c>
      <c r="J732" s="139">
        <v>128.4123642132196</v>
      </c>
      <c r="K732" s="139">
        <v>28.854956521739101</v>
      </c>
    </row>
    <row r="733" spans="1:11" x14ac:dyDescent="0.2">
      <c r="A733" s="166" t="s">
        <v>1037</v>
      </c>
      <c r="B733" s="166" t="s">
        <v>2945</v>
      </c>
      <c r="C733" s="166" t="s">
        <v>1544</v>
      </c>
      <c r="D733" s="166" t="s">
        <v>137</v>
      </c>
      <c r="E733" s="166" t="s">
        <v>138</v>
      </c>
      <c r="F733" s="172">
        <v>3.6390982000000003</v>
      </c>
      <c r="G733" s="134">
        <v>3.5280828900000003</v>
      </c>
      <c r="H733" s="55">
        <f t="shared" si="22"/>
        <v>3.1466185308361538E-2</v>
      </c>
      <c r="I733" s="87">
        <f t="shared" si="23"/>
        <v>1.7528765137020367E-4</v>
      </c>
      <c r="J733" s="139">
        <v>185.97381559999999</v>
      </c>
      <c r="K733" s="139">
        <v>10.8120869565217</v>
      </c>
    </row>
    <row r="734" spans="1:11" x14ac:dyDescent="0.2">
      <c r="A734" s="166" t="s">
        <v>3168</v>
      </c>
      <c r="B734" s="166" t="s">
        <v>2010</v>
      </c>
      <c r="C734" s="166" t="s">
        <v>1337</v>
      </c>
      <c r="D734" s="166" t="s">
        <v>137</v>
      </c>
      <c r="E734" s="166" t="s">
        <v>138</v>
      </c>
      <c r="F734" s="172">
        <v>3.6269762200000004</v>
      </c>
      <c r="G734" s="134">
        <v>3.99178766</v>
      </c>
      <c r="H734" s="55">
        <f t="shared" si="22"/>
        <v>-9.1390492449189953E-2</v>
      </c>
      <c r="I734" s="87">
        <f t="shared" si="23"/>
        <v>1.7470376127233368E-4</v>
      </c>
      <c r="J734" s="139">
        <v>84.944462771224451</v>
      </c>
      <c r="K734" s="139">
        <v>38.222434782608701</v>
      </c>
    </row>
    <row r="735" spans="1:11" x14ac:dyDescent="0.2">
      <c r="A735" s="166" t="s">
        <v>2614</v>
      </c>
      <c r="B735" s="166" t="s">
        <v>1193</v>
      </c>
      <c r="C735" s="166" t="s">
        <v>420</v>
      </c>
      <c r="D735" s="166" t="s">
        <v>137</v>
      </c>
      <c r="E735" s="166" t="s">
        <v>461</v>
      </c>
      <c r="F735" s="172">
        <v>3.6193564500000002</v>
      </c>
      <c r="G735" s="134">
        <v>1.8558069499999998</v>
      </c>
      <c r="H735" s="55">
        <f t="shared" si="22"/>
        <v>0.95028715136560971</v>
      </c>
      <c r="I735" s="87">
        <f t="shared" si="23"/>
        <v>1.7433673309285745E-4</v>
      </c>
      <c r="J735" s="139">
        <v>200.09966356503199</v>
      </c>
      <c r="K735" s="139">
        <v>28.4518695652174</v>
      </c>
    </row>
    <row r="736" spans="1:11" x14ac:dyDescent="0.2">
      <c r="A736" s="166" t="s">
        <v>2792</v>
      </c>
      <c r="B736" s="166" t="s">
        <v>616</v>
      </c>
      <c r="C736" s="166" t="s">
        <v>1541</v>
      </c>
      <c r="D736" s="166" t="s">
        <v>405</v>
      </c>
      <c r="E736" s="166" t="s">
        <v>461</v>
      </c>
      <c r="F736" s="172">
        <v>3.6101137799999998</v>
      </c>
      <c r="G736" s="134">
        <v>2.7673054399999999</v>
      </c>
      <c r="H736" s="55">
        <f t="shared" si="22"/>
        <v>0.30455920326597563</v>
      </c>
      <c r="I736" s="87">
        <f t="shared" si="23"/>
        <v>1.7389153325826935E-4</v>
      </c>
      <c r="J736" s="139">
        <v>783.15492573642393</v>
      </c>
      <c r="K736" s="139">
        <v>12.1264782608696</v>
      </c>
    </row>
    <row r="737" spans="1:11" x14ac:dyDescent="0.2">
      <c r="A737" s="166" t="s">
        <v>3388</v>
      </c>
      <c r="B737" s="166" t="s">
        <v>3389</v>
      </c>
      <c r="C737" s="166" t="s">
        <v>1369</v>
      </c>
      <c r="D737" s="166" t="s">
        <v>405</v>
      </c>
      <c r="E737" s="166" t="s">
        <v>461</v>
      </c>
      <c r="F737" s="172">
        <v>3.6080232799999998</v>
      </c>
      <c r="G737" s="134">
        <v>2.2078339599999999</v>
      </c>
      <c r="H737" s="55">
        <f t="shared" si="22"/>
        <v>0.63419140450217548</v>
      </c>
      <c r="I737" s="87">
        <f t="shared" si="23"/>
        <v>1.7379083830170307E-4</v>
      </c>
      <c r="J737" s="139">
        <v>42.577462200000006</v>
      </c>
      <c r="K737" s="139">
        <v>19.537739130434801</v>
      </c>
    </row>
    <row r="738" spans="1:11" x14ac:dyDescent="0.2">
      <c r="A738" s="166" t="s">
        <v>2925</v>
      </c>
      <c r="B738" s="166" t="s">
        <v>2926</v>
      </c>
      <c r="C738" s="166" t="s">
        <v>1369</v>
      </c>
      <c r="D738" s="166" t="s">
        <v>137</v>
      </c>
      <c r="E738" s="166" t="s">
        <v>461</v>
      </c>
      <c r="F738" s="172">
        <v>3.6048106099999999</v>
      </c>
      <c r="G738" s="172">
        <v>2.2751021000000002</v>
      </c>
      <c r="H738" s="55">
        <f t="shared" si="22"/>
        <v>0.58446102704577507</v>
      </c>
      <c r="I738" s="41">
        <f t="shared" si="23"/>
        <v>1.7363609079339799E-4</v>
      </c>
      <c r="J738" s="139">
        <v>17.763508859999998</v>
      </c>
      <c r="K738" s="174">
        <v>15.8675217391304</v>
      </c>
    </row>
    <row r="739" spans="1:11" x14ac:dyDescent="0.2">
      <c r="A739" s="166" t="s">
        <v>1271</v>
      </c>
      <c r="B739" s="166" t="s">
        <v>1277</v>
      </c>
      <c r="C739" s="166" t="s">
        <v>420</v>
      </c>
      <c r="D739" s="166" t="s">
        <v>405</v>
      </c>
      <c r="E739" s="166" t="s">
        <v>461</v>
      </c>
      <c r="F739" s="172">
        <v>3.6030721299999997</v>
      </c>
      <c r="G739" s="134">
        <v>3.7724379400000001</v>
      </c>
      <c r="H739" s="55">
        <f t="shared" si="22"/>
        <v>-4.4895585479134636E-2</v>
      </c>
      <c r="I739" s="87">
        <f t="shared" si="23"/>
        <v>1.7355235189452626E-4</v>
      </c>
      <c r="J739" s="139">
        <v>229.29100693999999</v>
      </c>
      <c r="K739" s="139">
        <v>21.363739130434801</v>
      </c>
    </row>
    <row r="740" spans="1:11" x14ac:dyDescent="0.2">
      <c r="A740" s="166" t="s">
        <v>1506</v>
      </c>
      <c r="B740" s="166" t="s">
        <v>555</v>
      </c>
      <c r="C740" s="166" t="s">
        <v>1339</v>
      </c>
      <c r="D740" s="166" t="s">
        <v>405</v>
      </c>
      <c r="E740" s="166" t="s">
        <v>138</v>
      </c>
      <c r="F740" s="172">
        <v>3.5947485699999997</v>
      </c>
      <c r="G740" s="134">
        <v>1.01998418</v>
      </c>
      <c r="H740" s="55">
        <f t="shared" si="22"/>
        <v>2.5243179654021688</v>
      </c>
      <c r="I740" s="87">
        <f t="shared" si="23"/>
        <v>1.7315142364163135E-4</v>
      </c>
      <c r="J740" s="139">
        <v>72.409907633262264</v>
      </c>
      <c r="K740" s="139">
        <v>50.292608695652198</v>
      </c>
    </row>
    <row r="741" spans="1:11" x14ac:dyDescent="0.2">
      <c r="A741" s="166" t="s">
        <v>1401</v>
      </c>
      <c r="B741" s="166" t="s">
        <v>1402</v>
      </c>
      <c r="C741" s="166" t="s">
        <v>1369</v>
      </c>
      <c r="D741" s="166" t="s">
        <v>405</v>
      </c>
      <c r="E741" s="166" t="s">
        <v>138</v>
      </c>
      <c r="F741" s="172">
        <v>3.5740828199999997</v>
      </c>
      <c r="G741" s="134">
        <v>1.15420623</v>
      </c>
      <c r="H741" s="55">
        <f t="shared" si="22"/>
        <v>2.0965721091281924</v>
      </c>
      <c r="I741" s="87">
        <f t="shared" si="23"/>
        <v>1.7215599824165073E-4</v>
      </c>
      <c r="J741" s="139">
        <v>261.22403650000001</v>
      </c>
      <c r="K741" s="139">
        <v>6.5182173913043497</v>
      </c>
    </row>
    <row r="742" spans="1:11" x14ac:dyDescent="0.2">
      <c r="A742" s="166" t="s">
        <v>2609</v>
      </c>
      <c r="B742" s="166" t="s">
        <v>1191</v>
      </c>
      <c r="C742" s="166" t="s">
        <v>420</v>
      </c>
      <c r="D742" s="166" t="s">
        <v>137</v>
      </c>
      <c r="E742" s="166" t="s">
        <v>461</v>
      </c>
      <c r="F742" s="172">
        <v>3.5722401400000003</v>
      </c>
      <c r="G742" s="134">
        <v>3.0570011299999997</v>
      </c>
      <c r="H742" s="55">
        <f t="shared" si="22"/>
        <v>0.16854393835307491</v>
      </c>
      <c r="I742" s="87">
        <f t="shared" si="23"/>
        <v>1.7206724024951224E-4</v>
      </c>
      <c r="J742" s="139">
        <v>81.016531019189756</v>
      </c>
      <c r="K742" s="139">
        <v>20.023478260869599</v>
      </c>
    </row>
    <row r="743" spans="1:11" x14ac:dyDescent="0.2">
      <c r="A743" s="166" t="s">
        <v>3071</v>
      </c>
      <c r="B743" s="166" t="s">
        <v>3072</v>
      </c>
      <c r="C743" s="166" t="s">
        <v>1337</v>
      </c>
      <c r="D743" s="166" t="s">
        <v>137</v>
      </c>
      <c r="E743" s="166" t="s">
        <v>461</v>
      </c>
      <c r="F743" s="172">
        <v>3.5711964100000002</v>
      </c>
      <c r="G743" s="172">
        <v>2.45306033</v>
      </c>
      <c r="H743" s="55">
        <f t="shared" si="22"/>
        <v>0.45581271130009271</v>
      </c>
      <c r="I743" s="41">
        <f t="shared" si="23"/>
        <v>1.720169659864092E-4</v>
      </c>
      <c r="J743" s="139">
        <v>3.3458662809481834</v>
      </c>
      <c r="K743" s="174">
        <v>23.084347826087001</v>
      </c>
    </row>
    <row r="744" spans="1:11" x14ac:dyDescent="0.2">
      <c r="A744" s="166" t="s">
        <v>2552</v>
      </c>
      <c r="B744" s="166" t="s">
        <v>943</v>
      </c>
      <c r="C744" s="166" t="s">
        <v>420</v>
      </c>
      <c r="D744" s="166" t="s">
        <v>137</v>
      </c>
      <c r="E744" s="166" t="s">
        <v>138</v>
      </c>
      <c r="F744" s="172">
        <v>3.5650716299999998</v>
      </c>
      <c r="G744" s="134">
        <v>2.6425474200000001</v>
      </c>
      <c r="H744" s="55">
        <f t="shared" si="22"/>
        <v>0.3491041269564048</v>
      </c>
      <c r="I744" s="87">
        <f t="shared" si="23"/>
        <v>1.7172194830830442E-4</v>
      </c>
      <c r="J744" s="139">
        <v>97.785039659999995</v>
      </c>
      <c r="K744" s="139">
        <v>17.948</v>
      </c>
    </row>
    <row r="745" spans="1:11" x14ac:dyDescent="0.2">
      <c r="A745" s="166" t="s">
        <v>2732</v>
      </c>
      <c r="B745" s="166" t="s">
        <v>532</v>
      </c>
      <c r="C745" s="166" t="s">
        <v>1541</v>
      </c>
      <c r="D745" s="166" t="s">
        <v>137</v>
      </c>
      <c r="E745" s="166" t="s">
        <v>461</v>
      </c>
      <c r="F745" s="172">
        <v>3.5630802999999998</v>
      </c>
      <c r="G745" s="134">
        <v>1.4094216399999999</v>
      </c>
      <c r="H745" s="55">
        <f t="shared" si="22"/>
        <v>1.5280442692791349</v>
      </c>
      <c r="I745" s="87">
        <f t="shared" si="23"/>
        <v>1.7162603016056027E-4</v>
      </c>
      <c r="J745" s="139">
        <v>88.418476691999999</v>
      </c>
      <c r="K745" s="139">
        <v>25.6233043478261</v>
      </c>
    </row>
    <row r="746" spans="1:11" x14ac:dyDescent="0.2">
      <c r="A746" s="166" t="s">
        <v>875</v>
      </c>
      <c r="B746" s="166" t="s">
        <v>866</v>
      </c>
      <c r="C746" s="166" t="s">
        <v>1339</v>
      </c>
      <c r="D746" s="166" t="s">
        <v>405</v>
      </c>
      <c r="E746" s="166" t="s">
        <v>461</v>
      </c>
      <c r="F746" s="172">
        <v>3.5573691899999997</v>
      </c>
      <c r="G746" s="134">
        <v>1.13181329</v>
      </c>
      <c r="H746" s="55">
        <f t="shared" si="22"/>
        <v>2.143070700291918</v>
      </c>
      <c r="I746" s="87">
        <f t="shared" si="23"/>
        <v>1.7135093809005311E-4</v>
      </c>
      <c r="J746" s="139">
        <v>84.565107444846433</v>
      </c>
      <c r="K746" s="139">
        <v>16.106347826086999</v>
      </c>
    </row>
    <row r="747" spans="1:11" x14ac:dyDescent="0.2">
      <c r="A747" s="166" t="s">
        <v>3158</v>
      </c>
      <c r="B747" s="166" t="s">
        <v>2013</v>
      </c>
      <c r="C747" s="166" t="s">
        <v>1337</v>
      </c>
      <c r="D747" s="166" t="s">
        <v>137</v>
      </c>
      <c r="E747" s="166" t="s">
        <v>138</v>
      </c>
      <c r="F747" s="172">
        <v>3.5411157100000001</v>
      </c>
      <c r="G747" s="134">
        <v>7.9611015999999992</v>
      </c>
      <c r="H747" s="55">
        <f t="shared" si="22"/>
        <v>-0.55519777438840867</v>
      </c>
      <c r="I747" s="87">
        <f t="shared" si="23"/>
        <v>1.705680423891917E-4</v>
      </c>
      <c r="J747" s="139">
        <v>843.90877094797497</v>
      </c>
      <c r="K747" s="139">
        <v>9.0110869565217406</v>
      </c>
    </row>
    <row r="748" spans="1:11" x14ac:dyDescent="0.2">
      <c r="A748" s="166" t="s">
        <v>3758</v>
      </c>
      <c r="B748" s="166" t="s">
        <v>3710</v>
      </c>
      <c r="C748" s="171" t="s">
        <v>1542</v>
      </c>
      <c r="D748" s="171" t="s">
        <v>136</v>
      </c>
      <c r="E748" s="171" t="s">
        <v>461</v>
      </c>
      <c r="F748" s="134">
        <v>3.5403455699999999</v>
      </c>
      <c r="G748" s="134">
        <v>0</v>
      </c>
      <c r="H748" s="55" t="str">
        <f t="shared" si="22"/>
        <v/>
      </c>
      <c r="I748" s="87">
        <f t="shared" si="23"/>
        <v>1.7053094637682625E-4</v>
      </c>
      <c r="J748" s="139">
        <v>3.2859292110874199</v>
      </c>
      <c r="K748" s="139">
        <v>21.023913043478299</v>
      </c>
    </row>
    <row r="749" spans="1:11" x14ac:dyDescent="0.2">
      <c r="A749" s="166" t="s">
        <v>1571</v>
      </c>
      <c r="B749" s="166" t="s">
        <v>1572</v>
      </c>
      <c r="C749" s="166" t="s">
        <v>1339</v>
      </c>
      <c r="D749" s="166" t="s">
        <v>405</v>
      </c>
      <c r="E749" s="166" t="s">
        <v>138</v>
      </c>
      <c r="F749" s="172">
        <v>3.5311993500000001</v>
      </c>
      <c r="G749" s="172">
        <v>4.1154806200000005</v>
      </c>
      <c r="H749" s="55">
        <f t="shared" si="22"/>
        <v>-0.14197157609261213</v>
      </c>
      <c r="I749" s="41">
        <f t="shared" si="23"/>
        <v>1.7009039233442224E-4</v>
      </c>
      <c r="J749" s="139">
        <v>182.40994271830002</v>
      </c>
      <c r="K749" s="174">
        <v>14.2928695652174</v>
      </c>
    </row>
    <row r="750" spans="1:11" x14ac:dyDescent="0.2">
      <c r="A750" s="166" t="s">
        <v>2666</v>
      </c>
      <c r="B750" s="166" t="s">
        <v>1758</v>
      </c>
      <c r="C750" s="166" t="s">
        <v>1338</v>
      </c>
      <c r="D750" s="166" t="s">
        <v>137</v>
      </c>
      <c r="E750" s="166" t="s">
        <v>461</v>
      </c>
      <c r="F750" s="172">
        <v>3.5291516000000001</v>
      </c>
      <c r="G750" s="134">
        <v>2.3571144799999999</v>
      </c>
      <c r="H750" s="55">
        <f t="shared" si="22"/>
        <v>0.4972338551838178</v>
      </c>
      <c r="I750" s="87">
        <f t="shared" si="23"/>
        <v>1.6999175655479603E-4</v>
      </c>
      <c r="J750" s="139">
        <v>276.815659445248</v>
      </c>
      <c r="K750" s="139">
        <v>37.385347826086999</v>
      </c>
    </row>
    <row r="751" spans="1:11" x14ac:dyDescent="0.2">
      <c r="A751" s="166" t="s">
        <v>673</v>
      </c>
      <c r="B751" s="166" t="s">
        <v>233</v>
      </c>
      <c r="C751" s="166" t="s">
        <v>1543</v>
      </c>
      <c r="D751" s="166" t="s">
        <v>137</v>
      </c>
      <c r="E751" s="166" t="s">
        <v>138</v>
      </c>
      <c r="F751" s="172">
        <v>3.5205612999999998</v>
      </c>
      <c r="G751" s="134">
        <v>1.92855091</v>
      </c>
      <c r="H751" s="55">
        <f t="shared" si="22"/>
        <v>0.82549565155114291</v>
      </c>
      <c r="I751" s="87">
        <f t="shared" si="23"/>
        <v>1.6957798000115273E-4</v>
      </c>
      <c r="J751" s="139">
        <v>207.74456544999998</v>
      </c>
      <c r="K751" s="139">
        <v>23.889434782608699</v>
      </c>
    </row>
    <row r="752" spans="1:11" x14ac:dyDescent="0.2">
      <c r="A752" s="166" t="s">
        <v>1145</v>
      </c>
      <c r="B752" s="166" t="s">
        <v>940</v>
      </c>
      <c r="C752" s="166" t="s">
        <v>420</v>
      </c>
      <c r="D752" s="166" t="s">
        <v>137</v>
      </c>
      <c r="E752" s="166" t="s">
        <v>138</v>
      </c>
      <c r="F752" s="172">
        <v>3.5196525200000002</v>
      </c>
      <c r="G752" s="134">
        <v>4.4233289800000009</v>
      </c>
      <c r="H752" s="55">
        <f t="shared" si="22"/>
        <v>-0.20429781824638338</v>
      </c>
      <c r="I752" s="87">
        <f t="shared" si="23"/>
        <v>1.6953420599367689E-4</v>
      </c>
      <c r="J752" s="139">
        <v>925.03715891000002</v>
      </c>
      <c r="K752" s="139">
        <v>13.051347826087</v>
      </c>
    </row>
    <row r="753" spans="1:11" x14ac:dyDescent="0.2">
      <c r="A753" s="166" t="s">
        <v>1148</v>
      </c>
      <c r="B753" s="166" t="s">
        <v>1024</v>
      </c>
      <c r="C753" s="166" t="s">
        <v>420</v>
      </c>
      <c r="D753" s="166" t="s">
        <v>405</v>
      </c>
      <c r="E753" s="166" t="s">
        <v>138</v>
      </c>
      <c r="F753" s="172">
        <v>3.5106267</v>
      </c>
      <c r="G753" s="134">
        <v>3.8726219900000003</v>
      </c>
      <c r="H753" s="55">
        <f t="shared" si="22"/>
        <v>-9.3475503401766358E-2</v>
      </c>
      <c r="I753" s="87">
        <f t="shared" si="23"/>
        <v>1.690994513642222E-4</v>
      </c>
      <c r="J753" s="139">
        <v>129.86939602558635</v>
      </c>
      <c r="K753" s="139">
        <v>15.7863043478261</v>
      </c>
    </row>
    <row r="754" spans="1:11" x14ac:dyDescent="0.2">
      <c r="A754" s="166" t="s">
        <v>3552</v>
      </c>
      <c r="B754" s="166" t="s">
        <v>171</v>
      </c>
      <c r="C754" s="166" t="s">
        <v>1338</v>
      </c>
      <c r="D754" s="166" t="s">
        <v>136</v>
      </c>
      <c r="E754" s="166" t="s">
        <v>461</v>
      </c>
      <c r="F754" s="172">
        <v>3.5021154000000001</v>
      </c>
      <c r="G754" s="134">
        <v>1.4992870300000001</v>
      </c>
      <c r="H754" s="55">
        <f t="shared" si="22"/>
        <v>1.3358538624855574</v>
      </c>
      <c r="I754" s="87">
        <f t="shared" si="23"/>
        <v>1.686894800732284E-4</v>
      </c>
      <c r="J754" s="139">
        <v>31.703237959999999</v>
      </c>
      <c r="K754" s="139">
        <v>18.2259130434783</v>
      </c>
    </row>
    <row r="755" spans="1:11" x14ac:dyDescent="0.2">
      <c r="A755" s="166" t="s">
        <v>2704</v>
      </c>
      <c r="B755" s="166" t="s">
        <v>1586</v>
      </c>
      <c r="C755" s="166" t="s">
        <v>1542</v>
      </c>
      <c r="D755" s="166" t="s">
        <v>405</v>
      </c>
      <c r="E755" s="166" t="s">
        <v>461</v>
      </c>
      <c r="F755" s="172">
        <v>3.4948637200000001</v>
      </c>
      <c r="G755" s="134">
        <v>2.8510665799999999</v>
      </c>
      <c r="H755" s="55">
        <f t="shared" si="22"/>
        <v>0.22580922680521898</v>
      </c>
      <c r="I755" s="87">
        <f t="shared" si="23"/>
        <v>1.6834018200930469E-4</v>
      </c>
      <c r="J755" s="139">
        <v>275.44064844999997</v>
      </c>
      <c r="K755" s="139">
        <v>69.542478260869601</v>
      </c>
    </row>
    <row r="756" spans="1:11" x14ac:dyDescent="0.2">
      <c r="A756" s="166" t="s">
        <v>1474</v>
      </c>
      <c r="B756" s="166" t="s">
        <v>302</v>
      </c>
      <c r="C756" s="166" t="s">
        <v>1338</v>
      </c>
      <c r="D756" s="166" t="s">
        <v>136</v>
      </c>
      <c r="E756" s="166" t="s">
        <v>138</v>
      </c>
      <c r="F756" s="172">
        <v>3.48879435</v>
      </c>
      <c r="G756" s="134">
        <v>5.66262475</v>
      </c>
      <c r="H756" s="55">
        <f t="shared" si="22"/>
        <v>-0.38389095092342118</v>
      </c>
      <c r="I756" s="87">
        <f t="shared" si="23"/>
        <v>1.6804783331352154E-4</v>
      </c>
      <c r="J756" s="139">
        <v>249.503263578</v>
      </c>
      <c r="K756" s="139">
        <v>10.0819130434783</v>
      </c>
    </row>
    <row r="757" spans="1:11" x14ac:dyDescent="0.2">
      <c r="A757" s="166" t="s">
        <v>3235</v>
      </c>
      <c r="B757" s="166" t="s">
        <v>1205</v>
      </c>
      <c r="C757" s="166" t="s">
        <v>420</v>
      </c>
      <c r="D757" s="166" t="s">
        <v>405</v>
      </c>
      <c r="E757" s="166" t="s">
        <v>138</v>
      </c>
      <c r="F757" s="172">
        <v>3.48609883</v>
      </c>
      <c r="G757" s="134">
        <v>3.5619246099999997</v>
      </c>
      <c r="H757" s="55">
        <f t="shared" si="22"/>
        <v>-2.1287867740693023E-2</v>
      </c>
      <c r="I757" s="87">
        <f t="shared" si="23"/>
        <v>1.6791799582520605E-4</v>
      </c>
      <c r="J757" s="139">
        <v>430.99022027292108</v>
      </c>
      <c r="K757" s="139">
        <v>9.1700434782608706</v>
      </c>
    </row>
    <row r="758" spans="1:11" x14ac:dyDescent="0.2">
      <c r="A758" s="166" t="s">
        <v>2881</v>
      </c>
      <c r="B758" s="166" t="s">
        <v>217</v>
      </c>
      <c r="C758" s="166" t="s">
        <v>1541</v>
      </c>
      <c r="D758" s="166" t="s">
        <v>136</v>
      </c>
      <c r="E758" s="166" t="s">
        <v>461</v>
      </c>
      <c r="F758" s="172">
        <v>3.4657258999999998</v>
      </c>
      <c r="G758" s="134">
        <v>3.2903672999999998</v>
      </c>
      <c r="H758" s="55">
        <f t="shared" si="22"/>
        <v>5.3294536448863949E-2</v>
      </c>
      <c r="I758" s="87">
        <f t="shared" si="23"/>
        <v>1.6693667494432695E-4</v>
      </c>
      <c r="J758" s="139">
        <v>186.14128645166798</v>
      </c>
      <c r="K758" s="139">
        <v>27.59</v>
      </c>
    </row>
    <row r="759" spans="1:11" x14ac:dyDescent="0.2">
      <c r="A759" s="166" t="s">
        <v>2777</v>
      </c>
      <c r="B759" s="166" t="s">
        <v>589</v>
      </c>
      <c r="C759" s="166" t="s">
        <v>1541</v>
      </c>
      <c r="D759" s="166" t="s">
        <v>405</v>
      </c>
      <c r="E759" s="166" t="s">
        <v>461</v>
      </c>
      <c r="F759" s="172">
        <v>3.4645780400000001</v>
      </c>
      <c r="G759" s="172">
        <v>6.2997697199999996</v>
      </c>
      <c r="H759" s="55">
        <f t="shared" si="22"/>
        <v>-0.45004687568167168</v>
      </c>
      <c r="I759" s="41">
        <f t="shared" si="23"/>
        <v>1.6688138495970885E-4</v>
      </c>
      <c r="J759" s="139">
        <v>533.79126598209996</v>
      </c>
      <c r="K759" s="174">
        <v>14.3286956521739</v>
      </c>
    </row>
    <row r="760" spans="1:11" x14ac:dyDescent="0.2">
      <c r="A760" s="166" t="s">
        <v>2535</v>
      </c>
      <c r="B760" s="166" t="s">
        <v>825</v>
      </c>
      <c r="C760" s="166" t="s">
        <v>420</v>
      </c>
      <c r="D760" s="166" t="s">
        <v>405</v>
      </c>
      <c r="E760" s="166" t="s">
        <v>461</v>
      </c>
      <c r="F760" s="172">
        <v>3.4385249500000001</v>
      </c>
      <c r="G760" s="134">
        <v>3.52145683</v>
      </c>
      <c r="H760" s="55">
        <f t="shared" si="22"/>
        <v>-2.3550446307757156E-2</v>
      </c>
      <c r="I760" s="87">
        <f t="shared" si="23"/>
        <v>1.6562646280425931E-4</v>
      </c>
      <c r="J760" s="139">
        <v>179.61557191</v>
      </c>
      <c r="K760" s="139">
        <v>20.6991304347826</v>
      </c>
    </row>
    <row r="761" spans="1:11" x14ac:dyDescent="0.2">
      <c r="A761" s="166" t="s">
        <v>2818</v>
      </c>
      <c r="B761" s="166" t="s">
        <v>854</v>
      </c>
      <c r="C761" s="166" t="s">
        <v>1541</v>
      </c>
      <c r="D761" s="166" t="s">
        <v>137</v>
      </c>
      <c r="E761" s="166" t="s">
        <v>138</v>
      </c>
      <c r="F761" s="172">
        <v>3.42625863</v>
      </c>
      <c r="G761" s="134">
        <v>2.04545149</v>
      </c>
      <c r="H761" s="55">
        <f t="shared" si="22"/>
        <v>0.67506227683747211</v>
      </c>
      <c r="I761" s="87">
        <f t="shared" si="23"/>
        <v>1.6503562015435352E-4</v>
      </c>
      <c r="J761" s="139">
        <v>64.248706251463005</v>
      </c>
      <c r="K761" s="139">
        <v>13.745217391304299</v>
      </c>
    </row>
    <row r="762" spans="1:11" x14ac:dyDescent="0.2">
      <c r="A762" s="166" t="s">
        <v>2346</v>
      </c>
      <c r="B762" s="166" t="s">
        <v>2347</v>
      </c>
      <c r="C762" s="166" t="s">
        <v>420</v>
      </c>
      <c r="D762" s="166" t="s">
        <v>137</v>
      </c>
      <c r="E762" s="166" t="s">
        <v>138</v>
      </c>
      <c r="F762" s="172">
        <v>3.4257749100000003</v>
      </c>
      <c r="G762" s="134">
        <v>6.2974286500000005</v>
      </c>
      <c r="H762" s="55">
        <f t="shared" si="22"/>
        <v>-0.45600417243314062</v>
      </c>
      <c r="I762" s="87">
        <f t="shared" si="23"/>
        <v>1.6501232038664714E-4</v>
      </c>
      <c r="J762" s="139">
        <v>93.296543181236672</v>
      </c>
      <c r="K762" s="139">
        <v>26.947130434782601</v>
      </c>
    </row>
    <row r="763" spans="1:11" x14ac:dyDescent="0.2">
      <c r="A763" s="166" t="s">
        <v>1505</v>
      </c>
      <c r="B763" s="166" t="s">
        <v>512</v>
      </c>
      <c r="C763" s="166" t="s">
        <v>1339</v>
      </c>
      <c r="D763" s="166" t="s">
        <v>137</v>
      </c>
      <c r="E763" s="166" t="s">
        <v>138</v>
      </c>
      <c r="F763" s="172">
        <v>3.4244904700000003</v>
      </c>
      <c r="G763" s="134">
        <v>1.0991504599999999</v>
      </c>
      <c r="H763" s="55">
        <f t="shared" si="22"/>
        <v>2.11557934479689</v>
      </c>
      <c r="I763" s="87">
        <f t="shared" si="23"/>
        <v>1.6495045163275477E-4</v>
      </c>
      <c r="J763" s="139">
        <v>126.33291207501553</v>
      </c>
      <c r="K763" s="139">
        <v>23.8728695652174</v>
      </c>
    </row>
    <row r="764" spans="1:11" x14ac:dyDescent="0.2">
      <c r="A764" s="166" t="s">
        <v>1475</v>
      </c>
      <c r="B764" s="166" t="s">
        <v>1949</v>
      </c>
      <c r="C764" s="166" t="s">
        <v>1338</v>
      </c>
      <c r="D764" s="166" t="s">
        <v>136</v>
      </c>
      <c r="E764" s="166" t="s">
        <v>138</v>
      </c>
      <c r="F764" s="172">
        <v>3.42242523</v>
      </c>
      <c r="G764" s="134">
        <v>6.51953665</v>
      </c>
      <c r="H764" s="55">
        <f t="shared" si="22"/>
        <v>-0.47505084889736759</v>
      </c>
      <c r="I764" s="87">
        <f t="shared" si="23"/>
        <v>1.6485097339687867E-4</v>
      </c>
      <c r="J764" s="139">
        <v>127.38818276199999</v>
      </c>
      <c r="K764" s="139">
        <v>32.759826086956501</v>
      </c>
    </row>
    <row r="765" spans="1:11" x14ac:dyDescent="0.2">
      <c r="A765" s="166" t="s">
        <v>1898</v>
      </c>
      <c r="B765" s="166" t="s">
        <v>1899</v>
      </c>
      <c r="C765" s="166" t="s">
        <v>420</v>
      </c>
      <c r="D765" s="166" t="s">
        <v>137</v>
      </c>
      <c r="E765" s="166" t="s">
        <v>461</v>
      </c>
      <c r="F765" s="172">
        <v>3.40463541</v>
      </c>
      <c r="G765" s="134">
        <v>2.42048358</v>
      </c>
      <c r="H765" s="55">
        <f t="shared" si="22"/>
        <v>0.4065930618707192</v>
      </c>
      <c r="I765" s="87">
        <f t="shared" si="23"/>
        <v>1.6399407545274002E-4</v>
      </c>
      <c r="J765" s="139">
        <v>73.957006150000012</v>
      </c>
      <c r="K765" s="139">
        <v>18.336173913043499</v>
      </c>
    </row>
    <row r="766" spans="1:11" x14ac:dyDescent="0.2">
      <c r="A766" s="166" t="s">
        <v>3597</v>
      </c>
      <c r="B766" s="166" t="s">
        <v>266</v>
      </c>
      <c r="C766" s="166" t="s">
        <v>1338</v>
      </c>
      <c r="D766" s="166" t="s">
        <v>136</v>
      </c>
      <c r="E766" s="166" t="s">
        <v>138</v>
      </c>
      <c r="F766" s="172">
        <v>3.39991975</v>
      </c>
      <c r="G766" s="134">
        <v>2.48463798</v>
      </c>
      <c r="H766" s="55">
        <f t="shared" si="22"/>
        <v>0.36837630969482316</v>
      </c>
      <c r="I766" s="87">
        <f t="shared" si="23"/>
        <v>1.6376693210001038E-4</v>
      </c>
      <c r="J766" s="139">
        <v>295.67663698000001</v>
      </c>
      <c r="K766" s="139">
        <v>17.934652173913001</v>
      </c>
    </row>
    <row r="767" spans="1:11" x14ac:dyDescent="0.2">
      <c r="A767" s="166" t="s">
        <v>3274</v>
      </c>
      <c r="B767" s="166" t="s">
        <v>3275</v>
      </c>
      <c r="C767" s="166" t="s">
        <v>1451</v>
      </c>
      <c r="D767" s="166" t="s">
        <v>137</v>
      </c>
      <c r="E767" s="166" t="s">
        <v>461</v>
      </c>
      <c r="F767" s="172">
        <v>3.3978387099999998</v>
      </c>
      <c r="G767" s="172">
        <v>1.8676695000000001</v>
      </c>
      <c r="H767" s="55">
        <f t="shared" si="22"/>
        <v>0.81929335463260489</v>
      </c>
      <c r="I767" s="41">
        <f t="shared" si="23"/>
        <v>1.6366669281160439E-4</v>
      </c>
      <c r="J767" s="139">
        <v>25.235486277185501</v>
      </c>
      <c r="K767" s="174">
        <v>25.562434782608701</v>
      </c>
    </row>
    <row r="768" spans="1:11" x14ac:dyDescent="0.2">
      <c r="A768" s="166" t="s">
        <v>2798</v>
      </c>
      <c r="B768" s="166" t="s">
        <v>1761</v>
      </c>
      <c r="C768" s="166" t="s">
        <v>1541</v>
      </c>
      <c r="D768" s="166" t="s">
        <v>405</v>
      </c>
      <c r="E768" s="166" t="s">
        <v>138</v>
      </c>
      <c r="F768" s="172">
        <v>3.3958649100000002</v>
      </c>
      <c r="G768" s="134">
        <v>3.2941219199999998</v>
      </c>
      <c r="H768" s="55">
        <f t="shared" si="22"/>
        <v>3.0886224757582958E-2</v>
      </c>
      <c r="I768" s="87">
        <f t="shared" si="23"/>
        <v>1.6357161904682541E-4</v>
      </c>
      <c r="J768" s="139">
        <v>894.94156222737092</v>
      </c>
      <c r="K768" s="139">
        <v>51.083565217391303</v>
      </c>
    </row>
    <row r="769" spans="1:11" x14ac:dyDescent="0.2">
      <c r="A769" s="166" t="s">
        <v>895</v>
      </c>
      <c r="B769" s="166" t="s">
        <v>35</v>
      </c>
      <c r="C769" s="166" t="s">
        <v>897</v>
      </c>
      <c r="D769" s="166" t="s">
        <v>136</v>
      </c>
      <c r="E769" s="166" t="s">
        <v>461</v>
      </c>
      <c r="F769" s="172">
        <v>3.3941207599999998</v>
      </c>
      <c r="G769" s="134">
        <v>1.2301228</v>
      </c>
      <c r="H769" s="55">
        <f t="shared" si="22"/>
        <v>1.7591723037732492</v>
      </c>
      <c r="I769" s="87">
        <f t="shared" si="23"/>
        <v>1.6348760703606478E-4</v>
      </c>
      <c r="J769" s="139">
        <v>50.923487892000004</v>
      </c>
      <c r="K769" s="139">
        <v>127.03352173912999</v>
      </c>
    </row>
    <row r="770" spans="1:11" x14ac:dyDescent="0.2">
      <c r="A770" s="166" t="s">
        <v>892</v>
      </c>
      <c r="B770" s="166" t="s">
        <v>34</v>
      </c>
      <c r="C770" s="166" t="s">
        <v>897</v>
      </c>
      <c r="D770" s="166" t="s">
        <v>136</v>
      </c>
      <c r="E770" s="166" t="s">
        <v>461</v>
      </c>
      <c r="F770" s="172">
        <v>3.3405832900000001</v>
      </c>
      <c r="G770" s="134">
        <v>4.9011061199999997</v>
      </c>
      <c r="H770" s="55">
        <f t="shared" si="22"/>
        <v>-0.3184021712225239</v>
      </c>
      <c r="I770" s="87">
        <f t="shared" si="23"/>
        <v>1.6090882051785467E-4</v>
      </c>
      <c r="J770" s="139">
        <v>73.78575798</v>
      </c>
      <c r="K770" s="139">
        <v>73.676913043478294</v>
      </c>
    </row>
    <row r="771" spans="1:11" x14ac:dyDescent="0.2">
      <c r="A771" s="166" t="s">
        <v>2596</v>
      </c>
      <c r="B771" s="166" t="s">
        <v>1838</v>
      </c>
      <c r="C771" s="166" t="s">
        <v>420</v>
      </c>
      <c r="D771" s="166" t="s">
        <v>405</v>
      </c>
      <c r="E771" s="166" t="s">
        <v>138</v>
      </c>
      <c r="F771" s="172">
        <v>3.3357945</v>
      </c>
      <c r="G771" s="134">
        <v>3.0133132999999996</v>
      </c>
      <c r="H771" s="55">
        <f t="shared" si="22"/>
        <v>0.10701880883079773</v>
      </c>
      <c r="I771" s="87">
        <f t="shared" si="23"/>
        <v>1.6067815464794076E-4</v>
      </c>
      <c r="J771" s="139">
        <v>266.78707324520252</v>
      </c>
      <c r="K771" s="139">
        <v>20.055478260869599</v>
      </c>
    </row>
    <row r="772" spans="1:11" x14ac:dyDescent="0.2">
      <c r="A772" s="166" t="s">
        <v>3547</v>
      </c>
      <c r="B772" s="166" t="s">
        <v>1091</v>
      </c>
      <c r="C772" s="166" t="s">
        <v>1338</v>
      </c>
      <c r="D772" s="166" t="s">
        <v>137</v>
      </c>
      <c r="E772" s="166" t="s">
        <v>138</v>
      </c>
      <c r="F772" s="172">
        <v>3.33223943</v>
      </c>
      <c r="G772" s="134">
        <v>5.2458217600000001</v>
      </c>
      <c r="H772" s="55">
        <f t="shared" si="22"/>
        <v>-0.36478218619459923</v>
      </c>
      <c r="I772" s="87">
        <f t="shared" si="23"/>
        <v>1.6050691445696248E-4</v>
      </c>
      <c r="J772" s="139">
        <v>95.270977970000004</v>
      </c>
      <c r="K772" s="139">
        <v>24.852913043478299</v>
      </c>
    </row>
    <row r="773" spans="1:11" x14ac:dyDescent="0.2">
      <c r="A773" s="166" t="s">
        <v>817</v>
      </c>
      <c r="B773" s="166" t="s">
        <v>804</v>
      </c>
      <c r="C773" s="166" t="s">
        <v>1339</v>
      </c>
      <c r="D773" s="166" t="s">
        <v>137</v>
      </c>
      <c r="E773" s="166" t="s">
        <v>461</v>
      </c>
      <c r="F773" s="172">
        <v>3.3187736499999998</v>
      </c>
      <c r="G773" s="134">
        <v>2.6219811699999998</v>
      </c>
      <c r="H773" s="55">
        <f t="shared" si="22"/>
        <v>0.26575037531638723</v>
      </c>
      <c r="I773" s="87">
        <f t="shared" si="23"/>
        <v>1.5985829635974602E-4</v>
      </c>
      <c r="J773" s="139">
        <v>122.61964294243069</v>
      </c>
      <c r="K773" s="139">
        <v>16.856608695652199</v>
      </c>
    </row>
    <row r="774" spans="1:11" x14ac:dyDescent="0.2">
      <c r="A774" s="166" t="s">
        <v>1701</v>
      </c>
      <c r="B774" s="166" t="s">
        <v>160</v>
      </c>
      <c r="C774" s="166" t="s">
        <v>1747</v>
      </c>
      <c r="D774" s="166" t="s">
        <v>136</v>
      </c>
      <c r="E774" s="166" t="s">
        <v>461</v>
      </c>
      <c r="F774" s="172">
        <v>3.3008387000000003</v>
      </c>
      <c r="G774" s="134">
        <v>4.1164703500000002</v>
      </c>
      <c r="H774" s="55">
        <f t="shared" si="22"/>
        <v>-0.19813859463362826</v>
      </c>
      <c r="I774" s="87">
        <f t="shared" si="23"/>
        <v>1.5899440781094512E-4</v>
      </c>
      <c r="J774" s="139">
        <v>9.1054372996000001</v>
      </c>
      <c r="K774" s="139">
        <v>14.08</v>
      </c>
    </row>
    <row r="775" spans="1:11" x14ac:dyDescent="0.2">
      <c r="A775" s="166" t="s">
        <v>2541</v>
      </c>
      <c r="B775" s="166" t="s">
        <v>1074</v>
      </c>
      <c r="C775" s="166" t="s">
        <v>420</v>
      </c>
      <c r="D775" s="166" t="s">
        <v>405</v>
      </c>
      <c r="E775" s="166" t="s">
        <v>461</v>
      </c>
      <c r="F775" s="172">
        <v>3.29542834</v>
      </c>
      <c r="G775" s="172">
        <v>4.3420713499999994</v>
      </c>
      <c r="H775" s="55">
        <f t="shared" ref="H775:H838" si="24">IF(ISERROR(F775/G775-1),"",IF((F775/G775-1)&gt;10000%,"",F775/G775-1))</f>
        <v>-0.24104693949812672</v>
      </c>
      <c r="I775" s="41">
        <f t="shared" ref="I775:I838" si="25">F775/$F$1626</f>
        <v>1.5873380223084085E-4</v>
      </c>
      <c r="J775" s="139">
        <v>109.35797913006397</v>
      </c>
      <c r="K775" s="174">
        <v>23.731391304347799</v>
      </c>
    </row>
    <row r="776" spans="1:11" x14ac:dyDescent="0.2">
      <c r="A776" s="166" t="s">
        <v>1300</v>
      </c>
      <c r="B776" s="166" t="s">
        <v>0</v>
      </c>
      <c r="C776" s="166" t="s">
        <v>1542</v>
      </c>
      <c r="D776" s="166" t="s">
        <v>137</v>
      </c>
      <c r="E776" s="166" t="s">
        <v>138</v>
      </c>
      <c r="F776" s="172">
        <v>3.2799519100000003</v>
      </c>
      <c r="G776" s="134">
        <v>4.9928325899999999</v>
      </c>
      <c r="H776" s="55">
        <f t="shared" si="24"/>
        <v>-0.34306791768477851</v>
      </c>
      <c r="I776" s="87">
        <f t="shared" si="25"/>
        <v>1.5798833538240701E-4</v>
      </c>
      <c r="J776" s="139">
        <v>1164.6358474799999</v>
      </c>
      <c r="K776" s="139">
        <v>16.7037826086957</v>
      </c>
    </row>
    <row r="777" spans="1:11" x14ac:dyDescent="0.2">
      <c r="A777" s="166" t="s">
        <v>2801</v>
      </c>
      <c r="B777" s="166" t="s">
        <v>786</v>
      </c>
      <c r="C777" s="166" t="s">
        <v>1541</v>
      </c>
      <c r="D777" s="166" t="s">
        <v>137</v>
      </c>
      <c r="E777" s="166" t="s">
        <v>461</v>
      </c>
      <c r="F777" s="172">
        <v>3.2791226600000001</v>
      </c>
      <c r="G777" s="134">
        <v>4.8511880599999992</v>
      </c>
      <c r="H777" s="55">
        <f t="shared" si="24"/>
        <v>-0.32405781440680725</v>
      </c>
      <c r="I777" s="87">
        <f t="shared" si="25"/>
        <v>1.5794839216655789E-4</v>
      </c>
      <c r="J777" s="139">
        <v>16.688523494200002</v>
      </c>
      <c r="K777" s="139">
        <v>23.289043478260901</v>
      </c>
    </row>
    <row r="778" spans="1:11" x14ac:dyDescent="0.2">
      <c r="A778" s="166" t="s">
        <v>3511</v>
      </c>
      <c r="B778" s="166" t="s">
        <v>3512</v>
      </c>
      <c r="C778" s="166" t="s">
        <v>1541</v>
      </c>
      <c r="D778" s="166" t="s">
        <v>137</v>
      </c>
      <c r="E778" s="166" t="s">
        <v>461</v>
      </c>
      <c r="F778" s="172">
        <v>3.26747136</v>
      </c>
      <c r="G778" s="134">
        <v>3.1661207200000003</v>
      </c>
      <c r="H778" s="55">
        <f t="shared" si="24"/>
        <v>3.2010984091598305E-2</v>
      </c>
      <c r="I778" s="87">
        <f t="shared" si="25"/>
        <v>1.5738717372721771E-4</v>
      </c>
      <c r="J778" s="139">
        <v>87.090508656441003</v>
      </c>
      <c r="K778" s="139">
        <v>26.805260869565199</v>
      </c>
    </row>
    <row r="779" spans="1:11" x14ac:dyDescent="0.2">
      <c r="A779" s="166" t="s">
        <v>2088</v>
      </c>
      <c r="B779" s="166" t="s">
        <v>2089</v>
      </c>
      <c r="C779" s="166" t="s">
        <v>1344</v>
      </c>
      <c r="D779" s="166" t="s">
        <v>405</v>
      </c>
      <c r="E779" s="166" t="s">
        <v>461</v>
      </c>
      <c r="F779" s="172">
        <v>3.2535171200000002</v>
      </c>
      <c r="G779" s="134">
        <v>6.5445857699999994</v>
      </c>
      <c r="H779" s="55">
        <f t="shared" si="24"/>
        <v>-0.50286890044073784</v>
      </c>
      <c r="I779" s="87">
        <f t="shared" si="25"/>
        <v>1.5671502754653586E-4</v>
      </c>
      <c r="J779" s="139">
        <v>605.3214807164178</v>
      </c>
      <c r="K779" s="139">
        <v>75.509130434782605</v>
      </c>
    </row>
    <row r="780" spans="1:11" x14ac:dyDescent="0.2">
      <c r="A780" s="166" t="s">
        <v>2832</v>
      </c>
      <c r="B780" s="166" t="s">
        <v>521</v>
      </c>
      <c r="C780" s="166" t="s">
        <v>1541</v>
      </c>
      <c r="D780" s="166" t="s">
        <v>137</v>
      </c>
      <c r="E780" s="166" t="s">
        <v>461</v>
      </c>
      <c r="F780" s="172">
        <v>3.25071318</v>
      </c>
      <c r="G780" s="134">
        <v>1.4713615500000001</v>
      </c>
      <c r="H780" s="55">
        <f t="shared" si="24"/>
        <v>1.2093231809679952</v>
      </c>
      <c r="I780" s="87">
        <f t="shared" si="25"/>
        <v>1.5657996769649307E-4</v>
      </c>
      <c r="J780" s="139">
        <v>21.953105033170001</v>
      </c>
      <c r="K780" s="139">
        <v>92.937652173912994</v>
      </c>
    </row>
    <row r="781" spans="1:11" x14ac:dyDescent="0.2">
      <c r="A781" s="166" t="s">
        <v>3487</v>
      </c>
      <c r="B781" s="166" t="s">
        <v>3488</v>
      </c>
      <c r="C781" s="166" t="s">
        <v>920</v>
      </c>
      <c r="D781" s="166" t="s">
        <v>137</v>
      </c>
      <c r="E781" s="166" t="s">
        <v>461</v>
      </c>
      <c r="F781" s="172">
        <v>3.2446847499999998</v>
      </c>
      <c r="G781" s="172">
        <v>0.86713268999999993</v>
      </c>
      <c r="H781" s="55">
        <f t="shared" si="24"/>
        <v>2.7418549518644029</v>
      </c>
      <c r="I781" s="41">
        <f t="shared" si="25"/>
        <v>1.5628959099378423E-4</v>
      </c>
      <c r="J781" s="139">
        <v>114.35993262260126</v>
      </c>
      <c r="K781" s="174">
        <v>40.623565217391302</v>
      </c>
    </row>
    <row r="782" spans="1:11" x14ac:dyDescent="0.2">
      <c r="A782" s="166" t="s">
        <v>891</v>
      </c>
      <c r="B782" s="166" t="s">
        <v>27</v>
      </c>
      <c r="C782" s="166" t="s">
        <v>1543</v>
      </c>
      <c r="D782" s="166" t="s">
        <v>137</v>
      </c>
      <c r="E782" s="166" t="s">
        <v>138</v>
      </c>
      <c r="F782" s="172">
        <v>3.2417789199999998</v>
      </c>
      <c r="G782" s="134">
        <v>18.324249649999999</v>
      </c>
      <c r="H782" s="55">
        <f t="shared" si="24"/>
        <v>-0.82308804006061986</v>
      </c>
      <c r="I782" s="87">
        <f t="shared" si="25"/>
        <v>1.5614962331828125E-4</v>
      </c>
      <c r="J782" s="139">
        <v>151.84911712000002</v>
      </c>
      <c r="K782" s="139">
        <v>7.9195217391304302</v>
      </c>
    </row>
    <row r="783" spans="1:11" x14ac:dyDescent="0.2">
      <c r="A783" s="166" t="s">
        <v>2923</v>
      </c>
      <c r="B783" s="166" t="s">
        <v>2924</v>
      </c>
      <c r="C783" s="166" t="s">
        <v>1369</v>
      </c>
      <c r="D783" s="166" t="s">
        <v>405</v>
      </c>
      <c r="E783" s="166" t="s">
        <v>461</v>
      </c>
      <c r="F783" s="172">
        <v>3.2359840000000002</v>
      </c>
      <c r="G783" s="134">
        <v>6.1865251199999998</v>
      </c>
      <c r="H783" s="55">
        <f t="shared" si="24"/>
        <v>-0.47693027390471499</v>
      </c>
      <c r="I783" s="87">
        <f t="shared" si="25"/>
        <v>1.5587049429761395E-4</v>
      </c>
      <c r="J783" s="139">
        <v>89.534837980000006</v>
      </c>
      <c r="K783" s="139">
        <v>24.064130434782601</v>
      </c>
    </row>
    <row r="784" spans="1:11" x14ac:dyDescent="0.2">
      <c r="A784" s="166" t="s">
        <v>2448</v>
      </c>
      <c r="B784" s="166" t="s">
        <v>1612</v>
      </c>
      <c r="C784" s="166" t="s">
        <v>1337</v>
      </c>
      <c r="D784" s="166" t="s">
        <v>136</v>
      </c>
      <c r="E784" s="166" t="s">
        <v>461</v>
      </c>
      <c r="F784" s="172">
        <v>3.2122629500000004</v>
      </c>
      <c r="G784" s="134">
        <v>1.2011886000000001</v>
      </c>
      <c r="H784" s="55">
        <f t="shared" si="24"/>
        <v>1.6742369599578288</v>
      </c>
      <c r="I784" s="87">
        <f t="shared" si="25"/>
        <v>1.5472790156886176E-4</v>
      </c>
      <c r="J784" s="139">
        <v>247.31501190998483</v>
      </c>
      <c r="K784" s="139">
        <v>30.913043478260899</v>
      </c>
    </row>
    <row r="785" spans="1:11" x14ac:dyDescent="0.2">
      <c r="A785" s="166" t="s">
        <v>680</v>
      </c>
      <c r="B785" s="166" t="s">
        <v>746</v>
      </c>
      <c r="C785" s="166" t="s">
        <v>1339</v>
      </c>
      <c r="D785" s="166" t="s">
        <v>137</v>
      </c>
      <c r="E785" s="166" t="s">
        <v>461</v>
      </c>
      <c r="F785" s="172">
        <v>3.2053906000000003</v>
      </c>
      <c r="G785" s="134">
        <v>2.06844575</v>
      </c>
      <c r="H785" s="55">
        <f t="shared" si="24"/>
        <v>0.54966143056930572</v>
      </c>
      <c r="I785" s="87">
        <f t="shared" si="25"/>
        <v>1.5439687502748017E-4</v>
      </c>
      <c r="J785" s="139">
        <v>68.015558849999991</v>
      </c>
      <c r="K785" s="139">
        <v>30.048478260869601</v>
      </c>
    </row>
    <row r="786" spans="1:11" x14ac:dyDescent="0.2">
      <c r="A786" s="166" t="s">
        <v>2607</v>
      </c>
      <c r="B786" s="166" t="s">
        <v>1819</v>
      </c>
      <c r="C786" s="166" t="s">
        <v>420</v>
      </c>
      <c r="D786" s="166" t="s">
        <v>137</v>
      </c>
      <c r="E786" s="166" t="s">
        <v>461</v>
      </c>
      <c r="F786" s="172">
        <v>3.2036323700000002</v>
      </c>
      <c r="G786" s="134">
        <v>1.8762338600000001</v>
      </c>
      <c r="H786" s="55">
        <f t="shared" si="24"/>
        <v>0.70748030845152754</v>
      </c>
      <c r="I786" s="87">
        <f t="shared" si="25"/>
        <v>1.5431218481294607E-4</v>
      </c>
      <c r="J786" s="139">
        <v>97.425691087420034</v>
      </c>
      <c r="K786" s="139">
        <v>23.4675652173913</v>
      </c>
    </row>
    <row r="787" spans="1:11" x14ac:dyDescent="0.2">
      <c r="A787" s="166" t="s">
        <v>818</v>
      </c>
      <c r="B787" s="166" t="s">
        <v>805</v>
      </c>
      <c r="C787" s="166" t="s">
        <v>1339</v>
      </c>
      <c r="D787" s="166" t="s">
        <v>137</v>
      </c>
      <c r="E787" s="166" t="s">
        <v>461</v>
      </c>
      <c r="F787" s="172">
        <v>3.2036040299999997</v>
      </c>
      <c r="G787" s="172">
        <v>1.3718940100000001</v>
      </c>
      <c r="H787" s="55">
        <f t="shared" si="24"/>
        <v>1.335168756950837</v>
      </c>
      <c r="I787" s="41">
        <f t="shared" si="25"/>
        <v>1.5431081973518037E-4</v>
      </c>
      <c r="J787" s="139">
        <v>104.19141356929636</v>
      </c>
      <c r="K787" s="174">
        <v>18.161130434782599</v>
      </c>
    </row>
    <row r="788" spans="1:11" x14ac:dyDescent="0.2">
      <c r="A788" s="166" t="s">
        <v>563</v>
      </c>
      <c r="B788" s="166" t="s">
        <v>564</v>
      </c>
      <c r="C788" s="166" t="s">
        <v>1543</v>
      </c>
      <c r="D788" s="166" t="s">
        <v>137</v>
      </c>
      <c r="E788" s="166" t="s">
        <v>138</v>
      </c>
      <c r="F788" s="172">
        <v>3.18961023</v>
      </c>
      <c r="G788" s="134">
        <v>2.6810307599999996</v>
      </c>
      <c r="H788" s="55">
        <f t="shared" si="24"/>
        <v>0.18969549980097966</v>
      </c>
      <c r="I788" s="87">
        <f t="shared" si="25"/>
        <v>1.5363676803310092E-4</v>
      </c>
      <c r="J788" s="139">
        <v>24.957851329999997</v>
      </c>
      <c r="K788" s="139">
        <v>32.858739130434799</v>
      </c>
    </row>
    <row r="789" spans="1:11" x14ac:dyDescent="0.2">
      <c r="A789" s="166" t="s">
        <v>2719</v>
      </c>
      <c r="B789" s="166" t="s">
        <v>2109</v>
      </c>
      <c r="C789" s="166" t="s">
        <v>1369</v>
      </c>
      <c r="D789" s="166" t="s">
        <v>405</v>
      </c>
      <c r="E789" s="166" t="s">
        <v>138</v>
      </c>
      <c r="F789" s="172">
        <v>3.18956755</v>
      </c>
      <c r="G789" s="134">
        <v>3.5808894100000002</v>
      </c>
      <c r="H789" s="55">
        <f t="shared" si="24"/>
        <v>-0.1092806326012733</v>
      </c>
      <c r="I789" s="87">
        <f t="shared" si="25"/>
        <v>1.5363471222791257E-4</v>
      </c>
      <c r="J789" s="139">
        <v>96.04071248999999</v>
      </c>
      <c r="K789" s="139">
        <v>33.060521739130401</v>
      </c>
    </row>
    <row r="790" spans="1:11" x14ac:dyDescent="0.2">
      <c r="A790" s="166" t="s">
        <v>3318</v>
      </c>
      <c r="B790" s="166" t="s">
        <v>3319</v>
      </c>
      <c r="C790" s="166" t="s">
        <v>420</v>
      </c>
      <c r="D790" s="166" t="s">
        <v>405</v>
      </c>
      <c r="E790" s="166" t="s">
        <v>461</v>
      </c>
      <c r="F790" s="172">
        <v>3.1799966400000002</v>
      </c>
      <c r="G790" s="172">
        <v>0.69751036</v>
      </c>
      <c r="H790" s="55">
        <f t="shared" si="24"/>
        <v>3.5590672517036168</v>
      </c>
      <c r="I790" s="41">
        <f t="shared" si="25"/>
        <v>1.531737017678553E-4</v>
      </c>
      <c r="J790" s="139">
        <v>1642.0465403240937</v>
      </c>
      <c r="K790" s="174">
        <v>44.289043478260901</v>
      </c>
    </row>
    <row r="791" spans="1:11" x14ac:dyDescent="0.2">
      <c r="A791" s="166" t="s">
        <v>2420</v>
      </c>
      <c r="B791" s="166" t="s">
        <v>1632</v>
      </c>
      <c r="C791" s="166" t="s">
        <v>1337</v>
      </c>
      <c r="D791" s="166" t="s">
        <v>136</v>
      </c>
      <c r="E791" s="166" t="s">
        <v>461</v>
      </c>
      <c r="F791" s="172">
        <v>3.17881188</v>
      </c>
      <c r="G791" s="134">
        <v>0.98278592000000009</v>
      </c>
      <c r="H791" s="55">
        <f t="shared" si="24"/>
        <v>2.2344906609976665</v>
      </c>
      <c r="I791" s="87">
        <f t="shared" si="25"/>
        <v>1.531166343884047E-4</v>
      </c>
      <c r="J791" s="139">
        <v>819.64961602999199</v>
      </c>
      <c r="K791" s="139">
        <v>14.6518695652174</v>
      </c>
    </row>
    <row r="792" spans="1:11" x14ac:dyDescent="0.2">
      <c r="A792" s="166" t="s">
        <v>1162</v>
      </c>
      <c r="B792" s="166" t="s">
        <v>736</v>
      </c>
      <c r="C792" s="166" t="s">
        <v>420</v>
      </c>
      <c r="D792" s="166" t="s">
        <v>137</v>
      </c>
      <c r="E792" s="166" t="s">
        <v>461</v>
      </c>
      <c r="F792" s="172">
        <v>3.1765136600000003</v>
      </c>
      <c r="G792" s="134">
        <v>2.3110982999999998</v>
      </c>
      <c r="H792" s="55">
        <f t="shared" si="24"/>
        <v>0.37446064496694076</v>
      </c>
      <c r="I792" s="87">
        <f t="shared" si="25"/>
        <v>1.5300593399946439E-4</v>
      </c>
      <c r="J792" s="139">
        <v>473.20184602132196</v>
      </c>
      <c r="K792" s="139">
        <v>7.30621739130435</v>
      </c>
    </row>
    <row r="793" spans="1:11" x14ac:dyDescent="0.2">
      <c r="A793" s="166" t="s">
        <v>3466</v>
      </c>
      <c r="B793" s="166" t="s">
        <v>3467</v>
      </c>
      <c r="C793" s="166" t="s">
        <v>420</v>
      </c>
      <c r="D793" s="166" t="s">
        <v>136</v>
      </c>
      <c r="E793" s="166" t="s">
        <v>461</v>
      </c>
      <c r="F793" s="172">
        <v>3.1721356099999998</v>
      </c>
      <c r="G793" s="134">
        <v>1.93742444</v>
      </c>
      <c r="H793" s="55">
        <f t="shared" si="24"/>
        <v>0.63729513497827028</v>
      </c>
      <c r="I793" s="87">
        <f t="shared" si="25"/>
        <v>1.5279505260525487E-4</v>
      </c>
      <c r="J793" s="139">
        <v>586.67879966737735</v>
      </c>
      <c r="K793" s="139">
        <v>11.409304347826099</v>
      </c>
    </row>
    <row r="794" spans="1:11" x14ac:dyDescent="0.2">
      <c r="A794" s="166" t="s">
        <v>3481</v>
      </c>
      <c r="B794" s="166" t="s">
        <v>3482</v>
      </c>
      <c r="C794" s="166" t="s">
        <v>420</v>
      </c>
      <c r="D794" s="166" t="s">
        <v>405</v>
      </c>
      <c r="E794" s="166" t="s">
        <v>461</v>
      </c>
      <c r="F794" s="172">
        <v>3.1655799999999998</v>
      </c>
      <c r="G794" s="172">
        <v>1.94182174</v>
      </c>
      <c r="H794" s="55">
        <f t="shared" si="24"/>
        <v>0.63021143228111143</v>
      </c>
      <c r="I794" s="41">
        <f t="shared" si="25"/>
        <v>1.5247928275870359E-4</v>
      </c>
      <c r="J794" s="139">
        <v>73.213867890000003</v>
      </c>
      <c r="K794" s="174">
        <v>16.079608695652201</v>
      </c>
    </row>
    <row r="795" spans="1:11" x14ac:dyDescent="0.2">
      <c r="A795" s="166" t="s">
        <v>3222</v>
      </c>
      <c r="B795" s="166" t="s">
        <v>2016</v>
      </c>
      <c r="C795" s="166" t="s">
        <v>420</v>
      </c>
      <c r="D795" s="166" t="s">
        <v>405</v>
      </c>
      <c r="E795" s="166" t="s">
        <v>138</v>
      </c>
      <c r="F795" s="172">
        <v>3.1636654700000002</v>
      </c>
      <c r="G795" s="134">
        <v>0.33641975000000002</v>
      </c>
      <c r="H795" s="55">
        <f t="shared" si="24"/>
        <v>8.4039231347148906</v>
      </c>
      <c r="I795" s="87">
        <f t="shared" si="25"/>
        <v>1.5238706390426933E-4</v>
      </c>
      <c r="J795" s="139">
        <v>122.39684971428571</v>
      </c>
      <c r="K795" s="139">
        <v>32.118521739130401</v>
      </c>
    </row>
    <row r="796" spans="1:11" x14ac:dyDescent="0.2">
      <c r="A796" s="166" t="s">
        <v>2779</v>
      </c>
      <c r="B796" s="166" t="s">
        <v>620</v>
      </c>
      <c r="C796" s="166" t="s">
        <v>1541</v>
      </c>
      <c r="D796" s="166" t="s">
        <v>405</v>
      </c>
      <c r="E796" s="166" t="s">
        <v>138</v>
      </c>
      <c r="F796" s="172">
        <v>3.1595509900000001</v>
      </c>
      <c r="G796" s="134">
        <v>3.50481986</v>
      </c>
      <c r="H796" s="55">
        <f t="shared" si="24"/>
        <v>-9.8512586606947616E-2</v>
      </c>
      <c r="I796" s="87">
        <f t="shared" si="25"/>
        <v>1.521888781186234E-4</v>
      </c>
      <c r="J796" s="139">
        <v>175.9171241773</v>
      </c>
      <c r="K796" s="139">
        <v>21.445478260869599</v>
      </c>
    </row>
    <row r="797" spans="1:11" x14ac:dyDescent="0.2">
      <c r="A797" s="166" t="s">
        <v>1958</v>
      </c>
      <c r="B797" s="166" t="s">
        <v>1959</v>
      </c>
      <c r="C797" s="166" t="s">
        <v>420</v>
      </c>
      <c r="D797" s="166" t="s">
        <v>137</v>
      </c>
      <c r="E797" s="166" t="s">
        <v>138</v>
      </c>
      <c r="F797" s="172">
        <v>3.1508142299999999</v>
      </c>
      <c r="G797" s="134">
        <v>2.0950599300000001</v>
      </c>
      <c r="H797" s="55">
        <f t="shared" si="24"/>
        <v>0.50392558460129577</v>
      </c>
      <c r="I797" s="87">
        <f t="shared" si="25"/>
        <v>1.5176804689703529E-4</v>
      </c>
      <c r="J797" s="139">
        <v>47.289475607675904</v>
      </c>
      <c r="K797" s="139">
        <v>27.705347826086999</v>
      </c>
    </row>
    <row r="798" spans="1:11" x14ac:dyDescent="0.2">
      <c r="A798" s="166" t="s">
        <v>3234</v>
      </c>
      <c r="B798" s="166" t="s">
        <v>836</v>
      </c>
      <c r="C798" s="166" t="s">
        <v>420</v>
      </c>
      <c r="D798" s="166" t="s">
        <v>405</v>
      </c>
      <c r="E798" s="166" t="s">
        <v>138</v>
      </c>
      <c r="F798" s="172">
        <v>3.1343614400000002</v>
      </c>
      <c r="G798" s="134">
        <v>5.3635465099999999</v>
      </c>
      <c r="H798" s="55">
        <f t="shared" si="24"/>
        <v>-0.41561773834604065</v>
      </c>
      <c r="I798" s="87">
        <f t="shared" si="25"/>
        <v>1.5097555085568439E-4</v>
      </c>
      <c r="J798" s="139">
        <v>805.34747057569291</v>
      </c>
      <c r="K798" s="139">
        <v>17.926608695652199</v>
      </c>
    </row>
    <row r="799" spans="1:11" x14ac:dyDescent="0.2">
      <c r="A799" s="166" t="s">
        <v>3619</v>
      </c>
      <c r="B799" s="166" t="s">
        <v>3620</v>
      </c>
      <c r="C799" s="166" t="s">
        <v>1338</v>
      </c>
      <c r="D799" s="166" t="s">
        <v>136</v>
      </c>
      <c r="E799" s="166" t="s">
        <v>461</v>
      </c>
      <c r="F799" s="172">
        <v>3.1127502000000002</v>
      </c>
      <c r="G799" s="172">
        <v>2.7907039999999999</v>
      </c>
      <c r="H799" s="55">
        <f t="shared" si="24"/>
        <v>0.11539962676084614</v>
      </c>
      <c r="I799" s="41">
        <f t="shared" si="25"/>
        <v>1.4993458320529293E-4</v>
      </c>
      <c r="J799" s="139">
        <v>251</v>
      </c>
      <c r="K799" s="174">
        <v>59.199869565217398</v>
      </c>
    </row>
    <row r="800" spans="1:11" x14ac:dyDescent="0.2">
      <c r="A800" s="166" t="s">
        <v>2566</v>
      </c>
      <c r="B800" s="166" t="s">
        <v>1025</v>
      </c>
      <c r="C800" s="166" t="s">
        <v>420</v>
      </c>
      <c r="D800" s="166" t="s">
        <v>405</v>
      </c>
      <c r="E800" s="166" t="s">
        <v>461</v>
      </c>
      <c r="F800" s="172">
        <v>3.1013423900000001</v>
      </c>
      <c r="G800" s="134">
        <v>3.1063472299999999</v>
      </c>
      <c r="H800" s="55">
        <f t="shared" si="24"/>
        <v>-1.6111656648248873E-3</v>
      </c>
      <c r="I800" s="87">
        <f t="shared" si="25"/>
        <v>1.4938509316345303E-4</v>
      </c>
      <c r="J800" s="139">
        <v>100.40181878038378</v>
      </c>
      <c r="K800" s="139">
        <v>112.86452173913</v>
      </c>
    </row>
    <row r="801" spans="1:11" x14ac:dyDescent="0.2">
      <c r="A801" s="166" t="s">
        <v>581</v>
      </c>
      <c r="B801" s="166" t="s">
        <v>15</v>
      </c>
      <c r="C801" s="166" t="s">
        <v>1543</v>
      </c>
      <c r="D801" s="166" t="s">
        <v>137</v>
      </c>
      <c r="E801" s="166" t="s">
        <v>138</v>
      </c>
      <c r="F801" s="172">
        <v>3.10118575</v>
      </c>
      <c r="G801" s="134">
        <v>1.0880644900000001</v>
      </c>
      <c r="H801" s="55">
        <f t="shared" si="24"/>
        <v>1.8501856080240242</v>
      </c>
      <c r="I801" s="87">
        <f t="shared" si="25"/>
        <v>1.4937754814647308E-4</v>
      </c>
      <c r="J801" s="139">
        <v>112.56081715000001</v>
      </c>
      <c r="K801" s="139">
        <v>9.1836521739130408</v>
      </c>
    </row>
    <row r="802" spans="1:11" x14ac:dyDescent="0.2">
      <c r="A802" s="166" t="s">
        <v>2691</v>
      </c>
      <c r="B802" s="166" t="s">
        <v>702</v>
      </c>
      <c r="C802" s="166" t="s">
        <v>1542</v>
      </c>
      <c r="D802" s="166" t="s">
        <v>405</v>
      </c>
      <c r="E802" s="166" t="s">
        <v>138</v>
      </c>
      <c r="F802" s="172">
        <v>3.0843487200000004</v>
      </c>
      <c r="G802" s="134">
        <v>2.1296101300000001</v>
      </c>
      <c r="H802" s="55">
        <f t="shared" si="24"/>
        <v>0.44831613850371776</v>
      </c>
      <c r="I802" s="87">
        <f t="shared" si="25"/>
        <v>1.4856654407828125E-4</v>
      </c>
      <c r="J802" s="139">
        <v>439.44007352</v>
      </c>
      <c r="K802" s="139">
        <v>22.050999999999998</v>
      </c>
    </row>
    <row r="803" spans="1:11" x14ac:dyDescent="0.2">
      <c r="A803" s="166" t="s">
        <v>2460</v>
      </c>
      <c r="B803" s="166" t="s">
        <v>1660</v>
      </c>
      <c r="C803" s="166" t="s">
        <v>1337</v>
      </c>
      <c r="D803" s="166" t="s">
        <v>136</v>
      </c>
      <c r="E803" s="166" t="s">
        <v>461</v>
      </c>
      <c r="F803" s="172">
        <v>3.0728200099999996</v>
      </c>
      <c r="G803" s="134">
        <v>3.1553333599999998</v>
      </c>
      <c r="H803" s="55">
        <f t="shared" si="24"/>
        <v>-2.6150438190150616E-2</v>
      </c>
      <c r="I803" s="87">
        <f t="shared" si="25"/>
        <v>1.4801123053955116E-4</v>
      </c>
      <c r="J803" s="139">
        <v>166.71567789995652</v>
      </c>
      <c r="K803" s="139">
        <v>9.1451304347826099</v>
      </c>
    </row>
    <row r="804" spans="1:11" x14ac:dyDescent="0.2">
      <c r="A804" s="166" t="s">
        <v>1700</v>
      </c>
      <c r="B804" s="166" t="s">
        <v>158</v>
      </c>
      <c r="C804" s="166" t="s">
        <v>1747</v>
      </c>
      <c r="D804" s="166" t="s">
        <v>136</v>
      </c>
      <c r="E804" s="166" t="s">
        <v>461</v>
      </c>
      <c r="F804" s="172">
        <v>3.0579419799999998</v>
      </c>
      <c r="G804" s="134">
        <v>10.249372220000001</v>
      </c>
      <c r="H804" s="55">
        <f t="shared" si="24"/>
        <v>-0.7016459238320063</v>
      </c>
      <c r="I804" s="87">
        <f t="shared" si="25"/>
        <v>1.4729458735149005E-4</v>
      </c>
      <c r="J804" s="139">
        <v>438.09701656390001</v>
      </c>
      <c r="K804" s="139">
        <v>13.9815217391304</v>
      </c>
    </row>
    <row r="805" spans="1:11" x14ac:dyDescent="0.2">
      <c r="A805" s="166" t="s">
        <v>2815</v>
      </c>
      <c r="B805" s="166" t="s">
        <v>191</v>
      </c>
      <c r="C805" s="166" t="s">
        <v>1541</v>
      </c>
      <c r="D805" s="166" t="s">
        <v>137</v>
      </c>
      <c r="E805" s="166" t="s">
        <v>461</v>
      </c>
      <c r="F805" s="172">
        <v>3.0530546600000004</v>
      </c>
      <c r="G805" s="134">
        <v>1.0086233</v>
      </c>
      <c r="H805" s="55">
        <f t="shared" si="24"/>
        <v>2.0269523418703499</v>
      </c>
      <c r="I805" s="87">
        <f t="shared" si="25"/>
        <v>1.4705917550019831E-4</v>
      </c>
      <c r="J805" s="139">
        <v>41.795381387214</v>
      </c>
      <c r="K805" s="139">
        <v>46.045043478260901</v>
      </c>
    </row>
    <row r="806" spans="1:11" x14ac:dyDescent="0.2">
      <c r="A806" s="166" t="s">
        <v>3102</v>
      </c>
      <c r="B806" s="166" t="s">
        <v>3103</v>
      </c>
      <c r="C806" s="166" t="s">
        <v>1542</v>
      </c>
      <c r="D806" s="166" t="s">
        <v>137</v>
      </c>
      <c r="E806" s="166" t="s">
        <v>138</v>
      </c>
      <c r="F806" s="172">
        <v>3.04236773</v>
      </c>
      <c r="G806" s="172">
        <v>4.8555015499999996</v>
      </c>
      <c r="H806" s="55">
        <f t="shared" si="24"/>
        <v>-0.37341844119069423</v>
      </c>
      <c r="I806" s="41">
        <f t="shared" si="25"/>
        <v>1.4654440872087428E-4</v>
      </c>
      <c r="J806" s="139">
        <v>148.69276227</v>
      </c>
      <c r="K806" s="174">
        <v>51.056565217391302</v>
      </c>
    </row>
    <row r="807" spans="1:11" x14ac:dyDescent="0.2">
      <c r="A807" s="166" t="s">
        <v>1671</v>
      </c>
      <c r="B807" s="166" t="s">
        <v>1361</v>
      </c>
      <c r="C807" s="166" t="s">
        <v>1338</v>
      </c>
      <c r="D807" s="166" t="s">
        <v>137</v>
      </c>
      <c r="E807" s="166" t="s">
        <v>461</v>
      </c>
      <c r="F807" s="172">
        <v>3.0402575600000001</v>
      </c>
      <c r="G807" s="134">
        <v>2.71730195</v>
      </c>
      <c r="H807" s="55">
        <f t="shared" si="24"/>
        <v>0.11885157260495105</v>
      </c>
      <c r="I807" s="87">
        <f t="shared" si="25"/>
        <v>1.4644276630207617E-4</v>
      </c>
      <c r="J807" s="139">
        <v>343.45004153759999</v>
      </c>
      <c r="K807" s="139">
        <v>12.9045217391304</v>
      </c>
    </row>
    <row r="808" spans="1:11" x14ac:dyDescent="0.2">
      <c r="A808" s="166" t="s">
        <v>3280</v>
      </c>
      <c r="B808" s="166" t="s">
        <v>3281</v>
      </c>
      <c r="C808" s="166" t="s">
        <v>1543</v>
      </c>
      <c r="D808" s="166" t="s">
        <v>137</v>
      </c>
      <c r="E808" s="166" t="s">
        <v>138</v>
      </c>
      <c r="F808" s="172">
        <v>3.0400976900000001</v>
      </c>
      <c r="G808" s="172">
        <v>2.01895794</v>
      </c>
      <c r="H808" s="55">
        <f t="shared" si="24"/>
        <v>0.50577564285465004</v>
      </c>
      <c r="I808" s="41">
        <f t="shared" si="25"/>
        <v>1.4643506570283856E-4</v>
      </c>
      <c r="J808" s="139">
        <v>123.64150013</v>
      </c>
      <c r="K808" s="174">
        <v>55.770086956521702</v>
      </c>
    </row>
    <row r="809" spans="1:11" x14ac:dyDescent="0.2">
      <c r="A809" s="166" t="s">
        <v>2716</v>
      </c>
      <c r="B809" s="166" t="s">
        <v>1871</v>
      </c>
      <c r="C809" s="166" t="s">
        <v>1542</v>
      </c>
      <c r="D809" s="166" t="s">
        <v>405</v>
      </c>
      <c r="E809" s="166" t="s">
        <v>461</v>
      </c>
      <c r="F809" s="172">
        <v>3.0091259199999998</v>
      </c>
      <c r="G809" s="134">
        <v>0.53313968</v>
      </c>
      <c r="H809" s="55">
        <f t="shared" si="24"/>
        <v>4.6441604946756163</v>
      </c>
      <c r="I809" s="87">
        <f t="shared" si="25"/>
        <v>1.4494322115132902E-4</v>
      </c>
      <c r="J809" s="139">
        <v>192.21971400999999</v>
      </c>
      <c r="K809" s="139">
        <v>27.575086956521702</v>
      </c>
    </row>
    <row r="810" spans="1:11" x14ac:dyDescent="0.2">
      <c r="A810" s="166" t="s">
        <v>2549</v>
      </c>
      <c r="B810" s="166" t="s">
        <v>688</v>
      </c>
      <c r="C810" s="166" t="s">
        <v>420</v>
      </c>
      <c r="D810" s="166" t="s">
        <v>137</v>
      </c>
      <c r="E810" s="166" t="s">
        <v>461</v>
      </c>
      <c r="F810" s="172">
        <v>3.0049185400000002</v>
      </c>
      <c r="G810" s="134">
        <v>4.4081674400000006</v>
      </c>
      <c r="H810" s="55">
        <f t="shared" si="24"/>
        <v>-0.31832931010442744</v>
      </c>
      <c r="I810" s="87">
        <f t="shared" si="25"/>
        <v>1.4474056056947883E-4</v>
      </c>
      <c r="J810" s="139" t="s">
        <v>3898</v>
      </c>
      <c r="K810" s="139">
        <v>16.762769230769202</v>
      </c>
    </row>
    <row r="811" spans="1:11" x14ac:dyDescent="0.2">
      <c r="A811" s="166" t="s">
        <v>3910</v>
      </c>
      <c r="B811" s="166" t="s">
        <v>24</v>
      </c>
      <c r="C811" s="166" t="s">
        <v>1543</v>
      </c>
      <c r="D811" s="166" t="s">
        <v>137</v>
      </c>
      <c r="E811" s="166" t="s">
        <v>138</v>
      </c>
      <c r="F811" s="172">
        <v>2.9945854900000004</v>
      </c>
      <c r="G811" s="134">
        <v>1.3439550900000001</v>
      </c>
      <c r="H811" s="55">
        <f t="shared" si="24"/>
        <v>1.2281886591909852</v>
      </c>
      <c r="I811" s="87">
        <f t="shared" si="25"/>
        <v>1.4424283944010924E-4</v>
      </c>
      <c r="J811" s="139">
        <v>73.269029549999999</v>
      </c>
      <c r="K811" s="139">
        <v>92.360434782608706</v>
      </c>
    </row>
    <row r="812" spans="1:11" x14ac:dyDescent="0.2">
      <c r="A812" s="166" t="s">
        <v>1143</v>
      </c>
      <c r="B812" s="166" t="s">
        <v>988</v>
      </c>
      <c r="C812" s="166" t="s">
        <v>420</v>
      </c>
      <c r="D812" s="166" t="s">
        <v>137</v>
      </c>
      <c r="E812" s="166" t="s">
        <v>138</v>
      </c>
      <c r="F812" s="172">
        <v>2.9747975800000002</v>
      </c>
      <c r="G812" s="134">
        <v>1.19922894</v>
      </c>
      <c r="H812" s="55">
        <f t="shared" si="24"/>
        <v>1.4805918876507436</v>
      </c>
      <c r="I812" s="87">
        <f t="shared" si="25"/>
        <v>1.4328969773334655E-4</v>
      </c>
      <c r="J812" s="139">
        <v>41.300961518123664</v>
      </c>
      <c r="K812" s="139">
        <v>109.645695652174</v>
      </c>
    </row>
    <row r="813" spans="1:11" x14ac:dyDescent="0.2">
      <c r="A813" s="166" t="s">
        <v>2060</v>
      </c>
      <c r="B813" s="166" t="s">
        <v>2061</v>
      </c>
      <c r="C813" s="166" t="s">
        <v>420</v>
      </c>
      <c r="D813" s="166" t="s">
        <v>405</v>
      </c>
      <c r="E813" s="166" t="s">
        <v>138</v>
      </c>
      <c r="F813" s="172">
        <v>2.9745236800000003</v>
      </c>
      <c r="G813" s="134">
        <v>2.6044130399999998</v>
      </c>
      <c r="H813" s="55">
        <f t="shared" si="24"/>
        <v>0.14210904119878021</v>
      </c>
      <c r="I813" s="87">
        <f t="shared" si="25"/>
        <v>1.4327650455056565E-4</v>
      </c>
      <c r="J813" s="139">
        <v>182.58539039658848</v>
      </c>
      <c r="K813" s="139">
        <v>20.567086956521699</v>
      </c>
    </row>
    <row r="814" spans="1:11" x14ac:dyDescent="0.2">
      <c r="A814" s="166" t="s">
        <v>1484</v>
      </c>
      <c r="B814" s="166" t="s">
        <v>1916</v>
      </c>
      <c r="C814" s="166" t="s">
        <v>1338</v>
      </c>
      <c r="D814" s="166" t="s">
        <v>136</v>
      </c>
      <c r="E814" s="166" t="s">
        <v>461</v>
      </c>
      <c r="F814" s="172">
        <v>2.9316339</v>
      </c>
      <c r="G814" s="134">
        <v>4.0938589300000006</v>
      </c>
      <c r="H814" s="55">
        <f t="shared" si="24"/>
        <v>-0.28389474329053155</v>
      </c>
      <c r="I814" s="87">
        <f t="shared" si="25"/>
        <v>1.4121059470400402E-4</v>
      </c>
      <c r="J814" s="139">
        <v>850.25175185600006</v>
      </c>
      <c r="K814" s="139">
        <v>15.748130434782601</v>
      </c>
    </row>
    <row r="815" spans="1:11" x14ac:dyDescent="0.2">
      <c r="A815" s="166" t="s">
        <v>2826</v>
      </c>
      <c r="B815" s="166" t="s">
        <v>457</v>
      </c>
      <c r="C815" s="166" t="s">
        <v>1541</v>
      </c>
      <c r="D815" s="166" t="s">
        <v>137</v>
      </c>
      <c r="E815" s="166" t="s">
        <v>461</v>
      </c>
      <c r="F815" s="172">
        <v>2.90965659</v>
      </c>
      <c r="G815" s="134">
        <v>1.67004843</v>
      </c>
      <c r="H815" s="55">
        <f t="shared" si="24"/>
        <v>0.74225880982385628</v>
      </c>
      <c r="I815" s="87">
        <f t="shared" si="25"/>
        <v>1.4015199423718095E-4</v>
      </c>
      <c r="J815" s="139">
        <v>12.873815200429</v>
      </c>
      <c r="K815" s="139">
        <v>75.604478260869598</v>
      </c>
    </row>
    <row r="816" spans="1:11" x14ac:dyDescent="0.2">
      <c r="A816" s="166" t="s">
        <v>574</v>
      </c>
      <c r="B816" s="166" t="s">
        <v>112</v>
      </c>
      <c r="C816" s="166" t="s">
        <v>1543</v>
      </c>
      <c r="D816" s="166" t="s">
        <v>137</v>
      </c>
      <c r="E816" s="166" t="s">
        <v>138</v>
      </c>
      <c r="F816" s="172">
        <v>2.9026652799999999</v>
      </c>
      <c r="G816" s="134">
        <v>2.7088818699999999</v>
      </c>
      <c r="H816" s="55">
        <f t="shared" si="24"/>
        <v>7.1536308816596783E-2</v>
      </c>
      <c r="I816" s="87">
        <f t="shared" si="25"/>
        <v>1.3981523764459958E-4</v>
      </c>
      <c r="J816" s="139">
        <v>326.24605223000003</v>
      </c>
      <c r="K816" s="139">
        <v>23.959347826087001</v>
      </c>
    </row>
    <row r="817" spans="1:11" x14ac:dyDescent="0.2">
      <c r="A817" s="166" t="s">
        <v>3719</v>
      </c>
      <c r="B817" s="166" t="s">
        <v>3720</v>
      </c>
      <c r="C817" s="171" t="s">
        <v>3176</v>
      </c>
      <c r="D817" s="171" t="s">
        <v>405</v>
      </c>
      <c r="E817" s="171" t="s">
        <v>461</v>
      </c>
      <c r="F817" s="134">
        <v>2.8923979500000003</v>
      </c>
      <c r="G817" s="134">
        <v>1.3434801699999999</v>
      </c>
      <c r="H817" s="55">
        <f t="shared" si="24"/>
        <v>1.1529145085930077</v>
      </c>
      <c r="I817" s="87">
        <f t="shared" si="25"/>
        <v>1.3932068210841133E-4</v>
      </c>
      <c r="J817" s="139">
        <v>2.9049999999999998</v>
      </c>
      <c r="K817" s="139">
        <v>138.83477272727299</v>
      </c>
    </row>
    <row r="818" spans="1:11" x14ac:dyDescent="0.2">
      <c r="A818" s="166" t="s">
        <v>1321</v>
      </c>
      <c r="B818" s="166" t="s">
        <v>877</v>
      </c>
      <c r="C818" s="166" t="s">
        <v>1542</v>
      </c>
      <c r="D818" s="166" t="s">
        <v>137</v>
      </c>
      <c r="E818" s="166" t="s">
        <v>461</v>
      </c>
      <c r="F818" s="172">
        <v>2.8778032100000002</v>
      </c>
      <c r="G818" s="134">
        <v>1.4499621699999998</v>
      </c>
      <c r="H818" s="55">
        <f t="shared" si="24"/>
        <v>0.98474365024295807</v>
      </c>
      <c r="I818" s="87">
        <f t="shared" si="25"/>
        <v>1.386176843995397E-4</v>
      </c>
      <c r="J818" s="139">
        <v>113.21212849</v>
      </c>
      <c r="K818" s="139">
        <v>72.629217391304394</v>
      </c>
    </row>
    <row r="819" spans="1:11" x14ac:dyDescent="0.2">
      <c r="A819" s="166" t="s">
        <v>3142</v>
      </c>
      <c r="B819" s="166" t="s">
        <v>1549</v>
      </c>
      <c r="C819" s="166" t="s">
        <v>1337</v>
      </c>
      <c r="D819" s="166" t="s">
        <v>137</v>
      </c>
      <c r="E819" s="166" t="s">
        <v>138</v>
      </c>
      <c r="F819" s="172">
        <v>2.8712197599999998</v>
      </c>
      <c r="G819" s="172">
        <v>2.01867135</v>
      </c>
      <c r="H819" s="55">
        <f t="shared" si="24"/>
        <v>0.42233145578650033</v>
      </c>
      <c r="I819" s="41">
        <f t="shared" si="25"/>
        <v>1.3830057355916357E-4</v>
      </c>
      <c r="J819" s="139">
        <v>39.964048759962829</v>
      </c>
      <c r="K819" s="174">
        <v>40.215869565217403</v>
      </c>
    </row>
    <row r="820" spans="1:11" x14ac:dyDescent="0.2">
      <c r="A820" s="166" t="s">
        <v>2028</v>
      </c>
      <c r="B820" s="166" t="s">
        <v>2029</v>
      </c>
      <c r="C820" s="166" t="s">
        <v>1747</v>
      </c>
      <c r="D820" s="166" t="s">
        <v>405</v>
      </c>
      <c r="E820" s="166" t="s">
        <v>138</v>
      </c>
      <c r="F820" s="172">
        <v>2.8622948699999999</v>
      </c>
      <c r="G820" s="134">
        <v>1.4499403799999999</v>
      </c>
      <c r="H820" s="55">
        <f t="shared" si="24"/>
        <v>0.97407763069540843</v>
      </c>
      <c r="I820" s="87">
        <f t="shared" si="25"/>
        <v>1.3787068051400271E-4</v>
      </c>
      <c r="J820" s="139">
        <v>323.59389637266997</v>
      </c>
      <c r="K820" s="139">
        <v>6.6683043478260897</v>
      </c>
    </row>
    <row r="821" spans="1:11" x14ac:dyDescent="0.2">
      <c r="A821" s="166" t="s">
        <v>1307</v>
      </c>
      <c r="B821" s="166" t="s">
        <v>951</v>
      </c>
      <c r="C821" s="166" t="s">
        <v>1542</v>
      </c>
      <c r="D821" s="166" t="s">
        <v>405</v>
      </c>
      <c r="E821" s="166" t="s">
        <v>461</v>
      </c>
      <c r="F821" s="172">
        <v>2.8591094500000001</v>
      </c>
      <c r="G821" s="134">
        <v>3.3258779500000002</v>
      </c>
      <c r="H821" s="55">
        <f t="shared" si="24"/>
        <v>-0.14034444649419564</v>
      </c>
      <c r="I821" s="87">
        <f t="shared" si="25"/>
        <v>1.3771724558047231E-4</v>
      </c>
      <c r="J821" s="139">
        <v>431.70270803</v>
      </c>
      <c r="K821" s="139">
        <v>65.208217391304302</v>
      </c>
    </row>
    <row r="822" spans="1:11" x14ac:dyDescent="0.2">
      <c r="A822" s="166" t="s">
        <v>2901</v>
      </c>
      <c r="B822" s="166" t="s">
        <v>1558</v>
      </c>
      <c r="C822" s="166" t="s">
        <v>1541</v>
      </c>
      <c r="D822" s="166" t="s">
        <v>405</v>
      </c>
      <c r="E822" s="166" t="s">
        <v>138</v>
      </c>
      <c r="F822" s="172">
        <v>2.8548070699999997</v>
      </c>
      <c r="G822" s="134">
        <v>1.0519507699999999</v>
      </c>
      <c r="H822" s="55">
        <f t="shared" si="24"/>
        <v>1.7138219310396057</v>
      </c>
      <c r="I822" s="87">
        <f t="shared" si="25"/>
        <v>1.3751000904986641E-4</v>
      </c>
      <c r="J822" s="139">
        <v>393.14514710849397</v>
      </c>
      <c r="K822" s="139">
        <v>41.492608695652201</v>
      </c>
    </row>
    <row r="823" spans="1:11" x14ac:dyDescent="0.2">
      <c r="A823" s="166" t="s">
        <v>2630</v>
      </c>
      <c r="B823" s="166" t="s">
        <v>401</v>
      </c>
      <c r="C823" s="166" t="s">
        <v>1338</v>
      </c>
      <c r="D823" s="166" t="s">
        <v>136</v>
      </c>
      <c r="E823" s="166" t="s">
        <v>461</v>
      </c>
      <c r="F823" s="172">
        <v>2.8531928799999999</v>
      </c>
      <c r="G823" s="134">
        <v>4.7545345700000006</v>
      </c>
      <c r="H823" s="55">
        <f t="shared" si="24"/>
        <v>-0.39990069732524847</v>
      </c>
      <c r="I823" s="87">
        <f t="shared" si="25"/>
        <v>1.374322569370036E-4</v>
      </c>
      <c r="J823" s="139">
        <v>339.73417367399998</v>
      </c>
      <c r="K823" s="139">
        <v>8.4682173913043499</v>
      </c>
    </row>
    <row r="824" spans="1:11" x14ac:dyDescent="0.2">
      <c r="A824" s="166" t="s">
        <v>3640</v>
      </c>
      <c r="B824" s="166" t="s">
        <v>1844</v>
      </c>
      <c r="C824" s="166" t="s">
        <v>1338</v>
      </c>
      <c r="D824" s="166" t="s">
        <v>405</v>
      </c>
      <c r="E824" s="166" t="s">
        <v>461</v>
      </c>
      <c r="F824" s="172">
        <v>2.8494230599999999</v>
      </c>
      <c r="G824" s="134">
        <v>0.93188004000000002</v>
      </c>
      <c r="H824" s="55">
        <f t="shared" si="24"/>
        <v>2.0577144457348822</v>
      </c>
      <c r="I824" s="87">
        <f t="shared" si="25"/>
        <v>1.3725067269344335E-4</v>
      </c>
      <c r="J824" s="139">
        <v>733.99883680000005</v>
      </c>
      <c r="K824" s="139">
        <v>26.115260869565201</v>
      </c>
    </row>
    <row r="825" spans="1:11" x14ac:dyDescent="0.2">
      <c r="A825" s="166" t="s">
        <v>2985</v>
      </c>
      <c r="B825" s="166" t="s">
        <v>2986</v>
      </c>
      <c r="C825" s="166" t="s">
        <v>2984</v>
      </c>
      <c r="D825" s="166" t="s">
        <v>137</v>
      </c>
      <c r="E825" s="166" t="s">
        <v>461</v>
      </c>
      <c r="F825" s="172">
        <v>2.8206865400000001</v>
      </c>
      <c r="G825" s="134">
        <v>2.34332794</v>
      </c>
      <c r="H825" s="55">
        <f t="shared" si="24"/>
        <v>0.20370968648971943</v>
      </c>
      <c r="I825" s="87">
        <f t="shared" si="25"/>
        <v>1.3586649539936737E-4</v>
      </c>
      <c r="J825" s="139">
        <v>1338.1236673773988</v>
      </c>
      <c r="K825" s="139">
        <v>149.21665217391299</v>
      </c>
    </row>
    <row r="826" spans="1:11" x14ac:dyDescent="0.2">
      <c r="A826" s="166" t="s">
        <v>3757</v>
      </c>
      <c r="B826" s="166" t="s">
        <v>721</v>
      </c>
      <c r="C826" s="166" t="s">
        <v>1542</v>
      </c>
      <c r="D826" s="166" t="s">
        <v>137</v>
      </c>
      <c r="E826" s="166" t="s">
        <v>138</v>
      </c>
      <c r="F826" s="172">
        <v>2.8084289099999999</v>
      </c>
      <c r="G826" s="134">
        <v>0.82944364000000004</v>
      </c>
      <c r="H826" s="55">
        <f t="shared" si="24"/>
        <v>2.3859189154792961</v>
      </c>
      <c r="I826" s="87">
        <f t="shared" si="25"/>
        <v>1.3527607132835301E-4</v>
      </c>
      <c r="J826" s="139">
        <v>69.034014760000005</v>
      </c>
      <c r="K826" s="139">
        <v>44.145565217391301</v>
      </c>
    </row>
    <row r="827" spans="1:11" x14ac:dyDescent="0.2">
      <c r="A827" s="166" t="s">
        <v>1954</v>
      </c>
      <c r="B827" s="166" t="s">
        <v>1955</v>
      </c>
      <c r="C827" s="166" t="s">
        <v>420</v>
      </c>
      <c r="D827" s="166" t="s">
        <v>137</v>
      </c>
      <c r="E827" s="166" t="s">
        <v>138</v>
      </c>
      <c r="F827" s="172">
        <v>2.8081325699999997</v>
      </c>
      <c r="G827" s="134">
        <v>1.9534958899999999</v>
      </c>
      <c r="H827" s="55">
        <f t="shared" si="24"/>
        <v>0.43749090252757061</v>
      </c>
      <c r="I827" s="87">
        <f t="shared" si="25"/>
        <v>1.3526179725830811E-4</v>
      </c>
      <c r="J827" s="139">
        <v>150.15951874626862</v>
      </c>
      <c r="K827" s="139">
        <v>79.823956521739106</v>
      </c>
    </row>
    <row r="828" spans="1:11" x14ac:dyDescent="0.2">
      <c r="A828" s="166" t="s">
        <v>2867</v>
      </c>
      <c r="B828" s="166" t="s">
        <v>1864</v>
      </c>
      <c r="C828" s="166" t="s">
        <v>1541</v>
      </c>
      <c r="D828" s="166" t="s">
        <v>137</v>
      </c>
      <c r="E828" s="166" t="s">
        <v>138</v>
      </c>
      <c r="F828" s="172">
        <v>2.8061068599999999</v>
      </c>
      <c r="G828" s="134">
        <v>5.66670461</v>
      </c>
      <c r="H828" s="55">
        <f t="shared" si="24"/>
        <v>-0.5048079875121636</v>
      </c>
      <c r="I828" s="87">
        <f t="shared" si="25"/>
        <v>1.3516422309879322E-4</v>
      </c>
      <c r="J828" s="139">
        <v>63.547020764499997</v>
      </c>
      <c r="K828" s="139">
        <v>13.8988260869565</v>
      </c>
    </row>
    <row r="829" spans="1:11" x14ac:dyDescent="0.2">
      <c r="A829" s="166" t="s">
        <v>2682</v>
      </c>
      <c r="B829" s="166" t="s">
        <v>901</v>
      </c>
      <c r="C829" s="166" t="s">
        <v>1339</v>
      </c>
      <c r="D829" s="166" t="s">
        <v>405</v>
      </c>
      <c r="E829" s="166" t="s">
        <v>138</v>
      </c>
      <c r="F829" s="172">
        <v>2.7937667500000001</v>
      </c>
      <c r="G829" s="134">
        <v>0.49855622999999999</v>
      </c>
      <c r="H829" s="55">
        <f t="shared" si="24"/>
        <v>4.6037144496218616</v>
      </c>
      <c r="I829" s="87">
        <f t="shared" si="25"/>
        <v>1.3456982614090131E-4</v>
      </c>
      <c r="J829" s="139">
        <v>20.307028162046905</v>
      </c>
      <c r="K829" s="139">
        <v>13.337</v>
      </c>
    </row>
    <row r="830" spans="1:11" x14ac:dyDescent="0.2">
      <c r="A830" s="166" t="s">
        <v>3928</v>
      </c>
      <c r="B830" s="166" t="s">
        <v>1872</v>
      </c>
      <c r="C830" s="166" t="s">
        <v>1338</v>
      </c>
      <c r="D830" s="166" t="s">
        <v>137</v>
      </c>
      <c r="E830" s="166" t="s">
        <v>138</v>
      </c>
      <c r="F830" s="172">
        <v>2.7870717799999998</v>
      </c>
      <c r="G830" s="134">
        <v>3.3552778700000001</v>
      </c>
      <c r="H830" s="55">
        <f t="shared" si="24"/>
        <v>-0.16934695486189355</v>
      </c>
      <c r="I830" s="87">
        <f t="shared" si="25"/>
        <v>1.3424734361836482E-4</v>
      </c>
      <c r="J830" s="139">
        <v>209.30436554828557</v>
      </c>
      <c r="K830" s="139">
        <v>10.1027826086957</v>
      </c>
    </row>
    <row r="831" spans="1:11" x14ac:dyDescent="0.2">
      <c r="A831" s="166" t="s">
        <v>3599</v>
      </c>
      <c r="B831" s="166" t="s">
        <v>856</v>
      </c>
      <c r="C831" s="166" t="s">
        <v>1338</v>
      </c>
      <c r="D831" s="166" t="s">
        <v>136</v>
      </c>
      <c r="E831" s="166" t="s">
        <v>138</v>
      </c>
      <c r="F831" s="172">
        <v>2.77306191</v>
      </c>
      <c r="G831" s="134">
        <v>1.71581579</v>
      </c>
      <c r="H831" s="55">
        <f t="shared" si="24"/>
        <v>0.61617693820150721</v>
      </c>
      <c r="I831" s="87">
        <f t="shared" si="25"/>
        <v>1.3357251785842743E-4</v>
      </c>
      <c r="J831" s="139">
        <v>5.7396065501066094</v>
      </c>
      <c r="K831" s="139">
        <v>22.922608695652201</v>
      </c>
    </row>
    <row r="832" spans="1:11" x14ac:dyDescent="0.2">
      <c r="A832" s="166" t="s">
        <v>2507</v>
      </c>
      <c r="B832" s="166" t="s">
        <v>1197</v>
      </c>
      <c r="C832" s="166" t="s">
        <v>1195</v>
      </c>
      <c r="D832" s="166" t="s">
        <v>137</v>
      </c>
      <c r="E832" s="166" t="s">
        <v>138</v>
      </c>
      <c r="F832" s="172">
        <v>2.7574130499999998</v>
      </c>
      <c r="G832" s="134">
        <v>2.0773500600000001</v>
      </c>
      <c r="H832" s="55">
        <f t="shared" si="24"/>
        <v>0.32737043365719476</v>
      </c>
      <c r="I832" s="87">
        <f t="shared" si="25"/>
        <v>1.3281874542216254E-4</v>
      </c>
      <c r="J832" s="139">
        <v>241.97349062686567</v>
      </c>
      <c r="K832" s="139">
        <v>30.242826086956502</v>
      </c>
    </row>
    <row r="833" spans="1:11" x14ac:dyDescent="0.2">
      <c r="A833" s="166" t="s">
        <v>2357</v>
      </c>
      <c r="B833" s="166" t="s">
        <v>1885</v>
      </c>
      <c r="C833" s="166" t="s">
        <v>1451</v>
      </c>
      <c r="D833" s="166" t="s">
        <v>137</v>
      </c>
      <c r="E833" s="166" t="s">
        <v>138</v>
      </c>
      <c r="F833" s="172">
        <v>2.7521409300000004</v>
      </c>
      <c r="G833" s="134">
        <v>1.5907940600000001</v>
      </c>
      <c r="H833" s="55">
        <f t="shared" si="24"/>
        <v>0.73004224695181485</v>
      </c>
      <c r="I833" s="87">
        <f t="shared" si="25"/>
        <v>1.325647985700161E-4</v>
      </c>
      <c r="J833" s="139">
        <v>129.66300151000002</v>
      </c>
      <c r="K833" s="139">
        <v>23.944739130434801</v>
      </c>
    </row>
    <row r="834" spans="1:11" x14ac:dyDescent="0.2">
      <c r="A834" s="166" t="s">
        <v>1713</v>
      </c>
      <c r="B834" s="166" t="s">
        <v>3037</v>
      </c>
      <c r="C834" s="166" t="s">
        <v>1676</v>
      </c>
      <c r="D834" s="166" t="s">
        <v>136</v>
      </c>
      <c r="E834" s="166" t="s">
        <v>461</v>
      </c>
      <c r="F834" s="172">
        <v>2.7482506299999998</v>
      </c>
      <c r="G834" s="134">
        <v>3.6560577099999998</v>
      </c>
      <c r="H834" s="55">
        <f t="shared" si="24"/>
        <v>-0.24830217463936044</v>
      </c>
      <c r="I834" s="87">
        <f t="shared" si="25"/>
        <v>1.3237741106007596E-4</v>
      </c>
      <c r="J834" s="139">
        <v>972.4520255863539</v>
      </c>
      <c r="K834" s="139">
        <v>47.184826086956498</v>
      </c>
    </row>
    <row r="835" spans="1:11" x14ac:dyDescent="0.2">
      <c r="A835" s="166" t="s">
        <v>3124</v>
      </c>
      <c r="B835" s="166" t="s">
        <v>130</v>
      </c>
      <c r="C835" s="166" t="s">
        <v>1337</v>
      </c>
      <c r="D835" s="166" t="s">
        <v>137</v>
      </c>
      <c r="E835" s="166" t="s">
        <v>461</v>
      </c>
      <c r="F835" s="172">
        <v>2.7447480199999998</v>
      </c>
      <c r="G835" s="134">
        <v>2.6353299400000001</v>
      </c>
      <c r="H835" s="55">
        <f t="shared" si="24"/>
        <v>4.1519689181689134E-2</v>
      </c>
      <c r="I835" s="87">
        <f t="shared" si="25"/>
        <v>1.3220869775616847E-4</v>
      </c>
      <c r="J835" s="139">
        <v>95.684074579995027</v>
      </c>
      <c r="K835" s="139">
        <v>10.7353043478261</v>
      </c>
    </row>
    <row r="836" spans="1:11" x14ac:dyDescent="0.2">
      <c r="A836" s="166" t="s">
        <v>3174</v>
      </c>
      <c r="B836" s="166" t="s">
        <v>2011</v>
      </c>
      <c r="C836" s="166" t="s">
        <v>1337</v>
      </c>
      <c r="D836" s="166" t="s">
        <v>137</v>
      </c>
      <c r="E836" s="166" t="s">
        <v>138</v>
      </c>
      <c r="F836" s="172">
        <v>2.7292975400000001</v>
      </c>
      <c r="G836" s="134">
        <v>1.24309625</v>
      </c>
      <c r="H836" s="55">
        <f t="shared" si="24"/>
        <v>1.1955641327049293</v>
      </c>
      <c r="I836" s="87">
        <f t="shared" si="25"/>
        <v>1.3146448086426315E-4</v>
      </c>
      <c r="J836" s="139">
        <v>108.95918176634842</v>
      </c>
      <c r="K836" s="139">
        <v>25.760782608695699</v>
      </c>
    </row>
    <row r="837" spans="1:11" x14ac:dyDescent="0.2">
      <c r="A837" s="166" t="s">
        <v>3483</v>
      </c>
      <c r="B837" s="166" t="s">
        <v>3484</v>
      </c>
      <c r="C837" s="166" t="s">
        <v>3176</v>
      </c>
      <c r="D837" s="166" t="s">
        <v>405</v>
      </c>
      <c r="E837" s="166" t="s">
        <v>461</v>
      </c>
      <c r="F837" s="172">
        <v>2.7291150499999999</v>
      </c>
      <c r="G837" s="172">
        <v>2.1253022000000001</v>
      </c>
      <c r="H837" s="55">
        <f t="shared" si="24"/>
        <v>0.28410682019714639</v>
      </c>
      <c r="I837" s="41">
        <f t="shared" si="25"/>
        <v>1.3145569070754286E-4</v>
      </c>
      <c r="J837" s="139">
        <v>110.63200000000001</v>
      </c>
      <c r="K837" s="174">
        <v>27.6108260869565</v>
      </c>
    </row>
    <row r="838" spans="1:11" x14ac:dyDescent="0.2">
      <c r="A838" s="166" t="s">
        <v>1971</v>
      </c>
      <c r="B838" s="166" t="s">
        <v>143</v>
      </c>
      <c r="C838" s="166" t="s">
        <v>1338</v>
      </c>
      <c r="D838" s="166" t="s">
        <v>136</v>
      </c>
      <c r="E838" s="166" t="s">
        <v>138</v>
      </c>
      <c r="F838" s="172">
        <v>2.71957834</v>
      </c>
      <c r="G838" s="134">
        <v>2.02260303</v>
      </c>
      <c r="H838" s="55">
        <f t="shared" si="24"/>
        <v>0.34459322944848947</v>
      </c>
      <c r="I838" s="87">
        <f t="shared" si="25"/>
        <v>1.3099632758903763E-4</v>
      </c>
      <c r="J838" s="139">
        <v>140.82143412900001</v>
      </c>
      <c r="K838" s="139">
        <v>79.405260869565197</v>
      </c>
    </row>
    <row r="839" spans="1:11" x14ac:dyDescent="0.2">
      <c r="A839" s="166" t="s">
        <v>2780</v>
      </c>
      <c r="B839" s="166" t="s">
        <v>590</v>
      </c>
      <c r="C839" s="166" t="s">
        <v>1541</v>
      </c>
      <c r="D839" s="166" t="s">
        <v>405</v>
      </c>
      <c r="E839" s="166" t="s">
        <v>461</v>
      </c>
      <c r="F839" s="172">
        <v>2.7125810000000001</v>
      </c>
      <c r="G839" s="134">
        <v>3.4482819</v>
      </c>
      <c r="H839" s="55">
        <f t="shared" ref="H839:H902" si="26">IF(ISERROR(F839/G839-1),"",IF((F839/G839-1)&gt;10000%,"",F839/G839-1))</f>
        <v>-0.21335288741909408</v>
      </c>
      <c r="I839" s="87">
        <f t="shared" ref="I839:I902" si="27">F839/$F$1626</f>
        <v>1.3065928054412998E-4</v>
      </c>
      <c r="J839" s="139">
        <v>153.02402509589999</v>
      </c>
      <c r="K839" s="139">
        <v>22.348086956521701</v>
      </c>
    </row>
    <row r="840" spans="1:11" x14ac:dyDescent="0.2">
      <c r="A840" s="166" t="s">
        <v>2722</v>
      </c>
      <c r="B840" s="166" t="s">
        <v>485</v>
      </c>
      <c r="C840" s="166" t="s">
        <v>1541</v>
      </c>
      <c r="D840" s="166" t="s">
        <v>137</v>
      </c>
      <c r="E840" s="166" t="s">
        <v>461</v>
      </c>
      <c r="F840" s="172">
        <v>2.7067667000000002</v>
      </c>
      <c r="G840" s="134">
        <v>2.6624150200000001</v>
      </c>
      <c r="H840" s="55">
        <f t="shared" si="26"/>
        <v>1.6658439674818393E-2</v>
      </c>
      <c r="I840" s="87">
        <f t="shared" si="27"/>
        <v>1.3037921802991649E-4</v>
      </c>
      <c r="J840" s="139">
        <v>66.665499999999994</v>
      </c>
      <c r="K840" s="139">
        <v>20.101478260869602</v>
      </c>
    </row>
    <row r="841" spans="1:11" x14ac:dyDescent="0.2">
      <c r="A841" s="166" t="s">
        <v>773</v>
      </c>
      <c r="B841" s="166" t="s">
        <v>3370</v>
      </c>
      <c r="C841" s="166" t="s">
        <v>1620</v>
      </c>
      <c r="D841" s="166" t="s">
        <v>137</v>
      </c>
      <c r="E841" s="166" t="s">
        <v>138</v>
      </c>
      <c r="F841" s="172">
        <v>2.68503179</v>
      </c>
      <c r="G841" s="134">
        <v>0.65351011000000003</v>
      </c>
      <c r="H841" s="55">
        <f t="shared" si="26"/>
        <v>3.1086308366369417</v>
      </c>
      <c r="I841" s="87">
        <f t="shared" si="27"/>
        <v>1.2933229345760274E-4</v>
      </c>
      <c r="J841" s="139">
        <v>14.038419053304903</v>
      </c>
      <c r="K841" s="139">
        <v>28.023956521739098</v>
      </c>
    </row>
    <row r="842" spans="1:11" x14ac:dyDescent="0.2">
      <c r="A842" s="166" t="s">
        <v>2450</v>
      </c>
      <c r="B842" s="166" t="s">
        <v>1651</v>
      </c>
      <c r="C842" s="166" t="s">
        <v>1337</v>
      </c>
      <c r="D842" s="166" t="s">
        <v>136</v>
      </c>
      <c r="E842" s="166" t="s">
        <v>461</v>
      </c>
      <c r="F842" s="172">
        <v>2.6802872400000002</v>
      </c>
      <c r="G842" s="134">
        <v>1.5596015700000001</v>
      </c>
      <c r="H842" s="55">
        <f t="shared" si="26"/>
        <v>0.71857177599532673</v>
      </c>
      <c r="I842" s="87">
        <f t="shared" si="27"/>
        <v>1.2910375853477255E-4</v>
      </c>
      <c r="J842" s="139">
        <v>932.94963613994003</v>
      </c>
      <c r="K842" s="139">
        <v>13.7792173913043</v>
      </c>
    </row>
    <row r="843" spans="1:11" x14ac:dyDescent="0.2">
      <c r="A843" s="166" t="s">
        <v>2665</v>
      </c>
      <c r="B843" s="166" t="s">
        <v>204</v>
      </c>
      <c r="C843" s="166" t="s">
        <v>1338</v>
      </c>
      <c r="D843" s="166" t="s">
        <v>136</v>
      </c>
      <c r="E843" s="166" t="s">
        <v>461</v>
      </c>
      <c r="F843" s="172">
        <v>2.6749776000000001</v>
      </c>
      <c r="G843" s="134">
        <v>1.27612938</v>
      </c>
      <c r="H843" s="55">
        <f t="shared" si="26"/>
        <v>1.096164888861034</v>
      </c>
      <c r="I843" s="87">
        <f t="shared" si="27"/>
        <v>1.2884800442370699E-4</v>
      </c>
      <c r="J843" s="139">
        <v>64.602556684500001</v>
      </c>
      <c r="K843" s="139">
        <v>35.060086956521701</v>
      </c>
    </row>
    <row r="844" spans="1:11" x14ac:dyDescent="0.2">
      <c r="A844" s="166" t="s">
        <v>3550</v>
      </c>
      <c r="B844" s="166" t="s">
        <v>853</v>
      </c>
      <c r="C844" s="166" t="s">
        <v>1338</v>
      </c>
      <c r="D844" s="166" t="s">
        <v>136</v>
      </c>
      <c r="E844" s="166" t="s">
        <v>461</v>
      </c>
      <c r="F844" s="172">
        <v>2.6652891899999998</v>
      </c>
      <c r="G844" s="134">
        <v>3.07352055</v>
      </c>
      <c r="H844" s="55">
        <f t="shared" si="26"/>
        <v>-0.13282206946688557</v>
      </c>
      <c r="I844" s="87">
        <f t="shared" si="27"/>
        <v>1.2838133423755712E-4</v>
      </c>
      <c r="J844" s="139">
        <v>37.906178300000001</v>
      </c>
      <c r="K844" s="139">
        <v>42.157652173913</v>
      </c>
    </row>
    <row r="845" spans="1:11" x14ac:dyDescent="0.2">
      <c r="A845" s="166" t="s">
        <v>2697</v>
      </c>
      <c r="B845" s="166" t="s">
        <v>787</v>
      </c>
      <c r="C845" s="166" t="s">
        <v>1542</v>
      </c>
      <c r="D845" s="166" t="s">
        <v>405</v>
      </c>
      <c r="E845" s="166" t="s">
        <v>461</v>
      </c>
      <c r="F845" s="172">
        <v>2.6582128199999997</v>
      </c>
      <c r="G845" s="134">
        <v>1.2314223100000001</v>
      </c>
      <c r="H845" s="55">
        <f t="shared" si="26"/>
        <v>1.158652477231795</v>
      </c>
      <c r="I845" s="87">
        <f t="shared" si="27"/>
        <v>1.2804048048496353E-4</v>
      </c>
      <c r="J845" s="139">
        <v>605.57950452</v>
      </c>
      <c r="K845" s="139">
        <v>51.024739130434803</v>
      </c>
    </row>
    <row r="846" spans="1:11" x14ac:dyDescent="0.2">
      <c r="A846" s="166" t="s">
        <v>2421</v>
      </c>
      <c r="B846" s="166" t="s">
        <v>1631</v>
      </c>
      <c r="C846" s="166" t="s">
        <v>1337</v>
      </c>
      <c r="D846" s="166" t="s">
        <v>136</v>
      </c>
      <c r="E846" s="166" t="s">
        <v>461</v>
      </c>
      <c r="F846" s="172">
        <v>2.6559262799999996</v>
      </c>
      <c r="G846" s="134">
        <v>1.6311760099999999</v>
      </c>
      <c r="H846" s="55">
        <f t="shared" si="26"/>
        <v>0.62822789430308013</v>
      </c>
      <c r="I846" s="87">
        <f t="shared" si="27"/>
        <v>1.2793034269688075E-4</v>
      </c>
      <c r="J846" s="139">
        <v>385.24141039984488</v>
      </c>
      <c r="K846" s="139">
        <v>21.768521739130399</v>
      </c>
    </row>
    <row r="847" spans="1:11" x14ac:dyDescent="0.2">
      <c r="A847" s="166" t="s">
        <v>2839</v>
      </c>
      <c r="B847" s="166" t="s">
        <v>1359</v>
      </c>
      <c r="C847" s="166" t="s">
        <v>1541</v>
      </c>
      <c r="D847" s="166" t="s">
        <v>137</v>
      </c>
      <c r="E847" s="166" t="s">
        <v>138</v>
      </c>
      <c r="F847" s="172">
        <v>2.6543117500000002</v>
      </c>
      <c r="G847" s="134">
        <v>2.0565326499999999</v>
      </c>
      <c r="H847" s="55">
        <f t="shared" si="26"/>
        <v>0.29067328447228902</v>
      </c>
      <c r="I847" s="87">
        <f t="shared" si="27"/>
        <v>1.278525742069382E-4</v>
      </c>
      <c r="J847" s="139">
        <v>14.892851515319999</v>
      </c>
      <c r="K847" s="139">
        <v>41.731043478260901</v>
      </c>
    </row>
    <row r="848" spans="1:11" x14ac:dyDescent="0.2">
      <c r="A848" s="166" t="s">
        <v>2576</v>
      </c>
      <c r="B848" s="166" t="s">
        <v>729</v>
      </c>
      <c r="C848" s="166" t="s">
        <v>420</v>
      </c>
      <c r="D848" s="166" t="s">
        <v>137</v>
      </c>
      <c r="E848" s="166" t="s">
        <v>461</v>
      </c>
      <c r="F848" s="172">
        <v>2.6522746000000001</v>
      </c>
      <c r="G848" s="172">
        <v>3.2854684700000001</v>
      </c>
      <c r="H848" s="55">
        <f t="shared" si="26"/>
        <v>-0.19272559629829589</v>
      </c>
      <c r="I848" s="41">
        <f t="shared" si="27"/>
        <v>1.2775444900685735E-4</v>
      </c>
      <c r="J848" s="139">
        <v>191.74212812000002</v>
      </c>
      <c r="K848" s="174">
        <v>18.007434782608701</v>
      </c>
    </row>
    <row r="849" spans="1:11" x14ac:dyDescent="0.2">
      <c r="A849" s="166" t="s">
        <v>1528</v>
      </c>
      <c r="B849" s="166" t="s">
        <v>1353</v>
      </c>
      <c r="C849" s="166" t="s">
        <v>1338</v>
      </c>
      <c r="D849" s="166" t="s">
        <v>137</v>
      </c>
      <c r="E849" s="166" t="s">
        <v>138</v>
      </c>
      <c r="F849" s="172">
        <v>2.6401008399999997</v>
      </c>
      <c r="G849" s="134">
        <v>3.5644434900000004</v>
      </c>
      <c r="H849" s="55">
        <f t="shared" si="26"/>
        <v>-0.25932313209431768</v>
      </c>
      <c r="I849" s="87">
        <f t="shared" si="27"/>
        <v>1.2716806477607606E-4</v>
      </c>
      <c r="J849" s="139">
        <v>399.5808845514</v>
      </c>
      <c r="K849" s="139">
        <v>10.398695652173901</v>
      </c>
    </row>
    <row r="850" spans="1:11" x14ac:dyDescent="0.2">
      <c r="A850" s="166" t="s">
        <v>2799</v>
      </c>
      <c r="B850" s="166" t="s">
        <v>77</v>
      </c>
      <c r="C850" s="166" t="s">
        <v>1541</v>
      </c>
      <c r="D850" s="166" t="s">
        <v>136</v>
      </c>
      <c r="E850" s="166" t="s">
        <v>461</v>
      </c>
      <c r="F850" s="172">
        <v>2.6356402599999997</v>
      </c>
      <c r="G850" s="134">
        <v>0.41236124000000002</v>
      </c>
      <c r="H850" s="55">
        <f t="shared" si="26"/>
        <v>5.391580983702541</v>
      </c>
      <c r="I850" s="87">
        <f t="shared" si="27"/>
        <v>1.2695320808659487E-4</v>
      </c>
      <c r="J850" s="139">
        <v>188.87417935914098</v>
      </c>
      <c r="K850" s="139">
        <v>4.7739130434782604</v>
      </c>
    </row>
    <row r="851" spans="1:11" x14ac:dyDescent="0.2">
      <c r="A851" s="166" t="s">
        <v>2513</v>
      </c>
      <c r="B851" s="166" t="s">
        <v>2964</v>
      </c>
      <c r="C851" s="166" t="s">
        <v>1544</v>
      </c>
      <c r="D851" s="166" t="s">
        <v>137</v>
      </c>
      <c r="E851" s="166" t="s">
        <v>138</v>
      </c>
      <c r="F851" s="172">
        <v>2.63270062</v>
      </c>
      <c r="G851" s="134">
        <v>0.67733191000000004</v>
      </c>
      <c r="H851" s="55">
        <f t="shared" si="26"/>
        <v>2.886869319356296</v>
      </c>
      <c r="I851" s="87">
        <f t="shared" si="27"/>
        <v>1.2681161185501371E-4</v>
      </c>
      <c r="J851" s="139">
        <v>19.50349533</v>
      </c>
      <c r="K851" s="139">
        <v>36.998217391304401</v>
      </c>
    </row>
    <row r="852" spans="1:11" x14ac:dyDescent="0.2">
      <c r="A852" s="166" t="s">
        <v>1488</v>
      </c>
      <c r="B852" s="166" t="s">
        <v>1917</v>
      </c>
      <c r="C852" s="166" t="s">
        <v>1338</v>
      </c>
      <c r="D852" s="166" t="s">
        <v>136</v>
      </c>
      <c r="E852" s="166" t="s">
        <v>461</v>
      </c>
      <c r="F852" s="172">
        <v>2.6310585400000002</v>
      </c>
      <c r="G852" s="134">
        <v>0.71395916000000004</v>
      </c>
      <c r="H852" s="55">
        <f t="shared" si="26"/>
        <v>2.6851667257830267</v>
      </c>
      <c r="I852" s="87">
        <f t="shared" si="27"/>
        <v>1.2673251633993197E-4</v>
      </c>
      <c r="J852" s="139">
        <v>286.069843332</v>
      </c>
      <c r="K852" s="139">
        <v>16.4095652173913</v>
      </c>
    </row>
    <row r="853" spans="1:11" x14ac:dyDescent="0.2">
      <c r="A853" s="166" t="s">
        <v>820</v>
      </c>
      <c r="B853" s="166" t="s">
        <v>808</v>
      </c>
      <c r="C853" s="166" t="s">
        <v>451</v>
      </c>
      <c r="D853" s="166" t="s">
        <v>136</v>
      </c>
      <c r="E853" s="166" t="s">
        <v>461</v>
      </c>
      <c r="F853" s="172">
        <v>2.6203917000000003</v>
      </c>
      <c r="G853" s="134">
        <v>1.2804567</v>
      </c>
      <c r="H853" s="55">
        <f t="shared" si="26"/>
        <v>1.0464508483574653</v>
      </c>
      <c r="I853" s="87">
        <f t="shared" si="27"/>
        <v>1.2621871725335013E-4</v>
      </c>
      <c r="J853" s="139">
        <v>534.40602159999992</v>
      </c>
      <c r="K853" s="139">
        <v>28.653086956521701</v>
      </c>
    </row>
    <row r="854" spans="1:11" x14ac:dyDescent="0.2">
      <c r="A854" s="166" t="s">
        <v>1403</v>
      </c>
      <c r="B854" s="166" t="s">
        <v>1404</v>
      </c>
      <c r="C854" s="166" t="s">
        <v>1369</v>
      </c>
      <c r="D854" s="166" t="s">
        <v>405</v>
      </c>
      <c r="E854" s="166" t="s">
        <v>138</v>
      </c>
      <c r="F854" s="172">
        <v>2.6122180699999999</v>
      </c>
      <c r="G854" s="134">
        <v>2.7119468599999998</v>
      </c>
      <c r="H854" s="55">
        <f t="shared" si="26"/>
        <v>-3.6773873216675024E-2</v>
      </c>
      <c r="I854" s="87">
        <f t="shared" si="27"/>
        <v>1.2582501081094934E-4</v>
      </c>
      <c r="J854" s="139">
        <v>318.80842589999997</v>
      </c>
      <c r="K854" s="139">
        <v>22.270304347826102</v>
      </c>
    </row>
    <row r="855" spans="1:11" x14ac:dyDescent="0.2">
      <c r="A855" s="166" t="s">
        <v>2661</v>
      </c>
      <c r="B855" s="166" t="s">
        <v>2019</v>
      </c>
      <c r="C855" s="166" t="s">
        <v>1338</v>
      </c>
      <c r="D855" s="166" t="s">
        <v>136</v>
      </c>
      <c r="E855" s="166" t="s">
        <v>461</v>
      </c>
      <c r="F855" s="172">
        <v>2.6055226199999999</v>
      </c>
      <c r="G855" s="134">
        <v>0.81709116000000004</v>
      </c>
      <c r="H855" s="55">
        <f t="shared" si="26"/>
        <v>2.1887783732723283</v>
      </c>
      <c r="I855" s="87">
        <f t="shared" si="27"/>
        <v>1.2550250516782965E-4</v>
      </c>
      <c r="J855" s="139">
        <v>58.025401096000003</v>
      </c>
      <c r="K855" s="139">
        <v>117.367086956522</v>
      </c>
    </row>
    <row r="856" spans="1:11" x14ac:dyDescent="0.2">
      <c r="A856" s="166" t="s">
        <v>2340</v>
      </c>
      <c r="B856" s="166" t="s">
        <v>2341</v>
      </c>
      <c r="C856" s="166" t="s">
        <v>420</v>
      </c>
      <c r="D856" s="166" t="s">
        <v>137</v>
      </c>
      <c r="E856" s="166" t="s">
        <v>138</v>
      </c>
      <c r="F856" s="172">
        <v>2.5934250800000003</v>
      </c>
      <c r="G856" s="134">
        <v>1.7157433200000001</v>
      </c>
      <c r="H856" s="55">
        <f t="shared" si="26"/>
        <v>0.51154607438599853</v>
      </c>
      <c r="I856" s="87">
        <f t="shared" si="27"/>
        <v>1.2491979229298692E-4</v>
      </c>
      <c r="J856" s="139">
        <v>13.979135684434967</v>
      </c>
      <c r="K856" s="139">
        <v>31.366521739130398</v>
      </c>
    </row>
    <row r="857" spans="1:11" x14ac:dyDescent="0.2">
      <c r="A857" s="166" t="s">
        <v>3127</v>
      </c>
      <c r="B857" s="166" t="s">
        <v>132</v>
      </c>
      <c r="C857" s="166" t="s">
        <v>1337</v>
      </c>
      <c r="D857" s="166" t="s">
        <v>136</v>
      </c>
      <c r="E857" s="166" t="s">
        <v>461</v>
      </c>
      <c r="F857" s="172">
        <v>2.5790272999999999</v>
      </c>
      <c r="G857" s="134">
        <v>2.1088548399999998</v>
      </c>
      <c r="H857" s="55">
        <f t="shared" si="26"/>
        <v>0.22295155222727425</v>
      </c>
      <c r="I857" s="87">
        <f t="shared" si="27"/>
        <v>1.2422628173008291E-4</v>
      </c>
      <c r="J857" s="139">
        <v>124.5192059199501</v>
      </c>
      <c r="K857" s="139">
        <v>19.800217391304301</v>
      </c>
    </row>
    <row r="858" spans="1:11" x14ac:dyDescent="0.2">
      <c r="A858" s="166" t="s">
        <v>1692</v>
      </c>
      <c r="B858" s="166" t="s">
        <v>162</v>
      </c>
      <c r="C858" s="166" t="s">
        <v>1747</v>
      </c>
      <c r="D858" s="166" t="s">
        <v>136</v>
      </c>
      <c r="E858" s="166" t="s">
        <v>461</v>
      </c>
      <c r="F858" s="172">
        <v>2.57097</v>
      </c>
      <c r="G858" s="134">
        <v>0.86215366000000004</v>
      </c>
      <c r="H858" s="55">
        <f t="shared" si="26"/>
        <v>1.982032228454496</v>
      </c>
      <c r="I858" s="87">
        <f t="shared" si="27"/>
        <v>1.2383817865735321E-4</v>
      </c>
      <c r="J858" s="139">
        <v>69.944048913199993</v>
      </c>
      <c r="K858" s="139">
        <v>16.638826086956499</v>
      </c>
    </row>
    <row r="859" spans="1:11" x14ac:dyDescent="0.2">
      <c r="A859" s="166" t="s">
        <v>2307</v>
      </c>
      <c r="B859" s="166" t="s">
        <v>3024</v>
      </c>
      <c r="C859" s="166" t="s">
        <v>1676</v>
      </c>
      <c r="D859" s="166" t="s">
        <v>137</v>
      </c>
      <c r="E859" s="166" t="s">
        <v>461</v>
      </c>
      <c r="F859" s="172">
        <v>2.5623235200000001</v>
      </c>
      <c r="G859" s="134">
        <v>2.1119293199999998</v>
      </c>
      <c r="H859" s="55">
        <f t="shared" si="26"/>
        <v>0.21326196655103979</v>
      </c>
      <c r="I859" s="87">
        <f t="shared" si="27"/>
        <v>1.2342169603211947E-4</v>
      </c>
      <c r="J859" s="139">
        <v>103.96588486140725</v>
      </c>
      <c r="K859" s="139">
        <v>45.221478260869603</v>
      </c>
    </row>
    <row r="860" spans="1:11" x14ac:dyDescent="0.2">
      <c r="A860" s="166" t="s">
        <v>2836</v>
      </c>
      <c r="B860" s="166" t="s">
        <v>458</v>
      </c>
      <c r="C860" s="166" t="s">
        <v>1541</v>
      </c>
      <c r="D860" s="166" t="s">
        <v>137</v>
      </c>
      <c r="E860" s="166" t="s">
        <v>461</v>
      </c>
      <c r="F860" s="172">
        <v>2.5337662299999999</v>
      </c>
      <c r="G860" s="134">
        <v>2.0438863600000001</v>
      </c>
      <c r="H860" s="55">
        <f t="shared" si="26"/>
        <v>0.23968058087143351</v>
      </c>
      <c r="I860" s="87">
        <f t="shared" si="27"/>
        <v>1.220461518674696E-4</v>
      </c>
      <c r="J860" s="139">
        <v>51.870313771756997</v>
      </c>
      <c r="K860" s="139">
        <v>106.372130434783</v>
      </c>
    </row>
    <row r="861" spans="1:11" x14ac:dyDescent="0.2">
      <c r="A861" s="166" t="s">
        <v>2865</v>
      </c>
      <c r="B861" s="166" t="s">
        <v>216</v>
      </c>
      <c r="C861" s="166" t="s">
        <v>1541</v>
      </c>
      <c r="D861" s="166" t="s">
        <v>136</v>
      </c>
      <c r="E861" s="166" t="s">
        <v>461</v>
      </c>
      <c r="F861" s="172">
        <v>2.5260434799999998</v>
      </c>
      <c r="G861" s="134">
        <v>1.8429815199999999</v>
      </c>
      <c r="H861" s="55">
        <f t="shared" si="26"/>
        <v>0.37062876246311993</v>
      </c>
      <c r="I861" s="87">
        <f t="shared" si="27"/>
        <v>1.216741633595422E-4</v>
      </c>
      <c r="J861" s="139">
        <v>117.31367203206099</v>
      </c>
      <c r="K861" s="139">
        <v>37.471565217391301</v>
      </c>
    </row>
    <row r="862" spans="1:11" x14ac:dyDescent="0.2">
      <c r="A862" s="166" t="s">
        <v>1803</v>
      </c>
      <c r="B862" s="166" t="s">
        <v>1351</v>
      </c>
      <c r="C862" s="166" t="s">
        <v>1338</v>
      </c>
      <c r="D862" s="166" t="s">
        <v>137</v>
      </c>
      <c r="E862" s="166" t="s">
        <v>138</v>
      </c>
      <c r="F862" s="172">
        <v>2.5131112</v>
      </c>
      <c r="G862" s="134">
        <v>1.80441235</v>
      </c>
      <c r="H862" s="55">
        <f t="shared" si="26"/>
        <v>0.39275881147676683</v>
      </c>
      <c r="I862" s="87">
        <f t="shared" si="27"/>
        <v>1.2105124282718015E-4</v>
      </c>
      <c r="J862" s="139">
        <v>246.44496076199999</v>
      </c>
      <c r="K862" s="139">
        <v>19.0837391304348</v>
      </c>
    </row>
    <row r="863" spans="1:11" x14ac:dyDescent="0.2">
      <c r="A863" s="166" t="s">
        <v>3558</v>
      </c>
      <c r="B863" s="166" t="s">
        <v>273</v>
      </c>
      <c r="C863" s="166" t="s">
        <v>1338</v>
      </c>
      <c r="D863" s="166" t="s">
        <v>136</v>
      </c>
      <c r="E863" s="166" t="s">
        <v>461</v>
      </c>
      <c r="F863" s="172">
        <v>2.5071070499999997</v>
      </c>
      <c r="G863" s="134">
        <v>2.5946596500000001</v>
      </c>
      <c r="H863" s="55">
        <f t="shared" si="26"/>
        <v>-3.3743385187340658E-2</v>
      </c>
      <c r="I863" s="87">
        <f t="shared" si="27"/>
        <v>1.2076203564063748E-4</v>
      </c>
      <c r="J863" s="139">
        <v>84.264991189765453</v>
      </c>
      <c r="K863" s="139">
        <v>18.094608695652202</v>
      </c>
    </row>
    <row r="864" spans="1:11" x14ac:dyDescent="0.2">
      <c r="A864" s="166" t="s">
        <v>3728</v>
      </c>
      <c r="B864" s="166" t="s">
        <v>3040</v>
      </c>
      <c r="C864" s="166" t="s">
        <v>1676</v>
      </c>
      <c r="D864" s="166" t="s">
        <v>405</v>
      </c>
      <c r="E864" s="166" t="s">
        <v>461</v>
      </c>
      <c r="F864" s="172">
        <v>2.4988245199999999</v>
      </c>
      <c r="G864" s="134">
        <v>3.7204456800000001</v>
      </c>
      <c r="H864" s="55">
        <f t="shared" si="26"/>
        <v>-0.32835344608498629</v>
      </c>
      <c r="I864" s="87">
        <f t="shared" si="27"/>
        <v>1.2036308371592624E-4</v>
      </c>
      <c r="J864" s="139">
        <v>30.447761194029852</v>
      </c>
      <c r="K864" s="139">
        <v>30.339347826087</v>
      </c>
    </row>
    <row r="865" spans="1:11" x14ac:dyDescent="0.2">
      <c r="A865" s="166" t="s">
        <v>2648</v>
      </c>
      <c r="B865" s="166" t="s">
        <v>2017</v>
      </c>
      <c r="C865" s="166" t="s">
        <v>1338</v>
      </c>
      <c r="D865" s="166" t="s">
        <v>136</v>
      </c>
      <c r="E865" s="166" t="s">
        <v>461</v>
      </c>
      <c r="F865" s="172">
        <v>2.4959559599999999</v>
      </c>
      <c r="G865" s="134">
        <v>0.77990839000000001</v>
      </c>
      <c r="H865" s="55">
        <f t="shared" si="26"/>
        <v>2.200319411873489</v>
      </c>
      <c r="I865" s="87">
        <f t="shared" si="27"/>
        <v>1.2022491125737194E-4</v>
      </c>
      <c r="J865" s="139">
        <v>147.61159048920001</v>
      </c>
      <c r="K865" s="139">
        <v>54.703869565217403</v>
      </c>
    </row>
    <row r="866" spans="1:11" x14ac:dyDescent="0.2">
      <c r="A866" s="166" t="s">
        <v>3081</v>
      </c>
      <c r="B866" s="166" t="s">
        <v>3082</v>
      </c>
      <c r="C866" s="166" t="s">
        <v>1337</v>
      </c>
      <c r="D866" s="166" t="s">
        <v>137</v>
      </c>
      <c r="E866" s="166" t="s">
        <v>461</v>
      </c>
      <c r="F866" s="172">
        <v>2.49159738</v>
      </c>
      <c r="G866" s="172">
        <v>1.5808818100000002</v>
      </c>
      <c r="H866" s="55">
        <f t="shared" si="26"/>
        <v>0.57608074445489366</v>
      </c>
      <c r="I866" s="41">
        <f t="shared" si="27"/>
        <v>1.2001496769181795E-4</v>
      </c>
      <c r="J866" s="139">
        <v>33.071723479997253</v>
      </c>
      <c r="K866" s="174">
        <v>21.279956521739098</v>
      </c>
    </row>
    <row r="867" spans="1:11" x14ac:dyDescent="0.2">
      <c r="A867" s="166" t="s">
        <v>1733</v>
      </c>
      <c r="B867" s="166" t="s">
        <v>44</v>
      </c>
      <c r="C867" s="166" t="s">
        <v>1747</v>
      </c>
      <c r="D867" s="166" t="s">
        <v>137</v>
      </c>
      <c r="E867" s="166" t="s">
        <v>138</v>
      </c>
      <c r="F867" s="172">
        <v>2.4910752599999997</v>
      </c>
      <c r="G867" s="134">
        <v>0.66447266999999999</v>
      </c>
      <c r="H867" s="55">
        <f t="shared" si="26"/>
        <v>2.748950667903316</v>
      </c>
      <c r="I867" s="87">
        <f t="shared" si="27"/>
        <v>1.199898182774566E-4</v>
      </c>
      <c r="J867" s="139">
        <v>199.74188132064211</v>
      </c>
      <c r="K867" s="139">
        <v>23.743217391304299</v>
      </c>
    </row>
    <row r="868" spans="1:11" x14ac:dyDescent="0.2">
      <c r="A868" s="166" t="s">
        <v>2423</v>
      </c>
      <c r="B868" s="166" t="s">
        <v>1623</v>
      </c>
      <c r="C868" s="166" t="s">
        <v>1337</v>
      </c>
      <c r="D868" s="166" t="s">
        <v>136</v>
      </c>
      <c r="E868" s="166" t="s">
        <v>461</v>
      </c>
      <c r="F868" s="172">
        <v>2.4876663999999997</v>
      </c>
      <c r="G868" s="134">
        <v>8.8990648699999984</v>
      </c>
      <c r="H868" s="55">
        <f t="shared" si="26"/>
        <v>-0.72045754960318653</v>
      </c>
      <c r="I868" s="87">
        <f t="shared" si="27"/>
        <v>1.1982562071245276E-4</v>
      </c>
      <c r="J868" s="139">
        <v>879.62570388974905</v>
      </c>
      <c r="K868" s="139">
        <v>15.1781304347826</v>
      </c>
    </row>
    <row r="869" spans="1:11" x14ac:dyDescent="0.2">
      <c r="A869" s="166" t="s">
        <v>3410</v>
      </c>
      <c r="B869" s="166" t="s">
        <v>3411</v>
      </c>
      <c r="C869" s="166" t="s">
        <v>1338</v>
      </c>
      <c r="D869" s="166" t="s">
        <v>137</v>
      </c>
      <c r="E869" s="166" t="s">
        <v>138</v>
      </c>
      <c r="F869" s="172">
        <v>2.4844039700000002</v>
      </c>
      <c r="G869" s="134">
        <v>1.4539509499999999</v>
      </c>
      <c r="H869" s="55">
        <f t="shared" si="26"/>
        <v>0.70872612311990335</v>
      </c>
      <c r="I869" s="87">
        <f t="shared" si="27"/>
        <v>1.1966847637035735E-4</v>
      </c>
      <c r="J869" s="139">
        <v>247.53009049140002</v>
      </c>
      <c r="K869" s="139">
        <v>27.4067826086957</v>
      </c>
    </row>
    <row r="870" spans="1:11" x14ac:dyDescent="0.2">
      <c r="A870" s="166" t="s">
        <v>2783</v>
      </c>
      <c r="B870" s="166" t="s">
        <v>621</v>
      </c>
      <c r="C870" s="166" t="s">
        <v>1541</v>
      </c>
      <c r="D870" s="166" t="s">
        <v>405</v>
      </c>
      <c r="E870" s="166" t="s">
        <v>138</v>
      </c>
      <c r="F870" s="172">
        <v>2.48387425</v>
      </c>
      <c r="G870" s="134">
        <v>1.80398009</v>
      </c>
      <c r="H870" s="55">
        <f t="shared" si="26"/>
        <v>0.37688562294498484</v>
      </c>
      <c r="I870" s="87">
        <f t="shared" si="27"/>
        <v>1.1964296088009553E-4</v>
      </c>
      <c r="J870" s="139">
        <v>8.8486569420999999</v>
      </c>
      <c r="K870" s="139">
        <v>4.8559130434782602</v>
      </c>
    </row>
    <row r="871" spans="1:11" x14ac:dyDescent="0.2">
      <c r="A871" s="166" t="s">
        <v>3161</v>
      </c>
      <c r="B871" s="166" t="s">
        <v>2407</v>
      </c>
      <c r="C871" s="166" t="s">
        <v>1337</v>
      </c>
      <c r="D871" s="166" t="s">
        <v>137</v>
      </c>
      <c r="E871" s="166" t="s">
        <v>461</v>
      </c>
      <c r="F871" s="172">
        <v>2.4798855099999999</v>
      </c>
      <c r="G871" s="134">
        <v>0.14532893</v>
      </c>
      <c r="H871" s="55">
        <f t="shared" si="26"/>
        <v>16.063949414614143</v>
      </c>
      <c r="I871" s="87">
        <f t="shared" si="27"/>
        <v>1.194508317238869E-4</v>
      </c>
      <c r="J871" s="139">
        <v>19.476254009940931</v>
      </c>
      <c r="K871" s="139">
        <v>33.046434782608699</v>
      </c>
    </row>
    <row r="872" spans="1:11" x14ac:dyDescent="0.2">
      <c r="A872" s="166" t="s">
        <v>567</v>
      </c>
      <c r="B872" s="166" t="s">
        <v>275</v>
      </c>
      <c r="C872" s="166" t="s">
        <v>1543</v>
      </c>
      <c r="D872" s="166" t="s">
        <v>137</v>
      </c>
      <c r="E872" s="166" t="s">
        <v>138</v>
      </c>
      <c r="F872" s="172">
        <v>2.47520148</v>
      </c>
      <c r="G872" s="134">
        <v>1.43819187</v>
      </c>
      <c r="H872" s="55">
        <f t="shared" si="26"/>
        <v>0.72105094711736895</v>
      </c>
      <c r="I872" s="87">
        <f t="shared" si="27"/>
        <v>1.1922521192125349E-4</v>
      </c>
      <c r="J872" s="139">
        <v>319.86234542</v>
      </c>
      <c r="K872" s="139">
        <v>27.246173913043499</v>
      </c>
    </row>
    <row r="873" spans="1:11" x14ac:dyDescent="0.2">
      <c r="A873" s="166" t="s">
        <v>1272</v>
      </c>
      <c r="B873" s="166" t="s">
        <v>1278</v>
      </c>
      <c r="C873" s="166" t="s">
        <v>420</v>
      </c>
      <c r="D873" s="166" t="s">
        <v>405</v>
      </c>
      <c r="E873" s="166" t="s">
        <v>138</v>
      </c>
      <c r="F873" s="172">
        <v>2.4676639900000001</v>
      </c>
      <c r="G873" s="134">
        <v>2.1816498700000002</v>
      </c>
      <c r="H873" s="55">
        <f t="shared" si="26"/>
        <v>0.13109991843008251</v>
      </c>
      <c r="I873" s="87">
        <f t="shared" si="27"/>
        <v>1.1886214699507855E-4</v>
      </c>
      <c r="J873" s="139">
        <v>67.016064799999995</v>
      </c>
      <c r="K873" s="139">
        <v>26.067304347826099</v>
      </c>
    </row>
    <row r="874" spans="1:11" x14ac:dyDescent="0.2">
      <c r="A874" s="166" t="s">
        <v>2476</v>
      </c>
      <c r="B874" s="166" t="s">
        <v>810</v>
      </c>
      <c r="C874" s="166" t="s">
        <v>3176</v>
      </c>
      <c r="D874" s="166" t="s">
        <v>137</v>
      </c>
      <c r="E874" s="166" t="s">
        <v>138</v>
      </c>
      <c r="F874" s="172">
        <v>2.4636545499999998</v>
      </c>
      <c r="G874" s="134">
        <v>0.21209048999999999</v>
      </c>
      <c r="H874" s="55">
        <f t="shared" si="26"/>
        <v>10.616053836265831</v>
      </c>
      <c r="I874" s="87">
        <f t="shared" si="27"/>
        <v>1.1866902076371997E-4</v>
      </c>
      <c r="J874" s="139">
        <v>285.786</v>
      </c>
      <c r="K874" s="139">
        <v>13.6038695652174</v>
      </c>
    </row>
    <row r="875" spans="1:11" x14ac:dyDescent="0.2">
      <c r="A875" s="166" t="s">
        <v>3276</v>
      </c>
      <c r="B875" s="166" t="s">
        <v>3277</v>
      </c>
      <c r="C875" s="166" t="s">
        <v>1543</v>
      </c>
      <c r="D875" s="166" t="s">
        <v>137</v>
      </c>
      <c r="E875" s="166" t="s">
        <v>138</v>
      </c>
      <c r="F875" s="172">
        <v>2.4314877000000004</v>
      </c>
      <c r="G875" s="172">
        <v>3.6689398999999998</v>
      </c>
      <c r="H875" s="55">
        <f t="shared" si="26"/>
        <v>-0.3372778605613026</v>
      </c>
      <c r="I875" s="41">
        <f t="shared" si="27"/>
        <v>1.1711961174022136E-4</v>
      </c>
      <c r="J875" s="139">
        <v>203.64373294000001</v>
      </c>
      <c r="K875" s="174">
        <v>39.4050434782609</v>
      </c>
    </row>
    <row r="876" spans="1:11" x14ac:dyDescent="0.2">
      <c r="A876" s="166" t="s">
        <v>2808</v>
      </c>
      <c r="B876" s="166" t="s">
        <v>424</v>
      </c>
      <c r="C876" s="166" t="s">
        <v>1541</v>
      </c>
      <c r="D876" s="166" t="s">
        <v>137</v>
      </c>
      <c r="E876" s="166" t="s">
        <v>461</v>
      </c>
      <c r="F876" s="172">
        <v>2.4253612799999997</v>
      </c>
      <c r="G876" s="134">
        <v>3.6581005699999998</v>
      </c>
      <c r="H876" s="55">
        <f t="shared" si="26"/>
        <v>-0.33698890077262145</v>
      </c>
      <c r="I876" s="87">
        <f t="shared" si="27"/>
        <v>1.1682451506679068E-4</v>
      </c>
      <c r="J876" s="139">
        <v>280.85711840951302</v>
      </c>
      <c r="K876" s="139">
        <v>17.025913043478301</v>
      </c>
    </row>
    <row r="877" spans="1:11" x14ac:dyDescent="0.2">
      <c r="A877" s="166" t="s">
        <v>2819</v>
      </c>
      <c r="B877" s="166" t="s">
        <v>425</v>
      </c>
      <c r="C877" s="166" t="s">
        <v>1541</v>
      </c>
      <c r="D877" s="166" t="s">
        <v>137</v>
      </c>
      <c r="E877" s="166" t="s">
        <v>461</v>
      </c>
      <c r="F877" s="172">
        <v>2.4221777900000001</v>
      </c>
      <c r="G877" s="134">
        <v>0.53617808999999994</v>
      </c>
      <c r="H877" s="55">
        <f t="shared" si="26"/>
        <v>3.517487445262824</v>
      </c>
      <c r="I877" s="87">
        <f t="shared" si="27"/>
        <v>1.1667117309727185E-4</v>
      </c>
      <c r="J877" s="139">
        <v>14.2793904375</v>
      </c>
      <c r="K877" s="139">
        <v>42.515608695652197</v>
      </c>
    </row>
    <row r="878" spans="1:11" x14ac:dyDescent="0.2">
      <c r="A878" s="166" t="s">
        <v>1322</v>
      </c>
      <c r="B878" s="166" t="s">
        <v>2959</v>
      </c>
      <c r="C878" s="166" t="s">
        <v>1544</v>
      </c>
      <c r="D878" s="166" t="s">
        <v>137</v>
      </c>
      <c r="E878" s="166" t="s">
        <v>461</v>
      </c>
      <c r="F878" s="172">
        <v>2.4125710099999997</v>
      </c>
      <c r="G878" s="134">
        <v>5.2210318499999993</v>
      </c>
      <c r="H878" s="55">
        <f t="shared" si="26"/>
        <v>-0.53791298744902316</v>
      </c>
      <c r="I878" s="87">
        <f t="shared" si="27"/>
        <v>1.1620843485530016E-4</v>
      </c>
      <c r="J878" s="139">
        <v>556.69683539999994</v>
      </c>
      <c r="K878" s="139">
        <v>35.9037826086957</v>
      </c>
    </row>
    <row r="879" spans="1:11" x14ac:dyDescent="0.2">
      <c r="A879" s="166" t="s">
        <v>2717</v>
      </c>
      <c r="B879" s="166" t="s">
        <v>1870</v>
      </c>
      <c r="C879" s="166" t="s">
        <v>1542</v>
      </c>
      <c r="D879" s="166" t="s">
        <v>405</v>
      </c>
      <c r="E879" s="166" t="s">
        <v>138</v>
      </c>
      <c r="F879" s="172">
        <v>2.40780686</v>
      </c>
      <c r="G879" s="134">
        <v>0.15758908999999999</v>
      </c>
      <c r="H879" s="55">
        <f t="shared" si="26"/>
        <v>14.279020013377831</v>
      </c>
      <c r="I879" s="87">
        <f t="shared" si="27"/>
        <v>1.1597895584198986E-4</v>
      </c>
      <c r="J879" s="139">
        <v>44.097590159999996</v>
      </c>
      <c r="K879" s="139">
        <v>28.045869565217401</v>
      </c>
    </row>
    <row r="880" spans="1:11" x14ac:dyDescent="0.2">
      <c r="A880" s="166" t="s">
        <v>2540</v>
      </c>
      <c r="B880" s="166" t="s">
        <v>1077</v>
      </c>
      <c r="C880" s="166" t="s">
        <v>420</v>
      </c>
      <c r="D880" s="166" t="s">
        <v>405</v>
      </c>
      <c r="E880" s="166" t="s">
        <v>461</v>
      </c>
      <c r="F880" s="172">
        <v>2.40406444</v>
      </c>
      <c r="G880" s="134">
        <v>2.11969363</v>
      </c>
      <c r="H880" s="55">
        <f t="shared" si="26"/>
        <v>0.13415656204996007</v>
      </c>
      <c r="I880" s="87">
        <f t="shared" si="27"/>
        <v>1.1579869139838653E-4</v>
      </c>
      <c r="J880" s="139">
        <v>420.82994610660978</v>
      </c>
      <c r="K880" s="139">
        <v>23.390347826087002</v>
      </c>
    </row>
    <row r="881" spans="1:11" x14ac:dyDescent="0.2">
      <c r="A881" s="166" t="s">
        <v>2488</v>
      </c>
      <c r="B881" s="166" t="s">
        <v>1650</v>
      </c>
      <c r="C881" s="166" t="s">
        <v>3176</v>
      </c>
      <c r="D881" s="166" t="s">
        <v>137</v>
      </c>
      <c r="E881" s="166" t="s">
        <v>138</v>
      </c>
      <c r="F881" s="172">
        <v>2.3997010899999998</v>
      </c>
      <c r="G881" s="134">
        <v>2.2167407300000002</v>
      </c>
      <c r="H881" s="55">
        <f t="shared" si="26"/>
        <v>8.2535750583695666E-2</v>
      </c>
      <c r="I881" s="87">
        <f t="shared" si="27"/>
        <v>1.155885180720371E-4</v>
      </c>
      <c r="J881" s="139">
        <v>796.09100000000001</v>
      </c>
      <c r="K881" s="139">
        <v>15.077999999999999</v>
      </c>
    </row>
    <row r="882" spans="1:11" x14ac:dyDescent="0.2">
      <c r="A882" s="166" t="s">
        <v>2921</v>
      </c>
      <c r="B882" s="166" t="s">
        <v>2922</v>
      </c>
      <c r="C882" s="166" t="s">
        <v>1338</v>
      </c>
      <c r="D882" s="166" t="s">
        <v>405</v>
      </c>
      <c r="E882" s="166" t="s">
        <v>461</v>
      </c>
      <c r="F882" s="172">
        <v>2.3932650299999998</v>
      </c>
      <c r="G882" s="134">
        <v>2.8185998900000002</v>
      </c>
      <c r="H882" s="55">
        <f t="shared" si="26"/>
        <v>-0.15090288675204633</v>
      </c>
      <c r="I882" s="87">
        <f t="shared" si="27"/>
        <v>1.1527850669573576E-4</v>
      </c>
      <c r="J882" s="139">
        <v>405.16554853079998</v>
      </c>
      <c r="K882" s="139">
        <v>26.2300434782609</v>
      </c>
    </row>
    <row r="883" spans="1:11" x14ac:dyDescent="0.2">
      <c r="A883" s="166" t="s">
        <v>3557</v>
      </c>
      <c r="B883" s="166" t="s">
        <v>411</v>
      </c>
      <c r="C883" s="166" t="s">
        <v>1338</v>
      </c>
      <c r="D883" s="166" t="s">
        <v>137</v>
      </c>
      <c r="E883" s="166" t="s">
        <v>138</v>
      </c>
      <c r="F883" s="172">
        <v>2.3810992500000001</v>
      </c>
      <c r="G883" s="134">
        <v>1.66045844</v>
      </c>
      <c r="H883" s="55">
        <f t="shared" si="26"/>
        <v>0.43400111236749783</v>
      </c>
      <c r="I883" s="87">
        <f t="shared" si="27"/>
        <v>1.1469250684464998E-4</v>
      </c>
      <c r="J883" s="139">
        <v>71.624659290000011</v>
      </c>
      <c r="K883" s="139">
        <v>21.1153043478261</v>
      </c>
    </row>
    <row r="884" spans="1:11" x14ac:dyDescent="0.2">
      <c r="A884" s="166" t="s">
        <v>2320</v>
      </c>
      <c r="B884" s="166" t="s">
        <v>2321</v>
      </c>
      <c r="C884" s="166" t="s">
        <v>1369</v>
      </c>
      <c r="D884" s="166" t="s">
        <v>137</v>
      </c>
      <c r="E884" s="166" t="s">
        <v>461</v>
      </c>
      <c r="F884" s="172">
        <v>2.3691875099999997</v>
      </c>
      <c r="G884" s="134">
        <v>4.8029577799999998</v>
      </c>
      <c r="H884" s="55">
        <f t="shared" si="26"/>
        <v>-0.50672322795225577</v>
      </c>
      <c r="I884" s="87">
        <f t="shared" si="27"/>
        <v>1.1411874356221573E-4</v>
      </c>
      <c r="J884" s="139">
        <v>76.467785300000003</v>
      </c>
      <c r="K884" s="139">
        <v>28.816434782608699</v>
      </c>
    </row>
    <row r="885" spans="1:11" x14ac:dyDescent="0.2">
      <c r="A885" s="166" t="s">
        <v>2878</v>
      </c>
      <c r="B885" s="166" t="s">
        <v>1863</v>
      </c>
      <c r="C885" s="166" t="s">
        <v>1541</v>
      </c>
      <c r="D885" s="166" t="s">
        <v>137</v>
      </c>
      <c r="E885" s="166" t="s">
        <v>138</v>
      </c>
      <c r="F885" s="172">
        <v>2.34794679</v>
      </c>
      <c r="G885" s="134">
        <v>1.0120698699999999</v>
      </c>
      <c r="H885" s="55">
        <f t="shared" si="26"/>
        <v>1.3199453512038652</v>
      </c>
      <c r="I885" s="87">
        <f t="shared" si="27"/>
        <v>1.1309562307532915E-4</v>
      </c>
      <c r="J885" s="139">
        <v>89.701515588999996</v>
      </c>
      <c r="K885" s="139">
        <v>20.632000000000001</v>
      </c>
    </row>
    <row r="886" spans="1:11" x14ac:dyDescent="0.2">
      <c r="A886" s="166" t="s">
        <v>1859</v>
      </c>
      <c r="B886" s="166" t="s">
        <v>1860</v>
      </c>
      <c r="C886" s="166" t="s">
        <v>420</v>
      </c>
      <c r="D886" s="166" t="s">
        <v>405</v>
      </c>
      <c r="E886" s="166" t="s">
        <v>138</v>
      </c>
      <c r="F886" s="172">
        <v>2.3444547200000003</v>
      </c>
      <c r="G886" s="134">
        <v>7.4532690099999996</v>
      </c>
      <c r="H886" s="55">
        <f t="shared" si="26"/>
        <v>-0.68544611540862654</v>
      </c>
      <c r="I886" s="87">
        <f t="shared" si="27"/>
        <v>1.1292741746089415E-4</v>
      </c>
      <c r="J886" s="139">
        <v>99.567975172707889</v>
      </c>
      <c r="K886" s="139">
        <v>26.550434782608701</v>
      </c>
    </row>
    <row r="887" spans="1:11" x14ac:dyDescent="0.2">
      <c r="A887" s="166" t="s">
        <v>683</v>
      </c>
      <c r="B887" s="166" t="s">
        <v>228</v>
      </c>
      <c r="C887" s="166" t="s">
        <v>1543</v>
      </c>
      <c r="D887" s="166" t="s">
        <v>137</v>
      </c>
      <c r="E887" s="166" t="s">
        <v>138</v>
      </c>
      <c r="F887" s="172">
        <v>2.3420197300000001</v>
      </c>
      <c r="G887" s="134">
        <v>0.72776545999999998</v>
      </c>
      <c r="H887" s="55">
        <f t="shared" si="26"/>
        <v>2.2180968440024622</v>
      </c>
      <c r="I887" s="87">
        <f t="shared" si="27"/>
        <v>1.1281012915078205E-4</v>
      </c>
      <c r="J887" s="139">
        <v>24.901193289999998</v>
      </c>
      <c r="K887" s="139">
        <v>98.884913043478306</v>
      </c>
    </row>
    <row r="888" spans="1:11" x14ac:dyDescent="0.2">
      <c r="A888" s="166" t="s">
        <v>1691</v>
      </c>
      <c r="B888" s="166" t="s">
        <v>184</v>
      </c>
      <c r="C888" s="166" t="s">
        <v>1747</v>
      </c>
      <c r="D888" s="166" t="s">
        <v>136</v>
      </c>
      <c r="E888" s="166" t="s">
        <v>461</v>
      </c>
      <c r="F888" s="172">
        <v>2.3408305499999997</v>
      </c>
      <c r="G888" s="134">
        <v>1.3799903500000001</v>
      </c>
      <c r="H888" s="55">
        <f t="shared" si="26"/>
        <v>0.69626588330853156</v>
      </c>
      <c r="I888" s="87">
        <f t="shared" si="27"/>
        <v>1.1275284886929461E-4</v>
      </c>
      <c r="J888" s="139">
        <v>106.3613093375</v>
      </c>
      <c r="K888" s="139">
        <v>14.335652173912999</v>
      </c>
    </row>
    <row r="889" spans="1:11" x14ac:dyDescent="0.2">
      <c r="A889" s="166" t="s">
        <v>3244</v>
      </c>
      <c r="B889" s="166" t="s">
        <v>8</v>
      </c>
      <c r="C889" s="166" t="s">
        <v>420</v>
      </c>
      <c r="D889" s="166" t="s">
        <v>405</v>
      </c>
      <c r="E889" s="166" t="s">
        <v>461</v>
      </c>
      <c r="F889" s="172">
        <v>2.3366842700000001</v>
      </c>
      <c r="G889" s="134">
        <v>1.2107077900000001</v>
      </c>
      <c r="H889" s="55">
        <f t="shared" si="26"/>
        <v>0.9300150616855285</v>
      </c>
      <c r="I889" s="87">
        <f t="shared" si="27"/>
        <v>1.1255313134501258E-4</v>
      </c>
      <c r="J889" s="139">
        <v>522.9831052622601</v>
      </c>
      <c r="K889" s="139">
        <v>4.6025217391304398</v>
      </c>
    </row>
    <row r="890" spans="1:11" x14ac:dyDescent="0.2">
      <c r="A890" s="166" t="s">
        <v>2663</v>
      </c>
      <c r="B890" s="166" t="s">
        <v>202</v>
      </c>
      <c r="C890" s="166" t="s">
        <v>1338</v>
      </c>
      <c r="D890" s="166" t="s">
        <v>136</v>
      </c>
      <c r="E890" s="166" t="s">
        <v>461</v>
      </c>
      <c r="F890" s="172">
        <v>2.3339582499999998</v>
      </c>
      <c r="G890" s="134">
        <v>1.3333393</v>
      </c>
      <c r="H890" s="55">
        <f t="shared" si="26"/>
        <v>0.75046085418767738</v>
      </c>
      <c r="I890" s="87">
        <f t="shared" si="27"/>
        <v>1.1242182473630709E-4</v>
      </c>
      <c r="J890" s="139">
        <v>65.2412080008</v>
      </c>
      <c r="K890" s="139">
        <v>35.280391304347802</v>
      </c>
    </row>
    <row r="891" spans="1:11" x14ac:dyDescent="0.2">
      <c r="A891" s="166" t="s">
        <v>2100</v>
      </c>
      <c r="B891" s="166" t="s">
        <v>2101</v>
      </c>
      <c r="C891" s="166" t="s">
        <v>1339</v>
      </c>
      <c r="D891" s="166" t="s">
        <v>137</v>
      </c>
      <c r="E891" s="166" t="s">
        <v>138</v>
      </c>
      <c r="F891" s="172">
        <v>2.3306385199999999</v>
      </c>
      <c r="G891" s="172">
        <v>2.96739321</v>
      </c>
      <c r="H891" s="55">
        <f t="shared" si="26"/>
        <v>-0.21458386028995469</v>
      </c>
      <c r="I891" s="41">
        <f t="shared" si="27"/>
        <v>1.1226192037459375E-4</v>
      </c>
      <c r="J891" s="139">
        <v>25.262635006299998</v>
      </c>
      <c r="K891" s="174">
        <v>30.429652173912999</v>
      </c>
    </row>
    <row r="892" spans="1:11" x14ac:dyDescent="0.2">
      <c r="A892" s="166" t="s">
        <v>1494</v>
      </c>
      <c r="B892" s="173" t="s">
        <v>1913</v>
      </c>
      <c r="C892" s="166" t="s">
        <v>1338</v>
      </c>
      <c r="D892" s="166" t="s">
        <v>136</v>
      </c>
      <c r="E892" s="166" t="s">
        <v>461</v>
      </c>
      <c r="F892" s="172">
        <v>2.3206755999999999</v>
      </c>
      <c r="G892" s="134">
        <v>2.58074073</v>
      </c>
      <c r="H892" s="55">
        <f t="shared" si="26"/>
        <v>-0.10077150601641416</v>
      </c>
      <c r="I892" s="87">
        <f t="shared" si="27"/>
        <v>1.1178202762325517E-4</v>
      </c>
      <c r="J892" s="139">
        <v>97.730328583900018</v>
      </c>
      <c r="K892" s="139">
        <v>18.268956521739099</v>
      </c>
    </row>
    <row r="893" spans="1:11" x14ac:dyDescent="0.2">
      <c r="A893" s="166" t="s">
        <v>2891</v>
      </c>
      <c r="B893" s="166" t="s">
        <v>61</v>
      </c>
      <c r="C893" s="166" t="s">
        <v>1541</v>
      </c>
      <c r="D893" s="166" t="s">
        <v>136</v>
      </c>
      <c r="E893" s="166" t="s">
        <v>461</v>
      </c>
      <c r="F893" s="172">
        <v>2.3166108599999999</v>
      </c>
      <c r="G893" s="134">
        <v>2.0777052399999998</v>
      </c>
      <c r="H893" s="55">
        <f t="shared" si="26"/>
        <v>0.11498532871775402</v>
      </c>
      <c r="I893" s="87">
        <f t="shared" si="27"/>
        <v>1.1158623770804197E-4</v>
      </c>
      <c r="J893" s="139">
        <v>83.701657188800013</v>
      </c>
      <c r="K893" s="139">
        <v>16.958173913043499</v>
      </c>
    </row>
    <row r="894" spans="1:11" x14ac:dyDescent="0.2">
      <c r="A894" s="166" t="s">
        <v>1393</v>
      </c>
      <c r="B894" s="166" t="s">
        <v>1394</v>
      </c>
      <c r="C894" s="166" t="s">
        <v>1369</v>
      </c>
      <c r="D894" s="166" t="s">
        <v>405</v>
      </c>
      <c r="E894" s="166" t="s">
        <v>138</v>
      </c>
      <c r="F894" s="172">
        <v>2.3137341299999998</v>
      </c>
      <c r="G894" s="134">
        <v>2.4963557799999996</v>
      </c>
      <c r="H894" s="55">
        <f t="shared" si="26"/>
        <v>-7.3155297599447056E-2</v>
      </c>
      <c r="I894" s="87">
        <f t="shared" si="27"/>
        <v>1.1144767171789468E-4</v>
      </c>
      <c r="J894" s="139">
        <v>571.3445142999999</v>
      </c>
      <c r="K894" s="139">
        <v>7.2791304347826102</v>
      </c>
    </row>
    <row r="895" spans="1:11" x14ac:dyDescent="0.2">
      <c r="A895" s="166" t="s">
        <v>3755</v>
      </c>
      <c r="B895" s="166" t="s">
        <v>3422</v>
      </c>
      <c r="C895" s="166" t="s">
        <v>1541</v>
      </c>
      <c r="D895" s="166" t="s">
        <v>137</v>
      </c>
      <c r="E895" s="166" t="s">
        <v>461</v>
      </c>
      <c r="F895" s="172">
        <v>2.29147795</v>
      </c>
      <c r="G895" s="134">
        <v>6.0345256699999998</v>
      </c>
      <c r="H895" s="55">
        <f t="shared" si="26"/>
        <v>-0.62027206854188432</v>
      </c>
      <c r="I895" s="87">
        <f t="shared" si="27"/>
        <v>1.1037563867391898E-4</v>
      </c>
      <c r="J895" s="139">
        <v>40.397975164800002</v>
      </c>
      <c r="K895" s="139">
        <v>33.893347826087002</v>
      </c>
    </row>
    <row r="896" spans="1:11" x14ac:dyDescent="0.2">
      <c r="A896" s="166" t="s">
        <v>3691</v>
      </c>
      <c r="B896" s="166" t="s">
        <v>3692</v>
      </c>
      <c r="C896" s="166" t="s">
        <v>1620</v>
      </c>
      <c r="D896" s="166" t="s">
        <v>137</v>
      </c>
      <c r="E896" s="166" t="s">
        <v>461</v>
      </c>
      <c r="F896" s="172">
        <v>2.2797357999999996</v>
      </c>
      <c r="G896" s="134">
        <v>2.6308036299999999</v>
      </c>
      <c r="H896" s="55">
        <f t="shared" si="26"/>
        <v>-0.133445091072799</v>
      </c>
      <c r="I896" s="87">
        <f t="shared" si="27"/>
        <v>1.0981004418253189E-4</v>
      </c>
      <c r="J896" s="139">
        <v>8.5514507462686566</v>
      </c>
      <c r="K896" s="139">
        <v>43.400173913043503</v>
      </c>
    </row>
    <row r="897" spans="1:11" x14ac:dyDescent="0.2">
      <c r="A897" s="166" t="s">
        <v>2789</v>
      </c>
      <c r="B897" s="166" t="s">
        <v>88</v>
      </c>
      <c r="C897" s="166" t="s">
        <v>1541</v>
      </c>
      <c r="D897" s="166" t="s">
        <v>136</v>
      </c>
      <c r="E897" s="166" t="s">
        <v>461</v>
      </c>
      <c r="F897" s="172">
        <v>2.2790618599999997</v>
      </c>
      <c r="G897" s="134">
        <v>2.0136475900000002</v>
      </c>
      <c r="H897" s="55">
        <f t="shared" si="26"/>
        <v>0.13180770623324389</v>
      </c>
      <c r="I897" s="87">
        <f t="shared" si="27"/>
        <v>1.0977758192038012E-4</v>
      </c>
      <c r="J897" s="139">
        <v>97.136027610400006</v>
      </c>
      <c r="K897" s="139">
        <v>44.4446086956522</v>
      </c>
    </row>
    <row r="898" spans="1:11" x14ac:dyDescent="0.2">
      <c r="A898" s="166" t="s">
        <v>2617</v>
      </c>
      <c r="B898" s="166" t="s">
        <v>1192</v>
      </c>
      <c r="C898" s="166" t="s">
        <v>420</v>
      </c>
      <c r="D898" s="166" t="s">
        <v>137</v>
      </c>
      <c r="E898" s="166" t="s">
        <v>461</v>
      </c>
      <c r="F898" s="172">
        <v>2.2716872700000001</v>
      </c>
      <c r="G898" s="134">
        <v>3.0161998799999998</v>
      </c>
      <c r="H898" s="55">
        <f t="shared" si="26"/>
        <v>-0.24683795491696647</v>
      </c>
      <c r="I898" s="87">
        <f t="shared" si="27"/>
        <v>1.0942236354212418E-4</v>
      </c>
      <c r="J898" s="139">
        <v>95.223828562899783</v>
      </c>
      <c r="K898" s="139">
        <v>18.906521739130401</v>
      </c>
    </row>
    <row r="899" spans="1:11" x14ac:dyDescent="0.2">
      <c r="A899" s="166" t="s">
        <v>2709</v>
      </c>
      <c r="B899" s="166" t="s">
        <v>2156</v>
      </c>
      <c r="C899" s="166" t="s">
        <v>1542</v>
      </c>
      <c r="D899" s="166" t="s">
        <v>137</v>
      </c>
      <c r="E899" s="166" t="s">
        <v>138</v>
      </c>
      <c r="F899" s="172">
        <v>2.2585489900000004</v>
      </c>
      <c r="G899" s="172">
        <v>1.5191477499999999</v>
      </c>
      <c r="H899" s="55">
        <f t="shared" si="26"/>
        <v>0.48672108423950244</v>
      </c>
      <c r="I899" s="41">
        <f t="shared" si="27"/>
        <v>1.087895204261445E-4</v>
      </c>
      <c r="J899" s="139">
        <v>99.889711309999996</v>
      </c>
      <c r="K899" s="174">
        <v>95.653260869565202</v>
      </c>
    </row>
    <row r="900" spans="1:11" x14ac:dyDescent="0.2">
      <c r="A900" s="166" t="s">
        <v>2589</v>
      </c>
      <c r="B900" s="166" t="s">
        <v>200</v>
      </c>
      <c r="C900" s="166" t="s">
        <v>420</v>
      </c>
      <c r="D900" s="166" t="s">
        <v>137</v>
      </c>
      <c r="E900" s="166" t="s">
        <v>461</v>
      </c>
      <c r="F900" s="172">
        <v>2.24709366</v>
      </c>
      <c r="G900" s="134">
        <v>0.55914603000000007</v>
      </c>
      <c r="H900" s="55">
        <f t="shared" si="26"/>
        <v>3.0187956981470467</v>
      </c>
      <c r="I900" s="87">
        <f t="shared" si="27"/>
        <v>1.0823774144656909E-4</v>
      </c>
      <c r="J900" s="139">
        <v>78.929886140724946</v>
      </c>
      <c r="K900" s="139">
        <v>93.244695652173903</v>
      </c>
    </row>
    <row r="901" spans="1:11" x14ac:dyDescent="0.2">
      <c r="A901" s="166" t="s">
        <v>2671</v>
      </c>
      <c r="B901" s="166" t="s">
        <v>208</v>
      </c>
      <c r="C901" s="166" t="s">
        <v>1338</v>
      </c>
      <c r="D901" s="166" t="s">
        <v>136</v>
      </c>
      <c r="E901" s="166" t="s">
        <v>461</v>
      </c>
      <c r="F901" s="172">
        <v>2.23532135</v>
      </c>
      <c r="G901" s="134">
        <v>0.53874480000000002</v>
      </c>
      <c r="H901" s="55">
        <f t="shared" si="26"/>
        <v>3.1491283999400084</v>
      </c>
      <c r="I901" s="87">
        <f t="shared" si="27"/>
        <v>1.0767069421187178E-4</v>
      </c>
      <c r="J901" s="139">
        <v>28.263567203400001</v>
      </c>
      <c r="K901" s="139">
        <v>38.987913043478301</v>
      </c>
    </row>
    <row r="902" spans="1:11" x14ac:dyDescent="0.2">
      <c r="A902" s="166" t="s">
        <v>1334</v>
      </c>
      <c r="B902" s="166" t="s">
        <v>830</v>
      </c>
      <c r="C902" s="166" t="s">
        <v>1542</v>
      </c>
      <c r="D902" s="166" t="s">
        <v>137</v>
      </c>
      <c r="E902" s="166" t="s">
        <v>138</v>
      </c>
      <c r="F902" s="172">
        <v>2.2313884100000001</v>
      </c>
      <c r="G902" s="134">
        <v>0.38006297999999999</v>
      </c>
      <c r="H902" s="55">
        <f t="shared" si="26"/>
        <v>4.8711017053015793</v>
      </c>
      <c r="I902" s="87">
        <f t="shared" si="27"/>
        <v>1.0748125282345859E-4</v>
      </c>
      <c r="J902" s="139">
        <v>472.44686268999999</v>
      </c>
      <c r="K902" s="139">
        <v>49.996521739130401</v>
      </c>
    </row>
    <row r="903" spans="1:11" x14ac:dyDescent="0.2">
      <c r="A903" s="166" t="s">
        <v>1417</v>
      </c>
      <c r="B903" s="166" t="s">
        <v>1418</v>
      </c>
      <c r="C903" s="166" t="s">
        <v>1369</v>
      </c>
      <c r="D903" s="166" t="s">
        <v>405</v>
      </c>
      <c r="E903" s="166" t="s">
        <v>138</v>
      </c>
      <c r="F903" s="172">
        <v>2.2306177799999998</v>
      </c>
      <c r="G903" s="134">
        <v>1.1574859499999999</v>
      </c>
      <c r="H903" s="55">
        <f t="shared" ref="H903:H966" si="28">IF(ISERROR(F903/G903-1),"",IF((F903/G903-1)&gt;10000%,"",F903/G903-1))</f>
        <v>0.92712298581248431</v>
      </c>
      <c r="I903" s="87">
        <f t="shared" ref="I903:I966" si="29">F903/$F$1626</f>
        <v>1.0744413320883113E-4</v>
      </c>
      <c r="J903" s="139">
        <v>188.20642100000001</v>
      </c>
      <c r="K903" s="139">
        <v>13.181739130434799</v>
      </c>
    </row>
    <row r="904" spans="1:11" x14ac:dyDescent="0.2">
      <c r="A904" s="166" t="s">
        <v>3058</v>
      </c>
      <c r="B904" s="166" t="s">
        <v>3059</v>
      </c>
      <c r="C904" s="166" t="s">
        <v>1542</v>
      </c>
      <c r="D904" s="166" t="s">
        <v>137</v>
      </c>
      <c r="E904" s="166" t="s">
        <v>138</v>
      </c>
      <c r="F904" s="172">
        <v>2.2250407599999997</v>
      </c>
      <c r="G904" s="172">
        <v>3.5668174100000001</v>
      </c>
      <c r="H904" s="55">
        <f t="shared" si="28"/>
        <v>-0.37618316155970555</v>
      </c>
      <c r="I904" s="41">
        <f t="shared" si="29"/>
        <v>1.0717549996957295E-4</v>
      </c>
      <c r="J904" s="139">
        <v>386.08119472999999</v>
      </c>
      <c r="K904" s="174">
        <v>30.549695652173899</v>
      </c>
    </row>
    <row r="905" spans="1:11" x14ac:dyDescent="0.2">
      <c r="A905" s="166" t="s">
        <v>2662</v>
      </c>
      <c r="B905" s="166" t="s">
        <v>1759</v>
      </c>
      <c r="C905" s="166" t="s">
        <v>1338</v>
      </c>
      <c r="D905" s="166" t="s">
        <v>137</v>
      </c>
      <c r="E905" s="166" t="s">
        <v>461</v>
      </c>
      <c r="F905" s="172">
        <v>2.2249341600000001</v>
      </c>
      <c r="G905" s="134">
        <v>3.7682875899999999</v>
      </c>
      <c r="H905" s="55">
        <f t="shared" si="28"/>
        <v>-0.40956359968268763</v>
      </c>
      <c r="I905" s="87">
        <f t="shared" si="29"/>
        <v>1.0717036527339025E-4</v>
      </c>
      <c r="J905" s="139">
        <v>110.23768040211009</v>
      </c>
      <c r="K905" s="139">
        <v>29.905826086956498</v>
      </c>
    </row>
    <row r="906" spans="1:11" x14ac:dyDescent="0.2">
      <c r="A906" s="166" t="s">
        <v>2894</v>
      </c>
      <c r="B906" s="166" t="s">
        <v>64</v>
      </c>
      <c r="C906" s="166" t="s">
        <v>1541</v>
      </c>
      <c r="D906" s="166" t="s">
        <v>136</v>
      </c>
      <c r="E906" s="166" t="s">
        <v>461</v>
      </c>
      <c r="F906" s="172">
        <v>2.2147665600000002</v>
      </c>
      <c r="G906" s="172">
        <v>1.11642705</v>
      </c>
      <c r="H906" s="55">
        <f t="shared" si="28"/>
        <v>0.98379872648194988</v>
      </c>
      <c r="I906" s="41">
        <f t="shared" si="29"/>
        <v>1.0668061352003782E-4</v>
      </c>
      <c r="J906" s="139">
        <v>43.350502194400001</v>
      </c>
      <c r="K906" s="174">
        <v>14.9791739130435</v>
      </c>
    </row>
    <row r="907" spans="1:11" x14ac:dyDescent="0.2">
      <c r="A907" s="166" t="s">
        <v>2374</v>
      </c>
      <c r="B907" s="166" t="s">
        <v>1431</v>
      </c>
      <c r="C907" s="166" t="s">
        <v>1338</v>
      </c>
      <c r="D907" s="166" t="s">
        <v>137</v>
      </c>
      <c r="E907" s="166" t="s">
        <v>461</v>
      </c>
      <c r="F907" s="172">
        <v>2.2020388300000002</v>
      </c>
      <c r="G907" s="134">
        <v>3.6836884599999999</v>
      </c>
      <c r="H907" s="55">
        <f t="shared" si="28"/>
        <v>-0.4022190383602634</v>
      </c>
      <c r="I907" s="87">
        <f t="shared" si="29"/>
        <v>1.06067545727865E-4</v>
      </c>
      <c r="J907" s="139">
        <v>851.63863736789995</v>
      </c>
      <c r="K907" s="139">
        <v>6.09386956521739</v>
      </c>
    </row>
    <row r="908" spans="1:11" x14ac:dyDescent="0.2">
      <c r="A908" s="166" t="s">
        <v>1462</v>
      </c>
      <c r="B908" s="166" t="s">
        <v>1463</v>
      </c>
      <c r="C908" s="166" t="s">
        <v>1339</v>
      </c>
      <c r="D908" s="166" t="s">
        <v>405</v>
      </c>
      <c r="E908" s="166" t="s">
        <v>138</v>
      </c>
      <c r="F908" s="172">
        <v>2.2009166800000002</v>
      </c>
      <c r="G908" s="134">
        <v>2.1831003600000001</v>
      </c>
      <c r="H908" s="55">
        <f t="shared" si="28"/>
        <v>8.1610173890493964E-3</v>
      </c>
      <c r="I908" s="87">
        <f t="shared" si="29"/>
        <v>1.0601349413948382E-4</v>
      </c>
      <c r="J908" s="139">
        <v>343.86236214925373</v>
      </c>
      <c r="K908" s="139">
        <v>17.4707826086957</v>
      </c>
    </row>
    <row r="909" spans="1:11" x14ac:dyDescent="0.2">
      <c r="A909" s="166" t="s">
        <v>1493</v>
      </c>
      <c r="B909" s="166" t="s">
        <v>1932</v>
      </c>
      <c r="C909" s="166" t="s">
        <v>1338</v>
      </c>
      <c r="D909" s="166" t="s">
        <v>136</v>
      </c>
      <c r="E909" s="166" t="s">
        <v>461</v>
      </c>
      <c r="F909" s="172">
        <v>2.2002139000000001</v>
      </c>
      <c r="G909" s="134">
        <v>1.4368264799999999</v>
      </c>
      <c r="H909" s="55">
        <f t="shared" si="28"/>
        <v>0.53130105174565001</v>
      </c>
      <c r="I909" s="87">
        <f t="shared" si="29"/>
        <v>1.0597964271562558E-4</v>
      </c>
      <c r="J909" s="139">
        <v>8.2808068926000011</v>
      </c>
      <c r="K909" s="139">
        <v>20.5517391304348</v>
      </c>
    </row>
    <row r="910" spans="1:11" x14ac:dyDescent="0.2">
      <c r="A910" s="166" t="s">
        <v>1476</v>
      </c>
      <c r="B910" s="166" t="s">
        <v>608</v>
      </c>
      <c r="C910" s="166" t="s">
        <v>1338</v>
      </c>
      <c r="D910" s="166" t="s">
        <v>137</v>
      </c>
      <c r="E910" s="166" t="s">
        <v>138</v>
      </c>
      <c r="F910" s="172">
        <v>2.1943958700000001</v>
      </c>
      <c r="G910" s="134">
        <v>4.2633586599999997</v>
      </c>
      <c r="H910" s="55">
        <f t="shared" si="28"/>
        <v>-0.48528940560679912</v>
      </c>
      <c r="I910" s="87">
        <f t="shared" si="29"/>
        <v>1.0569940053521358E-4</v>
      </c>
      <c r="J910" s="139">
        <v>204.20222682049996</v>
      </c>
      <c r="K910" s="139">
        <v>20.366695652173899</v>
      </c>
    </row>
    <row r="911" spans="1:11" x14ac:dyDescent="0.2">
      <c r="A911" s="166" t="s">
        <v>2708</v>
      </c>
      <c r="B911" s="166" t="s">
        <v>2157</v>
      </c>
      <c r="C911" s="171" t="s">
        <v>1542</v>
      </c>
      <c r="D911" s="171" t="s">
        <v>405</v>
      </c>
      <c r="E911" s="171" t="s">
        <v>461</v>
      </c>
      <c r="F911" s="134">
        <v>2.19339452</v>
      </c>
      <c r="G911" s="134">
        <v>0.50264299999999995</v>
      </c>
      <c r="H911" s="55">
        <f t="shared" si="28"/>
        <v>3.363722403375756</v>
      </c>
      <c r="I911" s="87">
        <f t="shared" si="29"/>
        <v>1.0565116762693438E-4</v>
      </c>
      <c r="J911" s="139">
        <v>134.61934912000001</v>
      </c>
      <c r="K911" s="139">
        <v>62.845652173913003</v>
      </c>
    </row>
    <row r="912" spans="1:11" x14ac:dyDescent="0.2">
      <c r="A912" s="166" t="s">
        <v>2030</v>
      </c>
      <c r="B912" s="166" t="s">
        <v>2031</v>
      </c>
      <c r="C912" s="166" t="s">
        <v>795</v>
      </c>
      <c r="D912" s="166" t="s">
        <v>137</v>
      </c>
      <c r="E912" s="166" t="s">
        <v>461</v>
      </c>
      <c r="F912" s="172">
        <v>2.1927099999999999</v>
      </c>
      <c r="G912" s="134">
        <v>0</v>
      </c>
      <c r="H912" s="55" t="str">
        <f t="shared" si="28"/>
        <v/>
      </c>
      <c r="I912" s="87">
        <f t="shared" si="29"/>
        <v>1.0561819574859487E-4</v>
      </c>
      <c r="J912" s="139">
        <v>49.345827999999997</v>
      </c>
      <c r="K912" s="139" t="s">
        <v>3898</v>
      </c>
    </row>
    <row r="913" spans="1:11" x14ac:dyDescent="0.2">
      <c r="A913" s="166" t="s">
        <v>1702</v>
      </c>
      <c r="B913" s="166" t="s">
        <v>2073</v>
      </c>
      <c r="C913" s="166" t="s">
        <v>1747</v>
      </c>
      <c r="D913" s="166" t="s">
        <v>136</v>
      </c>
      <c r="E913" s="166" t="s">
        <v>138</v>
      </c>
      <c r="F913" s="172">
        <v>2.1819337400000003</v>
      </c>
      <c r="G913" s="134">
        <v>1.96544889</v>
      </c>
      <c r="H913" s="55">
        <f t="shared" si="28"/>
        <v>0.11014524524216984</v>
      </c>
      <c r="I913" s="87">
        <f t="shared" si="29"/>
        <v>1.0509912613240407E-4</v>
      </c>
      <c r="J913" s="139">
        <v>1201.1756982590009</v>
      </c>
      <c r="K913" s="139">
        <v>29.506</v>
      </c>
    </row>
    <row r="914" spans="1:11" x14ac:dyDescent="0.2">
      <c r="A914" s="166" t="s">
        <v>2348</v>
      </c>
      <c r="B914" s="166" t="s">
        <v>2349</v>
      </c>
      <c r="C914" s="166" t="s">
        <v>2330</v>
      </c>
      <c r="D914" s="166" t="s">
        <v>405</v>
      </c>
      <c r="E914" s="166" t="s">
        <v>138</v>
      </c>
      <c r="F914" s="172">
        <v>2.1617374700000003</v>
      </c>
      <c r="G914" s="134">
        <v>0.38674093999999998</v>
      </c>
      <c r="H914" s="55">
        <f t="shared" si="28"/>
        <v>4.5896266632645624</v>
      </c>
      <c r="I914" s="87">
        <f t="shared" si="29"/>
        <v>1.0412631458949532E-4</v>
      </c>
      <c r="J914" s="139">
        <v>240.5543710021322</v>
      </c>
      <c r="K914" s="139">
        <v>19.697260869565199</v>
      </c>
    </row>
    <row r="915" spans="1:11" x14ac:dyDescent="0.2">
      <c r="A915" s="166" t="s">
        <v>2417</v>
      </c>
      <c r="B915" s="166" t="s">
        <v>1561</v>
      </c>
      <c r="C915" s="166" t="s">
        <v>1337</v>
      </c>
      <c r="D915" s="166" t="s">
        <v>137</v>
      </c>
      <c r="E915" s="166" t="s">
        <v>461</v>
      </c>
      <c r="F915" s="172">
        <v>2.1597587599999999</v>
      </c>
      <c r="G915" s="134">
        <v>1.7061235299999999</v>
      </c>
      <c r="H915" s="55">
        <f t="shared" si="28"/>
        <v>0.26588650940181324</v>
      </c>
      <c r="I915" s="87">
        <f t="shared" si="29"/>
        <v>1.0403100432041744E-4</v>
      </c>
      <c r="J915" s="139">
        <v>1066.094965138843</v>
      </c>
      <c r="K915" s="139">
        <v>9.7703478260869598</v>
      </c>
    </row>
    <row r="916" spans="1:11" x14ac:dyDescent="0.2">
      <c r="A916" s="166" t="s">
        <v>3384</v>
      </c>
      <c r="B916" s="166" t="s">
        <v>3385</v>
      </c>
      <c r="C916" s="166" t="s">
        <v>1369</v>
      </c>
      <c r="D916" s="166" t="s">
        <v>405</v>
      </c>
      <c r="E916" s="166" t="s">
        <v>461</v>
      </c>
      <c r="F916" s="172">
        <v>2.1569012400000003</v>
      </c>
      <c r="G916" s="134">
        <v>0.55029182999999993</v>
      </c>
      <c r="H916" s="55">
        <f t="shared" si="28"/>
        <v>2.9195589002293576</v>
      </c>
      <c r="I916" s="87">
        <f t="shared" si="29"/>
        <v>1.0389336363527646E-4</v>
      </c>
      <c r="J916" s="139">
        <v>2.21607354</v>
      </c>
      <c r="K916" s="139">
        <v>16.7055652173913</v>
      </c>
    </row>
    <row r="917" spans="1:11" x14ac:dyDescent="0.2">
      <c r="A917" s="166" t="s">
        <v>1801</v>
      </c>
      <c r="B917" s="166" t="s">
        <v>1802</v>
      </c>
      <c r="C917" s="166" t="s">
        <v>1339</v>
      </c>
      <c r="D917" s="166" t="s">
        <v>405</v>
      </c>
      <c r="E917" s="166" t="s">
        <v>461</v>
      </c>
      <c r="F917" s="172">
        <v>2.1558171499999998</v>
      </c>
      <c r="G917" s="134">
        <v>2.8107965499999996</v>
      </c>
      <c r="H917" s="55">
        <f t="shared" si="28"/>
        <v>-0.2330226995618021</v>
      </c>
      <c r="I917" s="87">
        <f t="shared" si="29"/>
        <v>1.0384114531647044E-4</v>
      </c>
      <c r="J917" s="139">
        <v>298.51270449466949</v>
      </c>
      <c r="K917" s="139">
        <v>38.632478260869597</v>
      </c>
    </row>
    <row r="918" spans="1:11" x14ac:dyDescent="0.2">
      <c r="A918" s="166" t="s">
        <v>3584</v>
      </c>
      <c r="B918" s="166" t="s">
        <v>289</v>
      </c>
      <c r="C918" s="166" t="s">
        <v>1338</v>
      </c>
      <c r="D918" s="166" t="s">
        <v>136</v>
      </c>
      <c r="E918" s="166" t="s">
        <v>138</v>
      </c>
      <c r="F918" s="172">
        <v>2.15321148</v>
      </c>
      <c r="G918" s="134">
        <v>2.54854162</v>
      </c>
      <c r="H918" s="55">
        <f t="shared" si="28"/>
        <v>-0.15512014278974184</v>
      </c>
      <c r="I918" s="87">
        <f t="shared" si="29"/>
        <v>1.0371563571232022E-4</v>
      </c>
      <c r="J918" s="139">
        <v>38.614307889125797</v>
      </c>
      <c r="K918" s="139">
        <v>16.089739130434801</v>
      </c>
    </row>
    <row r="919" spans="1:11" x14ac:dyDescent="0.2">
      <c r="A919" s="166" t="s">
        <v>3170</v>
      </c>
      <c r="B919" s="166" t="s">
        <v>2315</v>
      </c>
      <c r="C919" s="166" t="s">
        <v>1337</v>
      </c>
      <c r="D919" s="166" t="s">
        <v>405</v>
      </c>
      <c r="E919" s="166" t="s">
        <v>138</v>
      </c>
      <c r="F919" s="172">
        <v>2.14724227</v>
      </c>
      <c r="G919" s="134">
        <v>1.4227992700000001</v>
      </c>
      <c r="H919" s="55">
        <f t="shared" si="28"/>
        <v>0.5091673964662633</v>
      </c>
      <c r="I919" s="87">
        <f t="shared" si="29"/>
        <v>1.0342811151156204E-4</v>
      </c>
      <c r="J919" s="139">
        <v>120.74912241082833</v>
      </c>
      <c r="K919" s="139">
        <v>35.004913043478297</v>
      </c>
    </row>
    <row r="920" spans="1:11" x14ac:dyDescent="0.2">
      <c r="A920" s="166" t="s">
        <v>2886</v>
      </c>
      <c r="B920" s="166" t="s">
        <v>1274</v>
      </c>
      <c r="C920" s="166" t="s">
        <v>1541</v>
      </c>
      <c r="D920" s="166" t="s">
        <v>137</v>
      </c>
      <c r="E920" s="166" t="s">
        <v>461</v>
      </c>
      <c r="F920" s="172">
        <v>2.1317497300000001</v>
      </c>
      <c r="G920" s="134">
        <v>3.6002278599999999</v>
      </c>
      <c r="H920" s="55">
        <f t="shared" si="28"/>
        <v>-0.40788477482644658</v>
      </c>
      <c r="I920" s="87">
        <f t="shared" si="29"/>
        <v>1.0268186867855498E-4</v>
      </c>
      <c r="J920" s="139">
        <v>48.222584401699997</v>
      </c>
      <c r="K920" s="139">
        <v>24.336608695652199</v>
      </c>
    </row>
    <row r="921" spans="1:11" x14ac:dyDescent="0.2">
      <c r="A921" s="166" t="s">
        <v>2893</v>
      </c>
      <c r="B921" s="166" t="s">
        <v>63</v>
      </c>
      <c r="C921" s="166" t="s">
        <v>1541</v>
      </c>
      <c r="D921" s="166" t="s">
        <v>136</v>
      </c>
      <c r="E921" s="166" t="s">
        <v>461</v>
      </c>
      <c r="F921" s="172">
        <v>2.1290847200000003</v>
      </c>
      <c r="G921" s="134">
        <v>2.5027945200000001</v>
      </c>
      <c r="H921" s="55">
        <f t="shared" si="28"/>
        <v>-0.14931701224917171</v>
      </c>
      <c r="I921" s="87">
        <f t="shared" si="29"/>
        <v>1.025535007923083E-4</v>
      </c>
      <c r="J921" s="139">
        <v>33.382158302000001</v>
      </c>
      <c r="K921" s="139">
        <v>19.416043478260899</v>
      </c>
    </row>
    <row r="922" spans="1:11" x14ac:dyDescent="0.2">
      <c r="A922" s="166" t="s">
        <v>1479</v>
      </c>
      <c r="B922" s="166" t="s">
        <v>1944</v>
      </c>
      <c r="C922" s="166" t="s">
        <v>1338</v>
      </c>
      <c r="D922" s="166" t="s">
        <v>136</v>
      </c>
      <c r="E922" s="166" t="s">
        <v>461</v>
      </c>
      <c r="F922" s="172">
        <v>2.1263037499999999</v>
      </c>
      <c r="G922" s="134">
        <v>1.7820074299999999</v>
      </c>
      <c r="H922" s="55">
        <f t="shared" si="28"/>
        <v>0.19320700587651318</v>
      </c>
      <c r="I922" s="87">
        <f t="shared" si="29"/>
        <v>1.0241954735850676E-4</v>
      </c>
      <c r="J922" s="139">
        <v>67.064121529200008</v>
      </c>
      <c r="K922" s="139">
        <v>60.388391304347799</v>
      </c>
    </row>
    <row r="923" spans="1:11" x14ac:dyDescent="0.2">
      <c r="A923" s="166" t="s">
        <v>2443</v>
      </c>
      <c r="B923" s="166" t="s">
        <v>1604</v>
      </c>
      <c r="C923" s="166" t="s">
        <v>1337</v>
      </c>
      <c r="D923" s="166" t="s">
        <v>136</v>
      </c>
      <c r="E923" s="166" t="s">
        <v>461</v>
      </c>
      <c r="F923" s="172">
        <v>2.1261949100000002</v>
      </c>
      <c r="G923" s="172">
        <v>0.73448948999999997</v>
      </c>
      <c r="H923" s="55">
        <f t="shared" si="28"/>
        <v>1.8947928308681452</v>
      </c>
      <c r="I923" s="41">
        <f t="shared" si="29"/>
        <v>1.0241430476626917E-4</v>
      </c>
      <c r="J923" s="139">
        <v>271.22659700777979</v>
      </c>
      <c r="K923" s="174">
        <v>67.451826086956501</v>
      </c>
    </row>
    <row r="924" spans="1:11" x14ac:dyDescent="0.2">
      <c r="A924" s="166" t="s">
        <v>3226</v>
      </c>
      <c r="B924" s="166" t="s">
        <v>945</v>
      </c>
      <c r="C924" s="166" t="s">
        <v>420</v>
      </c>
      <c r="D924" s="166" t="s">
        <v>405</v>
      </c>
      <c r="E924" s="166" t="s">
        <v>138</v>
      </c>
      <c r="F924" s="172">
        <v>2.1260821400000003</v>
      </c>
      <c r="G924" s="134">
        <v>3.0171233399999999</v>
      </c>
      <c r="H924" s="55">
        <f t="shared" si="28"/>
        <v>-0.2953280657064552</v>
      </c>
      <c r="I924" s="87">
        <f t="shared" si="29"/>
        <v>1.0240887287425676E-4</v>
      </c>
      <c r="J924" s="139">
        <v>214.41546256716418</v>
      </c>
      <c r="K924" s="139">
        <v>23.934434782608701</v>
      </c>
    </row>
    <row r="925" spans="1:11" x14ac:dyDescent="0.2">
      <c r="A925" s="166" t="s">
        <v>658</v>
      </c>
      <c r="B925" s="166" t="s">
        <v>432</v>
      </c>
      <c r="C925" s="166" t="s">
        <v>420</v>
      </c>
      <c r="D925" s="166" t="s">
        <v>137</v>
      </c>
      <c r="E925" s="166" t="s">
        <v>138</v>
      </c>
      <c r="F925" s="172">
        <v>2.1117115899999996</v>
      </c>
      <c r="G925" s="134">
        <v>1.50192025</v>
      </c>
      <c r="H925" s="55">
        <f t="shared" si="28"/>
        <v>0.40600780234503109</v>
      </c>
      <c r="I925" s="87">
        <f t="shared" si="29"/>
        <v>1.0171667392276976E-4</v>
      </c>
      <c r="J925" s="139">
        <v>71.488715720000002</v>
      </c>
      <c r="K925" s="139">
        <v>22.166043478260899</v>
      </c>
    </row>
    <row r="926" spans="1:11" x14ac:dyDescent="0.2">
      <c r="A926" s="166" t="s">
        <v>1497</v>
      </c>
      <c r="B926" s="166" t="s">
        <v>1920</v>
      </c>
      <c r="C926" s="166" t="s">
        <v>1338</v>
      </c>
      <c r="D926" s="166" t="s">
        <v>136</v>
      </c>
      <c r="E926" s="166" t="s">
        <v>461</v>
      </c>
      <c r="F926" s="172">
        <v>2.1111029100000001</v>
      </c>
      <c r="G926" s="134">
        <v>1.7190766399999999</v>
      </c>
      <c r="H926" s="55">
        <f t="shared" si="28"/>
        <v>0.22804467286577768</v>
      </c>
      <c r="I926" s="87">
        <f t="shared" si="29"/>
        <v>1.0168735509657377E-4</v>
      </c>
      <c r="J926" s="139">
        <v>90.641041685600001</v>
      </c>
      <c r="K926" s="139">
        <v>18.550304347826099</v>
      </c>
    </row>
    <row r="927" spans="1:11" x14ac:dyDescent="0.2">
      <c r="A927" s="166" t="s">
        <v>2002</v>
      </c>
      <c r="B927" s="166" t="s">
        <v>2003</v>
      </c>
      <c r="C927" s="166" t="s">
        <v>1747</v>
      </c>
      <c r="D927" s="166" t="s">
        <v>405</v>
      </c>
      <c r="E927" s="166" t="s">
        <v>138</v>
      </c>
      <c r="F927" s="172">
        <v>2.1104111699999999</v>
      </c>
      <c r="G927" s="134">
        <v>0.29082059000000005</v>
      </c>
      <c r="H927" s="55">
        <f t="shared" si="28"/>
        <v>6.2567460577670913</v>
      </c>
      <c r="I927" s="87">
        <f t="shared" si="29"/>
        <v>1.0165403544612882E-4</v>
      </c>
      <c r="J927" s="139">
        <v>459.46254725853953</v>
      </c>
      <c r="K927" s="139">
        <v>9.1256956521739099</v>
      </c>
    </row>
    <row r="928" spans="1:11" x14ac:dyDescent="0.2">
      <c r="A928" s="166" t="s">
        <v>3573</v>
      </c>
      <c r="B928" s="166" t="s">
        <v>241</v>
      </c>
      <c r="C928" s="166" t="s">
        <v>1338</v>
      </c>
      <c r="D928" s="166" t="s">
        <v>136</v>
      </c>
      <c r="E928" s="166" t="s">
        <v>138</v>
      </c>
      <c r="F928" s="172">
        <v>2.1079234900000001</v>
      </c>
      <c r="G928" s="134">
        <v>1.47210653</v>
      </c>
      <c r="H928" s="55">
        <f t="shared" si="28"/>
        <v>0.43190961186755961</v>
      </c>
      <c r="I928" s="87">
        <f t="shared" si="29"/>
        <v>1.0153420917033319E-4</v>
      </c>
      <c r="J928" s="139">
        <v>3.8408768900000001</v>
      </c>
      <c r="K928" s="139">
        <v>136.08286956521701</v>
      </c>
    </row>
    <row r="929" spans="1:11" x14ac:dyDescent="0.2">
      <c r="A929" s="166" t="s">
        <v>637</v>
      </c>
      <c r="B929" s="166" t="s">
        <v>318</v>
      </c>
      <c r="C929" s="166" t="s">
        <v>420</v>
      </c>
      <c r="D929" s="166" t="s">
        <v>137</v>
      </c>
      <c r="E929" s="166" t="s">
        <v>138</v>
      </c>
      <c r="F929" s="172">
        <v>2.1073449100000001</v>
      </c>
      <c r="G929" s="134">
        <v>2.8677726200000002</v>
      </c>
      <c r="H929" s="55">
        <f t="shared" si="28"/>
        <v>-0.26516318089402779</v>
      </c>
      <c r="I929" s="87">
        <f t="shared" si="29"/>
        <v>1.0150634019737452E-4</v>
      </c>
      <c r="J929" s="139">
        <v>105.74227524</v>
      </c>
      <c r="K929" s="139">
        <v>14.8057391304348</v>
      </c>
    </row>
    <row r="930" spans="1:11" x14ac:dyDescent="0.2">
      <c r="A930" s="166" t="s">
        <v>2800</v>
      </c>
      <c r="B930" s="166" t="s">
        <v>785</v>
      </c>
      <c r="C930" s="166" t="s">
        <v>1541</v>
      </c>
      <c r="D930" s="166" t="s">
        <v>137</v>
      </c>
      <c r="E930" s="166" t="s">
        <v>138</v>
      </c>
      <c r="F930" s="172">
        <v>2.0956981799999999</v>
      </c>
      <c r="G930" s="134">
        <v>3.1286820499999997</v>
      </c>
      <c r="H930" s="55">
        <f t="shared" si="28"/>
        <v>-0.3301658185433064</v>
      </c>
      <c r="I930" s="87">
        <f t="shared" si="29"/>
        <v>1.0094534188525341E-4</v>
      </c>
      <c r="J930" s="139">
        <v>158.14758278750602</v>
      </c>
      <c r="K930" s="139">
        <v>14.598739130434801</v>
      </c>
    </row>
    <row r="931" spans="1:11" x14ac:dyDescent="0.2">
      <c r="A931" s="166" t="s">
        <v>1744</v>
      </c>
      <c r="B931" s="166" t="s">
        <v>1663</v>
      </c>
      <c r="C931" s="166" t="s">
        <v>1747</v>
      </c>
      <c r="D931" s="166" t="s">
        <v>137</v>
      </c>
      <c r="E931" s="166" t="s">
        <v>138</v>
      </c>
      <c r="F931" s="172">
        <v>2.0930107900000001</v>
      </c>
      <c r="G931" s="134">
        <v>0.15792069</v>
      </c>
      <c r="H931" s="55">
        <f t="shared" si="28"/>
        <v>12.253556516248759</v>
      </c>
      <c r="I931" s="87">
        <f t="shared" si="29"/>
        <v>1.0081589600181566E-4</v>
      </c>
      <c r="J931" s="139">
        <v>26.448656359319997</v>
      </c>
      <c r="K931" s="139">
        <v>28.964391304347799</v>
      </c>
    </row>
    <row r="932" spans="1:11" x14ac:dyDescent="0.2">
      <c r="A932" s="166" t="s">
        <v>1317</v>
      </c>
      <c r="B932" s="166" t="s">
        <v>3</v>
      </c>
      <c r="C932" s="166" t="s">
        <v>1542</v>
      </c>
      <c r="D932" s="166" t="s">
        <v>137</v>
      </c>
      <c r="E932" s="166" t="s">
        <v>138</v>
      </c>
      <c r="F932" s="172">
        <v>2.0922518600000002</v>
      </c>
      <c r="G932" s="134">
        <v>0.93260101000000006</v>
      </c>
      <c r="H932" s="55">
        <f t="shared" si="28"/>
        <v>1.2434587112445867</v>
      </c>
      <c r="I932" s="87">
        <f t="shared" si="29"/>
        <v>1.0077933995140339E-4</v>
      </c>
      <c r="J932" s="139">
        <v>188.98241986000002</v>
      </c>
      <c r="K932" s="139">
        <v>23.1264782608696</v>
      </c>
    </row>
    <row r="933" spans="1:11" x14ac:dyDescent="0.2">
      <c r="A933" s="166" t="s">
        <v>1529</v>
      </c>
      <c r="B933" s="166" t="s">
        <v>534</v>
      </c>
      <c r="C933" s="166" t="s">
        <v>1338</v>
      </c>
      <c r="D933" s="166" t="s">
        <v>136</v>
      </c>
      <c r="E933" s="166" t="s">
        <v>138</v>
      </c>
      <c r="F933" s="172">
        <v>2.0881833599999999</v>
      </c>
      <c r="G933" s="134">
        <v>0.69329978000000003</v>
      </c>
      <c r="H933" s="55">
        <f t="shared" si="28"/>
        <v>2.0119486840166023</v>
      </c>
      <c r="I933" s="87">
        <f t="shared" si="29"/>
        <v>1.0058336892495522E-4</v>
      </c>
      <c r="J933" s="139">
        <v>83.495440100799996</v>
      </c>
      <c r="K933" s="139">
        <v>41.887217391304297</v>
      </c>
    </row>
    <row r="934" spans="1:11" x14ac:dyDescent="0.2">
      <c r="A934" s="166" t="s">
        <v>3528</v>
      </c>
      <c r="B934" s="166" t="s">
        <v>3529</v>
      </c>
      <c r="C934" s="166" t="s">
        <v>420</v>
      </c>
      <c r="D934" s="166" t="s">
        <v>137</v>
      </c>
      <c r="E934" s="166" t="s">
        <v>461</v>
      </c>
      <c r="F934" s="172">
        <v>2.0804959300000001</v>
      </c>
      <c r="G934" s="134">
        <v>0.23160817</v>
      </c>
      <c r="H934" s="55">
        <f t="shared" si="28"/>
        <v>7.9828261671425498</v>
      </c>
      <c r="I934" s="87">
        <f t="shared" si="29"/>
        <v>1.0021308170660732E-4</v>
      </c>
      <c r="J934" s="139">
        <v>4.8096551299999994</v>
      </c>
      <c r="K934" s="139">
        <v>26.444347826087</v>
      </c>
    </row>
    <row r="935" spans="1:11" x14ac:dyDescent="0.2">
      <c r="A935" s="166" t="s">
        <v>1316</v>
      </c>
      <c r="B935" s="166" t="s">
        <v>701</v>
      </c>
      <c r="C935" s="166" t="s">
        <v>1542</v>
      </c>
      <c r="D935" s="166" t="s">
        <v>137</v>
      </c>
      <c r="E935" s="166" t="s">
        <v>138</v>
      </c>
      <c r="F935" s="172">
        <v>2.0625188400000001</v>
      </c>
      <c r="G935" s="134">
        <v>0.43787825000000002</v>
      </c>
      <c r="H935" s="55">
        <f t="shared" si="28"/>
        <v>3.7102564240174063</v>
      </c>
      <c r="I935" s="87">
        <f t="shared" si="29"/>
        <v>9.9347163363274144E-5</v>
      </c>
      <c r="J935" s="139">
        <v>101.93479934999999</v>
      </c>
      <c r="K935" s="139">
        <v>60.639304347826098</v>
      </c>
    </row>
    <row r="936" spans="1:11" x14ac:dyDescent="0.2">
      <c r="A936" s="166" t="s">
        <v>2418</v>
      </c>
      <c r="B936" s="166" t="s">
        <v>125</v>
      </c>
      <c r="C936" s="166" t="s">
        <v>1337</v>
      </c>
      <c r="D936" s="166" t="s">
        <v>137</v>
      </c>
      <c r="E936" s="166" t="s">
        <v>461</v>
      </c>
      <c r="F936" s="172">
        <v>2.0554476899999998</v>
      </c>
      <c r="G936" s="134">
        <v>0.46141756</v>
      </c>
      <c r="H936" s="55">
        <f t="shared" si="28"/>
        <v>3.4546369019852641</v>
      </c>
      <c r="I936" s="87">
        <f t="shared" si="29"/>
        <v>9.9006561047022704E-5</v>
      </c>
      <c r="J936" s="139">
        <v>129.69508782996965</v>
      </c>
      <c r="K936" s="139">
        <v>16.429260869565201</v>
      </c>
    </row>
    <row r="937" spans="1:11" x14ac:dyDescent="0.2">
      <c r="A937" s="166" t="s">
        <v>2841</v>
      </c>
      <c r="B937" s="166" t="s">
        <v>1358</v>
      </c>
      <c r="C937" s="166" t="s">
        <v>1541</v>
      </c>
      <c r="D937" s="166" t="s">
        <v>137</v>
      </c>
      <c r="E937" s="166" t="s">
        <v>138</v>
      </c>
      <c r="F937" s="172">
        <v>2.05350682</v>
      </c>
      <c r="G937" s="134">
        <v>2.23423208</v>
      </c>
      <c r="H937" s="55">
        <f t="shared" si="28"/>
        <v>-8.0889206460592944E-2</v>
      </c>
      <c r="I937" s="87">
        <f t="shared" si="29"/>
        <v>9.8913073450586074E-5</v>
      </c>
      <c r="J937" s="139">
        <v>396.62503759635001</v>
      </c>
      <c r="K937" s="139">
        <v>26.215782608695701</v>
      </c>
    </row>
    <row r="938" spans="1:11" x14ac:dyDescent="0.2">
      <c r="A938" s="166" t="s">
        <v>1718</v>
      </c>
      <c r="B938" s="166" t="s">
        <v>161</v>
      </c>
      <c r="C938" s="166" t="s">
        <v>1747</v>
      </c>
      <c r="D938" s="166" t="s">
        <v>136</v>
      </c>
      <c r="E938" s="166" t="s">
        <v>461</v>
      </c>
      <c r="F938" s="172">
        <v>2.0328097999999999</v>
      </c>
      <c r="G938" s="134">
        <v>3.2557923199999999</v>
      </c>
      <c r="H938" s="55">
        <f t="shared" si="28"/>
        <v>-0.37563284134781671</v>
      </c>
      <c r="I938" s="87">
        <f t="shared" si="29"/>
        <v>9.7916141840946583E-5</v>
      </c>
      <c r="J938" s="139">
        <v>7.8176451435000001</v>
      </c>
      <c r="K938" s="139">
        <v>17.8413043478261</v>
      </c>
    </row>
    <row r="939" spans="1:11" x14ac:dyDescent="0.2">
      <c r="A939" s="166" t="s">
        <v>2111</v>
      </c>
      <c r="B939" s="166" t="s">
        <v>2112</v>
      </c>
      <c r="C939" s="166" t="s">
        <v>1344</v>
      </c>
      <c r="D939" s="166" t="s">
        <v>405</v>
      </c>
      <c r="E939" s="166" t="s">
        <v>461</v>
      </c>
      <c r="F939" s="172">
        <v>2.0061081700000001</v>
      </c>
      <c r="G939" s="134">
        <v>2.3593091299999998</v>
      </c>
      <c r="H939" s="55">
        <f t="shared" si="28"/>
        <v>-0.14970524867167356</v>
      </c>
      <c r="I939" s="87">
        <f t="shared" si="29"/>
        <v>9.6629980887538917E-5</v>
      </c>
      <c r="J939" s="139">
        <v>40.66323033688699</v>
      </c>
      <c r="K939" s="139">
        <v>71.347347826087002</v>
      </c>
    </row>
    <row r="940" spans="1:11" x14ac:dyDescent="0.2">
      <c r="A940" s="166" t="s">
        <v>3539</v>
      </c>
      <c r="B940" s="166" t="s">
        <v>1566</v>
      </c>
      <c r="C940" s="166" t="s">
        <v>1337</v>
      </c>
      <c r="D940" s="166" t="s">
        <v>137</v>
      </c>
      <c r="E940" s="166" t="s">
        <v>461</v>
      </c>
      <c r="F940" s="172">
        <v>2.0060183500000002</v>
      </c>
      <c r="G940" s="134">
        <v>1.0447055999999999</v>
      </c>
      <c r="H940" s="55">
        <f t="shared" si="28"/>
        <v>0.92017574137632674</v>
      </c>
      <c r="I940" s="87">
        <f t="shared" si="29"/>
        <v>9.6625654448410114E-5</v>
      </c>
      <c r="J940" s="139">
        <v>1389.5368863794279</v>
      </c>
      <c r="K940" s="139">
        <v>18.033999999999999</v>
      </c>
    </row>
    <row r="941" spans="1:11" x14ac:dyDescent="0.2">
      <c r="A941" s="166" t="s">
        <v>3535</v>
      </c>
      <c r="B941" s="166" t="s">
        <v>3412</v>
      </c>
      <c r="C941" s="166" t="s">
        <v>1542</v>
      </c>
      <c r="D941" s="166" t="s">
        <v>405</v>
      </c>
      <c r="E941" s="166" t="s">
        <v>461</v>
      </c>
      <c r="F941" s="172">
        <v>1.99283627</v>
      </c>
      <c r="G941" s="134">
        <v>0</v>
      </c>
      <c r="H941" s="55" t="str">
        <f t="shared" si="28"/>
        <v/>
      </c>
      <c r="I941" s="87">
        <f t="shared" si="29"/>
        <v>9.5990701579214612E-5</v>
      </c>
      <c r="J941" s="139">
        <v>15.47371435</v>
      </c>
      <c r="K941" s="139">
        <v>109.81178260869601</v>
      </c>
    </row>
    <row r="942" spans="1:11" x14ac:dyDescent="0.2">
      <c r="A942" s="166" t="s">
        <v>3563</v>
      </c>
      <c r="B942" s="166" t="s">
        <v>472</v>
      </c>
      <c r="C942" s="166" t="s">
        <v>1338</v>
      </c>
      <c r="D942" s="166" t="s">
        <v>137</v>
      </c>
      <c r="E942" s="166" t="s">
        <v>138</v>
      </c>
      <c r="F942" s="172">
        <v>1.9894611299999998</v>
      </c>
      <c r="G942" s="134">
        <v>1.76735822</v>
      </c>
      <c r="H942" s="55">
        <f t="shared" si="28"/>
        <v>0.12566943559410371</v>
      </c>
      <c r="I942" s="87">
        <f t="shared" si="29"/>
        <v>9.5828128235179641E-5</v>
      </c>
      <c r="J942" s="139">
        <v>85.644321640000001</v>
      </c>
      <c r="K942" s="139">
        <v>19.827826086956499</v>
      </c>
    </row>
    <row r="943" spans="1:11" x14ac:dyDescent="0.2">
      <c r="A943" s="166" t="s">
        <v>889</v>
      </c>
      <c r="B943" s="166" t="s">
        <v>29</v>
      </c>
      <c r="C943" s="166" t="s">
        <v>1543</v>
      </c>
      <c r="D943" s="166" t="s">
        <v>137</v>
      </c>
      <c r="E943" s="166" t="s">
        <v>138</v>
      </c>
      <c r="F943" s="172">
        <v>1.9637971299999999</v>
      </c>
      <c r="G943" s="134">
        <v>0.45344933000000004</v>
      </c>
      <c r="H943" s="55">
        <f t="shared" si="28"/>
        <v>3.330797291066677</v>
      </c>
      <c r="I943" s="87">
        <f t="shared" si="29"/>
        <v>9.4591947720797011E-5</v>
      </c>
      <c r="J943" s="139">
        <v>60.442891179999997</v>
      </c>
      <c r="K943" s="139">
        <v>6.3590869565217396</v>
      </c>
    </row>
    <row r="944" spans="1:11" x14ac:dyDescent="0.2">
      <c r="A944" s="166" t="s">
        <v>676</v>
      </c>
      <c r="B944" s="166" t="s">
        <v>744</v>
      </c>
      <c r="C944" s="166" t="s">
        <v>1339</v>
      </c>
      <c r="D944" s="166" t="s">
        <v>137</v>
      </c>
      <c r="E944" s="166" t="s">
        <v>461</v>
      </c>
      <c r="F944" s="172">
        <v>1.9631743000000001</v>
      </c>
      <c r="G944" s="134">
        <v>1.439217</v>
      </c>
      <c r="H944" s="55">
        <f t="shared" si="28"/>
        <v>0.36405719220937516</v>
      </c>
      <c r="I944" s="87">
        <f t="shared" si="29"/>
        <v>9.4561947319075822E-5</v>
      </c>
      <c r="J944" s="139">
        <v>445.47314205000004</v>
      </c>
      <c r="K944" s="139">
        <v>21.520043478260899</v>
      </c>
    </row>
    <row r="945" spans="1:11" x14ac:dyDescent="0.2">
      <c r="A945" s="166" t="s">
        <v>1301</v>
      </c>
      <c r="B945" s="166" t="s">
        <v>490</v>
      </c>
      <c r="C945" s="166" t="s">
        <v>1542</v>
      </c>
      <c r="D945" s="166" t="s">
        <v>137</v>
      </c>
      <c r="E945" s="166" t="s">
        <v>138</v>
      </c>
      <c r="F945" s="172">
        <v>1.9556889</v>
      </c>
      <c r="G945" s="172">
        <v>1.14253728</v>
      </c>
      <c r="H945" s="55">
        <f t="shared" si="28"/>
        <v>0.71170686001598127</v>
      </c>
      <c r="I945" s="41">
        <f t="shared" si="29"/>
        <v>9.4201391457855431E-5</v>
      </c>
      <c r="J945" s="139">
        <v>24.459962399999998</v>
      </c>
      <c r="K945" s="174">
        <v>13.7067391304348</v>
      </c>
    </row>
    <row r="946" spans="1:11" x14ac:dyDescent="0.2">
      <c r="A946" s="166" t="s">
        <v>2132</v>
      </c>
      <c r="B946" s="166" t="s">
        <v>2133</v>
      </c>
      <c r="C946" s="166" t="s">
        <v>1369</v>
      </c>
      <c r="D946" s="166" t="s">
        <v>137</v>
      </c>
      <c r="E946" s="166" t="s">
        <v>461</v>
      </c>
      <c r="F946" s="172">
        <v>1.9503106299999999</v>
      </c>
      <c r="G946" s="134">
        <v>3.35759746</v>
      </c>
      <c r="H946" s="55">
        <f t="shared" si="28"/>
        <v>-0.4191350651069411</v>
      </c>
      <c r="I946" s="87">
        <f t="shared" si="29"/>
        <v>9.3942331585072987E-5</v>
      </c>
      <c r="J946" s="139">
        <v>143.63035009999999</v>
      </c>
      <c r="K946" s="139">
        <v>11.051086956521701</v>
      </c>
    </row>
    <row r="947" spans="1:11" x14ac:dyDescent="0.2">
      <c r="A947" s="166" t="s">
        <v>2837</v>
      </c>
      <c r="B947" s="166" t="s">
        <v>1356</v>
      </c>
      <c r="C947" s="166" t="s">
        <v>1541</v>
      </c>
      <c r="D947" s="166" t="s">
        <v>137</v>
      </c>
      <c r="E947" s="166" t="s">
        <v>138</v>
      </c>
      <c r="F947" s="172">
        <v>1.94301671</v>
      </c>
      <c r="G947" s="134">
        <v>4.10982614</v>
      </c>
      <c r="H947" s="55">
        <f t="shared" si="28"/>
        <v>-0.52722654345665343</v>
      </c>
      <c r="I947" s="87">
        <f t="shared" si="29"/>
        <v>9.3590998909828839E-5</v>
      </c>
      <c r="J947" s="139">
        <v>71.783070814889001</v>
      </c>
      <c r="K947" s="139">
        <v>27.910043478260899</v>
      </c>
    </row>
    <row r="948" spans="1:11" x14ac:dyDescent="0.2">
      <c r="A948" s="166" t="s">
        <v>3278</v>
      </c>
      <c r="B948" s="166" t="s">
        <v>3279</v>
      </c>
      <c r="C948" s="166" t="s">
        <v>1543</v>
      </c>
      <c r="D948" s="166" t="s">
        <v>137</v>
      </c>
      <c r="E948" s="166" t="s">
        <v>138</v>
      </c>
      <c r="F948" s="172">
        <v>1.9412414899999999</v>
      </c>
      <c r="G948" s="172">
        <v>2.0456137999999999</v>
      </c>
      <c r="H948" s="55">
        <f t="shared" si="28"/>
        <v>-5.1022490168965429E-2</v>
      </c>
      <c r="I948" s="41">
        <f t="shared" si="29"/>
        <v>9.3505490322985698E-5</v>
      </c>
      <c r="J948" s="139">
        <v>196.11984572999998</v>
      </c>
      <c r="K948" s="174">
        <v>41.687782608695599</v>
      </c>
    </row>
    <row r="949" spans="1:11" x14ac:dyDescent="0.2">
      <c r="A949" s="166" t="s">
        <v>2759</v>
      </c>
      <c r="B949" s="166" t="s">
        <v>81</v>
      </c>
      <c r="C949" s="166" t="s">
        <v>1541</v>
      </c>
      <c r="D949" s="166" t="s">
        <v>405</v>
      </c>
      <c r="E949" s="166" t="s">
        <v>461</v>
      </c>
      <c r="F949" s="172">
        <v>1.9409683500000001</v>
      </c>
      <c r="G949" s="134">
        <v>1.9034544499999999</v>
      </c>
      <c r="H949" s="55">
        <f t="shared" si="28"/>
        <v>1.9708325565657825E-2</v>
      </c>
      <c r="I949" s="87">
        <f t="shared" si="29"/>
        <v>9.3492333747794841E-5</v>
      </c>
      <c r="J949" s="139">
        <v>25.9358137356</v>
      </c>
      <c r="K949" s="139">
        <v>17.017086956521698</v>
      </c>
    </row>
    <row r="950" spans="1:11" x14ac:dyDescent="0.2">
      <c r="A950" s="166" t="s">
        <v>1503</v>
      </c>
      <c r="B950" s="166" t="s">
        <v>587</v>
      </c>
      <c r="C950" s="166" t="s">
        <v>1339</v>
      </c>
      <c r="D950" s="166" t="s">
        <v>405</v>
      </c>
      <c r="E950" s="166" t="s">
        <v>138</v>
      </c>
      <c r="F950" s="172">
        <v>1.9276088899999999</v>
      </c>
      <c r="G950" s="134">
        <v>2.8447741200000003</v>
      </c>
      <c r="H950" s="55">
        <f t="shared" si="28"/>
        <v>-0.32240353409851752</v>
      </c>
      <c r="I950" s="87">
        <f t="shared" si="29"/>
        <v>9.2848836859754226E-5</v>
      </c>
      <c r="J950" s="139">
        <v>119.8536507206823</v>
      </c>
      <c r="K950" s="139">
        <v>7.2795217391304403</v>
      </c>
    </row>
    <row r="951" spans="1:11" x14ac:dyDescent="0.2">
      <c r="A951" s="166" t="s">
        <v>1740</v>
      </c>
      <c r="B951" s="166" t="s">
        <v>715</v>
      </c>
      <c r="C951" s="166" t="s">
        <v>1747</v>
      </c>
      <c r="D951" s="166" t="s">
        <v>405</v>
      </c>
      <c r="E951" s="166" t="s">
        <v>138</v>
      </c>
      <c r="F951" s="172">
        <v>1.92023407</v>
      </c>
      <c r="G951" s="134">
        <v>0.65565333999999997</v>
      </c>
      <c r="H951" s="55">
        <f t="shared" si="28"/>
        <v>1.928733757384657</v>
      </c>
      <c r="I951" s="87">
        <f t="shared" si="29"/>
        <v>9.2493607402885486E-5</v>
      </c>
      <c r="J951" s="139">
        <v>29.953582551791115</v>
      </c>
      <c r="K951" s="139">
        <v>103.582608695652</v>
      </c>
    </row>
    <row r="952" spans="1:11" x14ac:dyDescent="0.2">
      <c r="A952" s="166" t="s">
        <v>1698</v>
      </c>
      <c r="B952" s="166" t="s">
        <v>2074</v>
      </c>
      <c r="C952" s="166" t="s">
        <v>1747</v>
      </c>
      <c r="D952" s="166" t="s">
        <v>136</v>
      </c>
      <c r="E952" s="166" t="s">
        <v>461</v>
      </c>
      <c r="F952" s="172">
        <v>1.9066817</v>
      </c>
      <c r="G952" s="134">
        <v>0.37655842</v>
      </c>
      <c r="H952" s="55">
        <f t="shared" si="28"/>
        <v>4.0634419487950897</v>
      </c>
      <c r="I952" s="87">
        <f t="shared" si="29"/>
        <v>9.1840818448797899E-5</v>
      </c>
      <c r="J952" s="139">
        <v>31.534422660000001</v>
      </c>
      <c r="K952" s="139">
        <v>22.7403043478261</v>
      </c>
    </row>
    <row r="953" spans="1:11" x14ac:dyDescent="0.2">
      <c r="A953" s="166" t="s">
        <v>2483</v>
      </c>
      <c r="B953" s="166" t="s">
        <v>1106</v>
      </c>
      <c r="C953" s="166" t="s">
        <v>3176</v>
      </c>
      <c r="D953" s="166" t="s">
        <v>136</v>
      </c>
      <c r="E953" s="166" t="s">
        <v>461</v>
      </c>
      <c r="F953" s="172">
        <v>1.9060420600000001</v>
      </c>
      <c r="G953" s="134">
        <v>1.8236091799999998</v>
      </c>
      <c r="H953" s="55">
        <f t="shared" si="28"/>
        <v>4.5203150381158075E-2</v>
      </c>
      <c r="I953" s="87">
        <f t="shared" si="29"/>
        <v>9.1810008344986354E-5</v>
      </c>
      <c r="J953" s="139">
        <v>243.74328358208953</v>
      </c>
      <c r="K953" s="139">
        <v>32.638478260869597</v>
      </c>
    </row>
    <row r="954" spans="1:11" x14ac:dyDescent="0.2">
      <c r="A954" s="166" t="s">
        <v>575</v>
      </c>
      <c r="B954" s="166" t="s">
        <v>176</v>
      </c>
      <c r="C954" s="166" t="s">
        <v>1543</v>
      </c>
      <c r="D954" s="166" t="s">
        <v>137</v>
      </c>
      <c r="E954" s="166" t="s">
        <v>138</v>
      </c>
      <c r="F954" s="172">
        <v>1.8937848500000001</v>
      </c>
      <c r="G954" s="134">
        <v>2.0396679</v>
      </c>
      <c r="H954" s="55">
        <f t="shared" si="28"/>
        <v>-7.1522942533929101E-2</v>
      </c>
      <c r="I954" s="87">
        <f t="shared" si="29"/>
        <v>9.1219604504482301E-5</v>
      </c>
      <c r="J954" s="139">
        <v>71.653950795541576</v>
      </c>
      <c r="K954" s="139">
        <v>47.687956521739103</v>
      </c>
    </row>
    <row r="955" spans="1:11" x14ac:dyDescent="0.2">
      <c r="A955" s="166" t="s">
        <v>3106</v>
      </c>
      <c r="B955" s="166" t="s">
        <v>3107</v>
      </c>
      <c r="C955" s="166" t="s">
        <v>1542</v>
      </c>
      <c r="D955" s="166" t="s">
        <v>137</v>
      </c>
      <c r="E955" s="166" t="s">
        <v>461</v>
      </c>
      <c r="F955" s="172">
        <v>1.88827565</v>
      </c>
      <c r="G955" s="172">
        <v>2.8067081200000001</v>
      </c>
      <c r="H955" s="55">
        <f t="shared" si="28"/>
        <v>-0.3272276384763515</v>
      </c>
      <c r="I955" s="41">
        <f t="shared" si="29"/>
        <v>9.095423801095686E-5</v>
      </c>
      <c r="J955" s="139">
        <v>53.187983680000002</v>
      </c>
      <c r="K955" s="174">
        <v>21.776130434782601</v>
      </c>
    </row>
    <row r="956" spans="1:11" x14ac:dyDescent="0.2">
      <c r="A956" s="166" t="s">
        <v>3326</v>
      </c>
      <c r="B956" s="166" t="s">
        <v>3327</v>
      </c>
      <c r="C956" s="166" t="s">
        <v>1338</v>
      </c>
      <c r="D956" s="166" t="s">
        <v>136</v>
      </c>
      <c r="E956" s="166" t="s">
        <v>138</v>
      </c>
      <c r="F956" s="172">
        <v>1.8870326799999999</v>
      </c>
      <c r="G956" s="172">
        <v>5.3926234000000006</v>
      </c>
      <c r="H956" s="55">
        <f t="shared" si="28"/>
        <v>-0.65007148839653817</v>
      </c>
      <c r="I956" s="41">
        <f t="shared" si="29"/>
        <v>9.0894366779116059E-5</v>
      </c>
      <c r="J956" s="139">
        <v>74.426072160000018</v>
      </c>
      <c r="K956" s="174">
        <v>22.464217391304299</v>
      </c>
    </row>
    <row r="957" spans="1:11" x14ac:dyDescent="0.2">
      <c r="A957" s="166" t="s">
        <v>3228</v>
      </c>
      <c r="B957" s="166" t="s">
        <v>1352</v>
      </c>
      <c r="C957" s="166" t="s">
        <v>420</v>
      </c>
      <c r="D957" s="166" t="s">
        <v>405</v>
      </c>
      <c r="E957" s="166" t="s">
        <v>138</v>
      </c>
      <c r="F957" s="172">
        <v>1.8790852199999999</v>
      </c>
      <c r="G957" s="134">
        <v>0.13194198999999998</v>
      </c>
      <c r="H957" s="55">
        <f t="shared" si="28"/>
        <v>13.241752909744655</v>
      </c>
      <c r="I957" s="87">
        <f t="shared" si="29"/>
        <v>9.0511554466505588E-5</v>
      </c>
      <c r="J957" s="139">
        <v>19.131831719999997</v>
      </c>
      <c r="K957" s="139">
        <v>50.925869565217397</v>
      </c>
    </row>
    <row r="958" spans="1:11" x14ac:dyDescent="0.2">
      <c r="A958" s="166" t="s">
        <v>1426</v>
      </c>
      <c r="B958" s="166" t="s">
        <v>1427</v>
      </c>
      <c r="C958" s="166" t="s">
        <v>1451</v>
      </c>
      <c r="D958" s="166" t="s">
        <v>137</v>
      </c>
      <c r="E958" s="166" t="s">
        <v>461</v>
      </c>
      <c r="F958" s="172">
        <v>1.87447534</v>
      </c>
      <c r="G958" s="134">
        <v>1.0087688000000001</v>
      </c>
      <c r="H958" s="55">
        <f t="shared" si="28"/>
        <v>0.85818131964430289</v>
      </c>
      <c r="I958" s="87">
        <f t="shared" si="29"/>
        <v>9.0289506312295721E-5</v>
      </c>
      <c r="J958" s="139">
        <v>9.4411301833688697</v>
      </c>
      <c r="K958" s="139">
        <v>133.65891304347801</v>
      </c>
    </row>
    <row r="959" spans="1:11" x14ac:dyDescent="0.2">
      <c r="A959" s="166" t="s">
        <v>3157</v>
      </c>
      <c r="B959" s="166" t="s">
        <v>2412</v>
      </c>
      <c r="C959" s="166" t="s">
        <v>1337</v>
      </c>
      <c r="D959" s="166" t="s">
        <v>137</v>
      </c>
      <c r="E959" s="166" t="s">
        <v>461</v>
      </c>
      <c r="F959" s="172">
        <v>1.87411269</v>
      </c>
      <c r="G959" s="134">
        <v>0.50271175000000001</v>
      </c>
      <c r="H959" s="55">
        <f t="shared" si="28"/>
        <v>2.7280065365490263</v>
      </c>
      <c r="I959" s="87">
        <f t="shared" si="29"/>
        <v>9.0272038230019335E-5</v>
      </c>
      <c r="J959" s="139">
        <v>121.54275502950817</v>
      </c>
      <c r="K959" s="139">
        <v>7.2718260869565201</v>
      </c>
    </row>
    <row r="960" spans="1:11" x14ac:dyDescent="0.2">
      <c r="A960" s="166" t="s">
        <v>2713</v>
      </c>
      <c r="B960" s="166" t="s">
        <v>1456</v>
      </c>
      <c r="C960" s="166" t="s">
        <v>1542</v>
      </c>
      <c r="D960" s="166" t="s">
        <v>137</v>
      </c>
      <c r="E960" s="166" t="s">
        <v>138</v>
      </c>
      <c r="F960" s="172">
        <v>1.86282802</v>
      </c>
      <c r="G960" s="134">
        <v>1.60088491</v>
      </c>
      <c r="H960" s="55">
        <f t="shared" si="28"/>
        <v>0.16362394845735673</v>
      </c>
      <c r="I960" s="87">
        <f t="shared" si="29"/>
        <v>8.9728479581124466E-5</v>
      </c>
      <c r="J960" s="139">
        <v>170.90839006000002</v>
      </c>
      <c r="K960" s="139">
        <v>42.9639130434783</v>
      </c>
    </row>
    <row r="961" spans="1:11" x14ac:dyDescent="0.2">
      <c r="A961" s="166" t="s">
        <v>601</v>
      </c>
      <c r="B961" s="166" t="s">
        <v>2967</v>
      </c>
      <c r="C961" s="166" t="s">
        <v>1544</v>
      </c>
      <c r="D961" s="166" t="s">
        <v>137</v>
      </c>
      <c r="E961" s="166" t="s">
        <v>138</v>
      </c>
      <c r="F961" s="172">
        <v>1.8622009099999999</v>
      </c>
      <c r="G961" s="134">
        <v>2.06837859</v>
      </c>
      <c r="H961" s="55">
        <f t="shared" si="28"/>
        <v>-9.9680822938705838E-2</v>
      </c>
      <c r="I961" s="87">
        <f t="shared" si="29"/>
        <v>8.9698273020869836E-5</v>
      </c>
      <c r="J961" s="139">
        <v>10.736159990000001</v>
      </c>
      <c r="K961" s="139">
        <v>55.375652173912997</v>
      </c>
    </row>
    <row r="962" spans="1:11" x14ac:dyDescent="0.2">
      <c r="A962" s="166" t="s">
        <v>1736</v>
      </c>
      <c r="B962" s="166" t="s">
        <v>187</v>
      </c>
      <c r="C962" s="166" t="s">
        <v>1747</v>
      </c>
      <c r="D962" s="166" t="s">
        <v>136</v>
      </c>
      <c r="E962" s="166" t="s">
        <v>461</v>
      </c>
      <c r="F962" s="172">
        <v>1.8588953300000002</v>
      </c>
      <c r="G962" s="134">
        <v>0.16674311999999999</v>
      </c>
      <c r="H962" s="55">
        <f t="shared" si="28"/>
        <v>10.148258051066817</v>
      </c>
      <c r="I962" s="87">
        <f t="shared" si="29"/>
        <v>8.9539050234681687E-5</v>
      </c>
      <c r="J962" s="139">
        <v>3.5173123525908374</v>
      </c>
      <c r="K962" s="139">
        <v>12.0834347826087</v>
      </c>
    </row>
    <row r="963" spans="1:11" x14ac:dyDescent="0.2">
      <c r="A963" s="166" t="s">
        <v>2680</v>
      </c>
      <c r="B963" s="166" t="s">
        <v>2312</v>
      </c>
      <c r="C963" s="166" t="s">
        <v>1338</v>
      </c>
      <c r="D963" s="166" t="s">
        <v>136</v>
      </c>
      <c r="E963" s="166" t="s">
        <v>461</v>
      </c>
      <c r="F963" s="172">
        <v>1.8519139499999999</v>
      </c>
      <c r="G963" s="134">
        <v>2.1499922499999999</v>
      </c>
      <c r="H963" s="55">
        <f t="shared" si="28"/>
        <v>-0.13864156952193663</v>
      </c>
      <c r="I963" s="87">
        <f t="shared" si="29"/>
        <v>8.9202771949164981E-5</v>
      </c>
      <c r="J963" s="139">
        <v>89.024321875265898</v>
      </c>
      <c r="K963" s="139">
        <v>21.638782608695699</v>
      </c>
    </row>
    <row r="964" spans="1:11" x14ac:dyDescent="0.2">
      <c r="A964" s="166" t="s">
        <v>2510</v>
      </c>
      <c r="B964" s="166" t="s">
        <v>1196</v>
      </c>
      <c r="C964" s="166" t="s">
        <v>1195</v>
      </c>
      <c r="D964" s="166" t="s">
        <v>137</v>
      </c>
      <c r="E964" s="166" t="s">
        <v>138</v>
      </c>
      <c r="F964" s="172">
        <v>1.8383416299999999</v>
      </c>
      <c r="G964" s="172">
        <v>0.56746514000000003</v>
      </c>
      <c r="H964" s="55">
        <f t="shared" si="28"/>
        <v>2.2395675089398441</v>
      </c>
      <c r="I964" s="41">
        <f t="shared" si="29"/>
        <v>8.8549022045838701E-5</v>
      </c>
      <c r="J964" s="139">
        <v>322.80327944562896</v>
      </c>
      <c r="K964" s="174">
        <v>21.024782608695698</v>
      </c>
    </row>
    <row r="965" spans="1:11" x14ac:dyDescent="0.2">
      <c r="A965" s="166" t="s">
        <v>2556</v>
      </c>
      <c r="B965" s="166" t="s">
        <v>117</v>
      </c>
      <c r="C965" s="166" t="s">
        <v>420</v>
      </c>
      <c r="D965" s="166" t="s">
        <v>137</v>
      </c>
      <c r="E965" s="166" t="s">
        <v>461</v>
      </c>
      <c r="F965" s="172">
        <v>1.8383121899999999</v>
      </c>
      <c r="G965" s="134">
        <v>2.7807475799999999</v>
      </c>
      <c r="H965" s="55">
        <f t="shared" si="28"/>
        <v>-0.33891439725715777</v>
      </c>
      <c r="I965" s="87">
        <f t="shared" si="29"/>
        <v>8.854760398340324E-5</v>
      </c>
      <c r="J965" s="139">
        <v>248.61807791999999</v>
      </c>
      <c r="K965" s="139">
        <v>21.232565217391301</v>
      </c>
    </row>
    <row r="966" spans="1:11" x14ac:dyDescent="0.2">
      <c r="A966" s="166" t="s">
        <v>3013</v>
      </c>
      <c r="B966" s="166" t="s">
        <v>3014</v>
      </c>
      <c r="C966" s="166" t="s">
        <v>1338</v>
      </c>
      <c r="D966" s="166" t="s">
        <v>137</v>
      </c>
      <c r="E966" s="166" t="s">
        <v>461</v>
      </c>
      <c r="F966" s="172">
        <v>1.83626775</v>
      </c>
      <c r="G966" s="172">
        <v>1.74414045</v>
      </c>
      <c r="H966" s="55">
        <f t="shared" si="28"/>
        <v>5.2821032847440774E-2</v>
      </c>
      <c r="I966" s="41">
        <f t="shared" si="29"/>
        <v>8.8449127639465261E-5</v>
      </c>
      <c r="J966" s="139">
        <v>34.332880786012083</v>
      </c>
      <c r="K966" s="174">
        <v>73.309565217391295</v>
      </c>
    </row>
    <row r="967" spans="1:11" x14ac:dyDescent="0.2">
      <c r="A967" s="166" t="s">
        <v>1312</v>
      </c>
      <c r="B967" s="166" t="s">
        <v>517</v>
      </c>
      <c r="C967" s="166" t="s">
        <v>1542</v>
      </c>
      <c r="D967" s="166" t="s">
        <v>405</v>
      </c>
      <c r="E967" s="166" t="s">
        <v>138</v>
      </c>
      <c r="F967" s="172">
        <v>1.8255463300000001</v>
      </c>
      <c r="G967" s="134">
        <v>1.61381423</v>
      </c>
      <c r="H967" s="55">
        <f t="shared" ref="H967:H1030" si="30">IF(ISERROR(F967/G967-1),"",IF((F967/G967-1)&gt;10000%,"",F967/G967-1))</f>
        <v>0.13119979738931908</v>
      </c>
      <c r="I967" s="87">
        <f t="shared" ref="I967:I1030" si="31">F967/$F$1626</f>
        <v>8.7932699549903544E-5</v>
      </c>
      <c r="J967" s="139">
        <v>156.03211300000001</v>
      </c>
      <c r="K967" s="139">
        <v>14.741652173913</v>
      </c>
    </row>
    <row r="968" spans="1:11" x14ac:dyDescent="0.2">
      <c r="A968" s="166" t="s">
        <v>1179</v>
      </c>
      <c r="B968" s="166" t="s">
        <v>796</v>
      </c>
      <c r="C968" s="166" t="s">
        <v>420</v>
      </c>
      <c r="D968" s="166" t="s">
        <v>137</v>
      </c>
      <c r="E968" s="166" t="s">
        <v>461</v>
      </c>
      <c r="F968" s="172">
        <v>1.8152031899999999</v>
      </c>
      <c r="G968" s="134">
        <v>2.2035885199999998</v>
      </c>
      <c r="H968" s="55">
        <f t="shared" si="30"/>
        <v>-0.17625129486515934</v>
      </c>
      <c r="I968" s="87">
        <f t="shared" si="31"/>
        <v>8.7434492406608194E-5</v>
      </c>
      <c r="J968" s="139">
        <v>104.00065253731341</v>
      </c>
      <c r="K968" s="139">
        <v>55.977043478260903</v>
      </c>
    </row>
    <row r="969" spans="1:11" x14ac:dyDescent="0.2">
      <c r="A969" s="166" t="s">
        <v>2706</v>
      </c>
      <c r="B969" s="166" t="s">
        <v>1423</v>
      </c>
      <c r="C969" s="166" t="s">
        <v>1542</v>
      </c>
      <c r="D969" s="166" t="s">
        <v>405</v>
      </c>
      <c r="E969" s="166" t="s">
        <v>138</v>
      </c>
      <c r="F969" s="172">
        <v>1.8062162500000001</v>
      </c>
      <c r="G969" s="134">
        <v>0.86193748999999997</v>
      </c>
      <c r="H969" s="55">
        <f t="shared" si="30"/>
        <v>1.0955304427006651</v>
      </c>
      <c r="I969" s="87">
        <f t="shared" si="31"/>
        <v>8.7001610544391644E-5</v>
      </c>
      <c r="J969" s="139">
        <v>100.1064339</v>
      </c>
      <c r="K969" s="139">
        <v>72.575086956521702</v>
      </c>
    </row>
    <row r="970" spans="1:11" x14ac:dyDescent="0.2">
      <c r="A970" s="166" t="s">
        <v>2631</v>
      </c>
      <c r="B970" s="166" t="s">
        <v>450</v>
      </c>
      <c r="C970" s="166" t="s">
        <v>1338</v>
      </c>
      <c r="D970" s="166" t="s">
        <v>136</v>
      </c>
      <c r="E970" s="166" t="s">
        <v>461</v>
      </c>
      <c r="F970" s="172">
        <v>1.8032743899999999</v>
      </c>
      <c r="G970" s="134">
        <v>0.58708084999999999</v>
      </c>
      <c r="H970" s="55">
        <f t="shared" si="30"/>
        <v>2.0715946364116626</v>
      </c>
      <c r="I970" s="87">
        <f t="shared" si="31"/>
        <v>8.6859907380113202E-5</v>
      </c>
      <c r="J970" s="139">
        <v>8.6431533999999992</v>
      </c>
      <c r="K970" s="139">
        <v>9.0545217391304398</v>
      </c>
    </row>
    <row r="971" spans="1:11" x14ac:dyDescent="0.2">
      <c r="A971" s="166" t="s">
        <v>774</v>
      </c>
      <c r="B971" s="166" t="s">
        <v>3351</v>
      </c>
      <c r="C971" s="166" t="s">
        <v>1620</v>
      </c>
      <c r="D971" s="166" t="s">
        <v>405</v>
      </c>
      <c r="E971" s="166" t="s">
        <v>138</v>
      </c>
      <c r="F971" s="172">
        <v>1.7867057399999999</v>
      </c>
      <c r="G971" s="172">
        <v>0.84666023000000001</v>
      </c>
      <c r="H971" s="55">
        <f t="shared" si="30"/>
        <v>1.110298413331638</v>
      </c>
      <c r="I971" s="41">
        <f t="shared" si="31"/>
        <v>8.6061830607995606E-5</v>
      </c>
      <c r="J971" s="139">
        <v>35.408602746268656</v>
      </c>
      <c r="K971" s="174">
        <v>62.409652173913003</v>
      </c>
    </row>
    <row r="972" spans="1:11" x14ac:dyDescent="0.2">
      <c r="A972" s="166" t="s">
        <v>3173</v>
      </c>
      <c r="B972" s="166" t="s">
        <v>2408</v>
      </c>
      <c r="C972" s="166" t="s">
        <v>1337</v>
      </c>
      <c r="D972" s="166" t="s">
        <v>137</v>
      </c>
      <c r="E972" s="166" t="s">
        <v>461</v>
      </c>
      <c r="F972" s="172">
        <v>1.76981502</v>
      </c>
      <c r="G972" s="134">
        <v>0.60913024999999998</v>
      </c>
      <c r="H972" s="55">
        <f t="shared" si="30"/>
        <v>1.905478787172366</v>
      </c>
      <c r="I972" s="87">
        <f t="shared" si="31"/>
        <v>8.5248240406238558E-5</v>
      </c>
      <c r="J972" s="139">
        <v>1.8131901642071473</v>
      </c>
      <c r="K972" s="139">
        <v>28.9482608695652</v>
      </c>
    </row>
    <row r="973" spans="1:11" x14ac:dyDescent="0.2">
      <c r="A973" s="166" t="s">
        <v>2095</v>
      </c>
      <c r="B973" s="166" t="s">
        <v>2096</v>
      </c>
      <c r="C973" s="166" t="s">
        <v>1369</v>
      </c>
      <c r="D973" s="166" t="s">
        <v>405</v>
      </c>
      <c r="E973" s="166" t="s">
        <v>461</v>
      </c>
      <c r="F973" s="172">
        <v>1.7659364</v>
      </c>
      <c r="G973" s="134">
        <v>2.3336901499999998</v>
      </c>
      <c r="H973" s="55">
        <f t="shared" si="30"/>
        <v>-0.24328583209729016</v>
      </c>
      <c r="I973" s="87">
        <f t="shared" si="31"/>
        <v>8.5061415497156E-5</v>
      </c>
      <c r="J973" s="139">
        <v>206.5861487</v>
      </c>
      <c r="K973" s="139">
        <v>22.432391304347799</v>
      </c>
    </row>
    <row r="974" spans="1:11" x14ac:dyDescent="0.2">
      <c r="A974" s="166" t="s">
        <v>2703</v>
      </c>
      <c r="B974" s="166" t="s">
        <v>2327</v>
      </c>
      <c r="C974" s="166" t="s">
        <v>1542</v>
      </c>
      <c r="D974" s="166" t="s">
        <v>405</v>
      </c>
      <c r="E974" s="166" t="s">
        <v>138</v>
      </c>
      <c r="F974" s="172">
        <v>1.7657386100000001</v>
      </c>
      <c r="G974" s="134">
        <v>0.36782164000000001</v>
      </c>
      <c r="H974" s="55">
        <f t="shared" si="30"/>
        <v>3.8005294359516206</v>
      </c>
      <c r="I974" s="87">
        <f t="shared" si="31"/>
        <v>8.5051888371846636E-5</v>
      </c>
      <c r="J974" s="139">
        <v>63.228476640000004</v>
      </c>
      <c r="K974" s="139">
        <v>33.720565217391297</v>
      </c>
    </row>
    <row r="975" spans="1:11" x14ac:dyDescent="0.2">
      <c r="A975" s="166" t="s">
        <v>2588</v>
      </c>
      <c r="B975" s="166" t="s">
        <v>123</v>
      </c>
      <c r="C975" s="166" t="s">
        <v>420</v>
      </c>
      <c r="D975" s="166" t="s">
        <v>137</v>
      </c>
      <c r="E975" s="166" t="s">
        <v>461</v>
      </c>
      <c r="F975" s="172">
        <v>1.7652439600000001</v>
      </c>
      <c r="G975" s="134">
        <v>2.4164185699999998</v>
      </c>
      <c r="H975" s="55">
        <f t="shared" si="30"/>
        <v>-0.26947922768198218</v>
      </c>
      <c r="I975" s="87">
        <f t="shared" si="31"/>
        <v>8.502806212919392E-5</v>
      </c>
      <c r="J975" s="139">
        <v>374.78509240085288</v>
      </c>
      <c r="K975" s="139">
        <v>14.7988695652174</v>
      </c>
    </row>
    <row r="976" spans="1:11" x14ac:dyDescent="0.2">
      <c r="A976" s="166" t="s">
        <v>2790</v>
      </c>
      <c r="B976" s="166" t="s">
        <v>89</v>
      </c>
      <c r="C976" s="166" t="s">
        <v>1541</v>
      </c>
      <c r="D976" s="166" t="s">
        <v>136</v>
      </c>
      <c r="E976" s="166" t="s">
        <v>461</v>
      </c>
      <c r="F976" s="172">
        <v>1.75706611</v>
      </c>
      <c r="G976" s="134">
        <v>1.1051569099999998</v>
      </c>
      <c r="H976" s="55">
        <f t="shared" si="30"/>
        <v>0.58987931406048055</v>
      </c>
      <c r="I976" s="87">
        <f t="shared" si="31"/>
        <v>8.4634152418332624E-5</v>
      </c>
      <c r="J976" s="139">
        <v>92.957523863399999</v>
      </c>
      <c r="K976" s="139">
        <v>42.156434782608699</v>
      </c>
    </row>
    <row r="977" spans="1:11" x14ac:dyDescent="0.2">
      <c r="A977" s="166" t="s">
        <v>2380</v>
      </c>
      <c r="B977" s="166" t="s">
        <v>2381</v>
      </c>
      <c r="C977" s="166" t="s">
        <v>1337</v>
      </c>
      <c r="D977" s="166" t="s">
        <v>136</v>
      </c>
      <c r="E977" s="166" t="s">
        <v>461</v>
      </c>
      <c r="F977" s="172">
        <v>1.75411991</v>
      </c>
      <c r="G977" s="134">
        <v>7.3940025899999995</v>
      </c>
      <c r="H977" s="55">
        <f t="shared" si="30"/>
        <v>-0.76276449884229747</v>
      </c>
      <c r="I977" s="87">
        <f t="shared" si="31"/>
        <v>8.4492240205447889E-5</v>
      </c>
      <c r="J977" s="139">
        <v>79.134139599982191</v>
      </c>
      <c r="K977" s="139">
        <v>58.449173913043502</v>
      </c>
    </row>
    <row r="978" spans="1:11" x14ac:dyDescent="0.2">
      <c r="A978" s="166" t="s">
        <v>2446</v>
      </c>
      <c r="B978" s="166" t="s">
        <v>1658</v>
      </c>
      <c r="C978" s="166" t="s">
        <v>1337</v>
      </c>
      <c r="D978" s="166" t="s">
        <v>136</v>
      </c>
      <c r="E978" s="166" t="s">
        <v>461</v>
      </c>
      <c r="F978" s="172">
        <v>1.75359496</v>
      </c>
      <c r="G978" s="134">
        <v>1.4163823200000001</v>
      </c>
      <c r="H978" s="55">
        <f t="shared" si="30"/>
        <v>0.23808023810972156</v>
      </c>
      <c r="I978" s="87">
        <f t="shared" si="31"/>
        <v>8.4466954475981502E-5</v>
      </c>
      <c r="J978" s="139">
        <v>186.6429189898758</v>
      </c>
      <c r="K978" s="139">
        <v>14.551391304347799</v>
      </c>
    </row>
    <row r="979" spans="1:11" x14ac:dyDescent="0.2">
      <c r="A979" s="166" t="s">
        <v>3559</v>
      </c>
      <c r="B979" s="166" t="s">
        <v>297</v>
      </c>
      <c r="C979" s="166" t="s">
        <v>1338</v>
      </c>
      <c r="D979" s="166" t="s">
        <v>137</v>
      </c>
      <c r="E979" s="166" t="s">
        <v>138</v>
      </c>
      <c r="F979" s="172">
        <v>1.7405339399999999</v>
      </c>
      <c r="G979" s="134">
        <v>3.9964702799999996</v>
      </c>
      <c r="H979" s="55">
        <f t="shared" si="30"/>
        <v>-0.56448220102865365</v>
      </c>
      <c r="I979" s="87">
        <f t="shared" si="31"/>
        <v>8.3837832810537225E-5</v>
      </c>
      <c r="J979" s="139">
        <v>67.989736648599816</v>
      </c>
      <c r="K979" s="139">
        <v>23.577478260869601</v>
      </c>
    </row>
    <row r="980" spans="1:11" x14ac:dyDescent="0.2">
      <c r="A980" s="166" t="s">
        <v>1699</v>
      </c>
      <c r="B980" s="166" t="s">
        <v>236</v>
      </c>
      <c r="C980" s="166" t="s">
        <v>1747</v>
      </c>
      <c r="D980" s="166" t="s">
        <v>136</v>
      </c>
      <c r="E980" s="166" t="s">
        <v>138</v>
      </c>
      <c r="F980" s="172">
        <v>1.7271119500000001</v>
      </c>
      <c r="G980" s="134">
        <v>3.2120741000000002</v>
      </c>
      <c r="H980" s="55">
        <f t="shared" si="30"/>
        <v>-0.4623063179021929</v>
      </c>
      <c r="I980" s="87">
        <f t="shared" si="31"/>
        <v>8.3191323984857738E-5</v>
      </c>
      <c r="J980" s="139">
        <v>86.402570396800016</v>
      </c>
      <c r="K980" s="139">
        <v>6.9196086956521698</v>
      </c>
    </row>
    <row r="981" spans="1:11" x14ac:dyDescent="0.2">
      <c r="A981" s="166" t="s">
        <v>2586</v>
      </c>
      <c r="B981" s="166" t="s">
        <v>1835</v>
      </c>
      <c r="C981" s="171" t="s">
        <v>420</v>
      </c>
      <c r="D981" s="171" t="s">
        <v>405</v>
      </c>
      <c r="E981" s="171" t="s">
        <v>138</v>
      </c>
      <c r="F981" s="134">
        <v>1.7264008</v>
      </c>
      <c r="G981" s="134">
        <v>0.77618748999999998</v>
      </c>
      <c r="H981" s="55">
        <f t="shared" si="30"/>
        <v>1.2242059067455466</v>
      </c>
      <c r="I981" s="87">
        <f t="shared" si="31"/>
        <v>8.3157069395830177E-5</v>
      </c>
      <c r="J981" s="139">
        <v>42.635857484008525</v>
      </c>
      <c r="K981" s="139">
        <v>23.109434782608702</v>
      </c>
    </row>
    <row r="982" spans="1:11" x14ac:dyDescent="0.2">
      <c r="A982" s="166" t="s">
        <v>2322</v>
      </c>
      <c r="B982" s="166" t="s">
        <v>2323</v>
      </c>
      <c r="C982" s="166" t="s">
        <v>1339</v>
      </c>
      <c r="D982" s="166" t="s">
        <v>405</v>
      </c>
      <c r="E982" s="166" t="s">
        <v>461</v>
      </c>
      <c r="F982" s="172">
        <v>1.72508828</v>
      </c>
      <c r="G982" s="134">
        <v>0.87558505000000009</v>
      </c>
      <c r="H982" s="55">
        <f t="shared" si="30"/>
        <v>0.97021212274010371</v>
      </c>
      <c r="I982" s="87">
        <f t="shared" si="31"/>
        <v>8.3093848087821391E-5</v>
      </c>
      <c r="J982" s="139">
        <v>211.5105471288</v>
      </c>
      <c r="K982" s="139">
        <v>10.579739130434801</v>
      </c>
    </row>
    <row r="983" spans="1:11" x14ac:dyDescent="0.2">
      <c r="A983" s="166" t="s">
        <v>1323</v>
      </c>
      <c r="B983" s="166" t="s">
        <v>740</v>
      </c>
      <c r="C983" s="166" t="s">
        <v>1339</v>
      </c>
      <c r="D983" s="166" t="s">
        <v>137</v>
      </c>
      <c r="E983" s="166" t="s">
        <v>461</v>
      </c>
      <c r="F983" s="172">
        <v>1.7245086399999998</v>
      </c>
      <c r="G983" s="134">
        <v>3.82792384</v>
      </c>
      <c r="H983" s="55">
        <f t="shared" si="30"/>
        <v>-0.54949243713270957</v>
      </c>
      <c r="I983" s="87">
        <f t="shared" si="31"/>
        <v>8.306592805690817E-5</v>
      </c>
      <c r="J983" s="139">
        <v>433.27450291000002</v>
      </c>
      <c r="K983" s="139">
        <v>21.260565217391299</v>
      </c>
    </row>
    <row r="984" spans="1:11" x14ac:dyDescent="0.2">
      <c r="A984" s="166" t="s">
        <v>1290</v>
      </c>
      <c r="B984" s="166" t="s">
        <v>476</v>
      </c>
      <c r="C984" s="166" t="s">
        <v>1542</v>
      </c>
      <c r="D984" s="166" t="s">
        <v>137</v>
      </c>
      <c r="E984" s="166" t="s">
        <v>138</v>
      </c>
      <c r="F984" s="172">
        <v>1.7147253200000001</v>
      </c>
      <c r="G984" s="134">
        <v>1.8250059599999999</v>
      </c>
      <c r="H984" s="55">
        <f t="shared" si="30"/>
        <v>-6.0427550603725066E-2</v>
      </c>
      <c r="I984" s="87">
        <f t="shared" si="31"/>
        <v>8.2594686257111971E-5</v>
      </c>
      <c r="J984" s="139">
        <v>112.03568485</v>
      </c>
      <c r="K984" s="139">
        <v>60.6786956521739</v>
      </c>
    </row>
    <row r="985" spans="1:11" x14ac:dyDescent="0.2">
      <c r="A985" s="166" t="s">
        <v>2669</v>
      </c>
      <c r="B985" s="166" t="s">
        <v>207</v>
      </c>
      <c r="C985" s="166" t="s">
        <v>1338</v>
      </c>
      <c r="D985" s="166" t="s">
        <v>136</v>
      </c>
      <c r="E985" s="166" t="s">
        <v>461</v>
      </c>
      <c r="F985" s="172">
        <v>1.7143276000000001</v>
      </c>
      <c r="G985" s="134">
        <v>0.26748854999999999</v>
      </c>
      <c r="H985" s="55">
        <f t="shared" si="30"/>
        <v>5.4089756365272459</v>
      </c>
      <c r="I985" s="87">
        <f t="shared" si="31"/>
        <v>8.2575528927226522E-5</v>
      </c>
      <c r="J985" s="139">
        <v>35.765697848099997</v>
      </c>
      <c r="K985" s="139">
        <v>38.6614782608696</v>
      </c>
    </row>
    <row r="986" spans="1:11" x14ac:dyDescent="0.2">
      <c r="A986" s="166" t="s">
        <v>3400</v>
      </c>
      <c r="B986" s="166" t="s">
        <v>3401</v>
      </c>
      <c r="C986" s="166" t="s">
        <v>1338</v>
      </c>
      <c r="D986" s="166" t="s">
        <v>136</v>
      </c>
      <c r="E986" s="166" t="s">
        <v>138</v>
      </c>
      <c r="F986" s="172">
        <v>1.7081210600000001</v>
      </c>
      <c r="G986" s="134">
        <v>2.6911076</v>
      </c>
      <c r="H986" s="55">
        <f t="shared" si="30"/>
        <v>-0.36527210580505953</v>
      </c>
      <c r="I986" s="87">
        <f t="shared" si="31"/>
        <v>8.2276573043118961E-5</v>
      </c>
      <c r="J986" s="139">
        <v>64.665234621400003</v>
      </c>
      <c r="K986" s="139">
        <v>33.423217391304298</v>
      </c>
    </row>
    <row r="987" spans="1:11" x14ac:dyDescent="0.2">
      <c r="A987" s="166" t="s">
        <v>2679</v>
      </c>
      <c r="B987" s="166" t="s">
        <v>2309</v>
      </c>
      <c r="C987" s="171" t="s">
        <v>1338</v>
      </c>
      <c r="D987" s="171" t="s">
        <v>136</v>
      </c>
      <c r="E987" s="171" t="s">
        <v>461</v>
      </c>
      <c r="F987" s="134">
        <v>1.7068924299999999</v>
      </c>
      <c r="G987" s="134">
        <v>0</v>
      </c>
      <c r="H987" s="55" t="str">
        <f t="shared" si="30"/>
        <v/>
      </c>
      <c r="I987" s="87">
        <f t="shared" si="31"/>
        <v>8.221739253870086E-5</v>
      </c>
      <c r="J987" s="139">
        <v>0.54087878839445247</v>
      </c>
      <c r="K987" s="139">
        <v>20.711826086956499</v>
      </c>
    </row>
    <row r="988" spans="1:11" x14ac:dyDescent="0.2">
      <c r="A988" s="166" t="s">
        <v>3596</v>
      </c>
      <c r="B988" s="166" t="s">
        <v>410</v>
      </c>
      <c r="C988" s="171" t="s">
        <v>1338</v>
      </c>
      <c r="D988" s="171" t="s">
        <v>136</v>
      </c>
      <c r="E988" s="171" t="s">
        <v>138</v>
      </c>
      <c r="F988" s="134">
        <v>1.7053273</v>
      </c>
      <c r="G988" s="134">
        <v>0.29786959999999996</v>
      </c>
      <c r="H988" s="55">
        <f t="shared" si="30"/>
        <v>4.725080035022037</v>
      </c>
      <c r="I988" s="87">
        <f t="shared" si="31"/>
        <v>8.2142003542111253E-5</v>
      </c>
      <c r="J988" s="139">
        <v>15.171762168021681</v>
      </c>
      <c r="K988" s="139">
        <v>29.318782608695699</v>
      </c>
    </row>
    <row r="989" spans="1:11" x14ac:dyDescent="0.2">
      <c r="A989" s="166" t="s">
        <v>2118</v>
      </c>
      <c r="B989" s="166" t="s">
        <v>2119</v>
      </c>
      <c r="C989" s="171" t="s">
        <v>1545</v>
      </c>
      <c r="D989" s="171" t="s">
        <v>405</v>
      </c>
      <c r="E989" s="171" t="s">
        <v>461</v>
      </c>
      <c r="F989" s="134">
        <v>1.69365017</v>
      </c>
      <c r="G989" s="134">
        <v>0.12598190000000001</v>
      </c>
      <c r="H989" s="55">
        <f t="shared" si="30"/>
        <v>12.443599199567556</v>
      </c>
      <c r="I989" s="87">
        <f t="shared" si="31"/>
        <v>8.1579540926388344E-5</v>
      </c>
      <c r="J989" s="139">
        <v>170.14546456289978</v>
      </c>
      <c r="K989" s="139">
        <v>28.139739130434801</v>
      </c>
    </row>
    <row r="990" spans="1:11" x14ac:dyDescent="0.2">
      <c r="A990" s="166" t="s">
        <v>685</v>
      </c>
      <c r="B990" s="166" t="s">
        <v>745</v>
      </c>
      <c r="C990" s="166" t="s">
        <v>1339</v>
      </c>
      <c r="D990" s="166" t="s">
        <v>137</v>
      </c>
      <c r="E990" s="166" t="s">
        <v>461</v>
      </c>
      <c r="F990" s="172">
        <v>1.6794910700000001</v>
      </c>
      <c r="G990" s="134">
        <v>1.61727928</v>
      </c>
      <c r="H990" s="55">
        <f t="shared" si="30"/>
        <v>3.8466943074915383E-2</v>
      </c>
      <c r="I990" s="87">
        <f t="shared" si="31"/>
        <v>8.0897527073473958E-5</v>
      </c>
      <c r="J990" s="139">
        <v>106.97148572</v>
      </c>
      <c r="K990" s="139">
        <v>29.4931304347826</v>
      </c>
    </row>
    <row r="991" spans="1:11" x14ac:dyDescent="0.2">
      <c r="A991" s="166" t="s">
        <v>1487</v>
      </c>
      <c r="B991" s="166" t="s">
        <v>1925</v>
      </c>
      <c r="C991" s="166" t="s">
        <v>1338</v>
      </c>
      <c r="D991" s="166" t="s">
        <v>136</v>
      </c>
      <c r="E991" s="166" t="s">
        <v>461</v>
      </c>
      <c r="F991" s="172">
        <v>1.6773282</v>
      </c>
      <c r="G991" s="134">
        <v>1.9055249599999999</v>
      </c>
      <c r="H991" s="55">
        <f t="shared" si="30"/>
        <v>-0.11975532453796878</v>
      </c>
      <c r="I991" s="87">
        <f t="shared" si="31"/>
        <v>8.0793346207313466E-5</v>
      </c>
      <c r="J991" s="139">
        <v>20.166711903699998</v>
      </c>
      <c r="K991" s="139">
        <v>19.584304347826102</v>
      </c>
    </row>
    <row r="992" spans="1:11" x14ac:dyDescent="0.2">
      <c r="A992" s="166" t="s">
        <v>3151</v>
      </c>
      <c r="B992" s="166" t="s">
        <v>1609</v>
      </c>
      <c r="C992" s="166" t="s">
        <v>1337</v>
      </c>
      <c r="D992" s="166" t="s">
        <v>136</v>
      </c>
      <c r="E992" s="166" t="s">
        <v>461</v>
      </c>
      <c r="F992" s="172">
        <v>1.67706226</v>
      </c>
      <c r="G992" s="134">
        <v>1.2842468200000001</v>
      </c>
      <c r="H992" s="55">
        <f t="shared" si="30"/>
        <v>0.30587223100930072</v>
      </c>
      <c r="I992" s="87">
        <f t="shared" si="31"/>
        <v>8.0780536440870399E-5</v>
      </c>
      <c r="J992" s="139">
        <v>406.85980514979076</v>
      </c>
      <c r="K992" s="139">
        <v>15.561999999999999</v>
      </c>
    </row>
    <row r="993" spans="1:11" x14ac:dyDescent="0.2">
      <c r="A993" s="166" t="s">
        <v>2098</v>
      </c>
      <c r="B993" s="166" t="s">
        <v>2099</v>
      </c>
      <c r="C993" s="166" t="s">
        <v>1339</v>
      </c>
      <c r="D993" s="166" t="s">
        <v>405</v>
      </c>
      <c r="E993" s="166" t="s">
        <v>461</v>
      </c>
      <c r="F993" s="172">
        <v>1.67429932</v>
      </c>
      <c r="G993" s="134">
        <v>0.60791974999999998</v>
      </c>
      <c r="H993" s="55">
        <f t="shared" si="30"/>
        <v>1.7541452963158379</v>
      </c>
      <c r="I993" s="87">
        <f t="shared" si="31"/>
        <v>8.0647451473974812E-5</v>
      </c>
      <c r="J993" s="139">
        <v>98.298071276999991</v>
      </c>
      <c r="K993" s="139">
        <v>40.441391304347803</v>
      </c>
    </row>
    <row r="994" spans="1:11" x14ac:dyDescent="0.2">
      <c r="A994" s="166" t="s">
        <v>1513</v>
      </c>
      <c r="B994" s="166" t="s">
        <v>874</v>
      </c>
      <c r="C994" s="166" t="s">
        <v>1339</v>
      </c>
      <c r="D994" s="166" t="s">
        <v>405</v>
      </c>
      <c r="E994" s="166" t="s">
        <v>138</v>
      </c>
      <c r="F994" s="172">
        <v>1.67265044</v>
      </c>
      <c r="G994" s="134">
        <v>0.34563074999999999</v>
      </c>
      <c r="H994" s="55">
        <f t="shared" si="30"/>
        <v>3.8394144328882778</v>
      </c>
      <c r="I994" s="87">
        <f t="shared" si="31"/>
        <v>8.0568028417297925E-5</v>
      </c>
      <c r="J994" s="139">
        <v>415.93571000426442</v>
      </c>
      <c r="K994" s="139">
        <v>13.9143043478261</v>
      </c>
    </row>
    <row r="995" spans="1:11" x14ac:dyDescent="0.2">
      <c r="A995" s="166" t="s">
        <v>2987</v>
      </c>
      <c r="B995" s="166" t="s">
        <v>2988</v>
      </c>
      <c r="C995" s="166" t="s">
        <v>2984</v>
      </c>
      <c r="D995" s="166" t="s">
        <v>137</v>
      </c>
      <c r="E995" s="166" t="s">
        <v>461</v>
      </c>
      <c r="F995" s="172">
        <v>1.6492662199999999</v>
      </c>
      <c r="G995" s="134">
        <v>1.3687013600000002</v>
      </c>
      <c r="H995" s="55">
        <f t="shared" si="30"/>
        <v>0.20498617755446635</v>
      </c>
      <c r="I995" s="87">
        <f t="shared" si="31"/>
        <v>7.9441660076118195E-5</v>
      </c>
      <c r="J995" s="139">
        <v>649.30490405117268</v>
      </c>
      <c r="K995" s="139">
        <v>130.47343478260899</v>
      </c>
    </row>
    <row r="996" spans="1:11" x14ac:dyDescent="0.2">
      <c r="A996" s="166" t="s">
        <v>3199</v>
      </c>
      <c r="B996" s="166" t="s">
        <v>969</v>
      </c>
      <c r="C996" s="166" t="s">
        <v>420</v>
      </c>
      <c r="D996" s="166" t="s">
        <v>405</v>
      </c>
      <c r="E996" s="166" t="s">
        <v>138</v>
      </c>
      <c r="F996" s="172">
        <v>1.6387074399999999</v>
      </c>
      <c r="G996" s="134">
        <v>0.71978426000000006</v>
      </c>
      <c r="H996" s="55">
        <f t="shared" si="30"/>
        <v>1.276664732846478</v>
      </c>
      <c r="I996" s="87">
        <f t="shared" si="31"/>
        <v>7.8933066010826225E-5</v>
      </c>
      <c r="J996" s="139">
        <v>102.80253254</v>
      </c>
      <c r="K996" s="139">
        <v>2.97208695652174</v>
      </c>
    </row>
    <row r="997" spans="1:11" x14ac:dyDescent="0.2">
      <c r="A997" s="166" t="s">
        <v>2656</v>
      </c>
      <c r="B997" s="166" t="s">
        <v>2027</v>
      </c>
      <c r="C997" s="166" t="s">
        <v>1338</v>
      </c>
      <c r="D997" s="166" t="s">
        <v>136</v>
      </c>
      <c r="E997" s="166" t="s">
        <v>461</v>
      </c>
      <c r="F997" s="172">
        <v>1.6173281399999999</v>
      </c>
      <c r="G997" s="134">
        <v>2.78785566</v>
      </c>
      <c r="H997" s="55">
        <f t="shared" si="30"/>
        <v>-0.41986661533258862</v>
      </c>
      <c r="I997" s="87">
        <f t="shared" si="31"/>
        <v>7.7903270418902117E-5</v>
      </c>
      <c r="J997" s="139">
        <v>28.049953428000002</v>
      </c>
      <c r="K997" s="139">
        <v>137.88304347826099</v>
      </c>
    </row>
    <row r="998" spans="1:11" x14ac:dyDescent="0.2">
      <c r="A998" s="166" t="s">
        <v>3734</v>
      </c>
      <c r="B998" s="166" t="s">
        <v>1340</v>
      </c>
      <c r="C998" s="166" t="s">
        <v>1541</v>
      </c>
      <c r="D998" s="166" t="s">
        <v>405</v>
      </c>
      <c r="E998" s="166" t="s">
        <v>138</v>
      </c>
      <c r="F998" s="172">
        <v>1.60700201</v>
      </c>
      <c r="G998" s="134">
        <v>2.4791487599999997</v>
      </c>
      <c r="H998" s="55">
        <f t="shared" si="30"/>
        <v>-0.35179282666361655</v>
      </c>
      <c r="I998" s="87">
        <f t="shared" si="31"/>
        <v>7.740588261127345E-5</v>
      </c>
      <c r="J998" s="139">
        <v>64.747433598200004</v>
      </c>
      <c r="K998" s="139">
        <v>39.9626086956522</v>
      </c>
    </row>
    <row r="999" spans="1:11" x14ac:dyDescent="0.2">
      <c r="A999" s="166" t="s">
        <v>1032</v>
      </c>
      <c r="B999" s="166" t="s">
        <v>821</v>
      </c>
      <c r="C999" s="166" t="s">
        <v>1339</v>
      </c>
      <c r="D999" s="166" t="s">
        <v>137</v>
      </c>
      <c r="E999" s="166" t="s">
        <v>461</v>
      </c>
      <c r="F999" s="172">
        <v>1.6069996200000001</v>
      </c>
      <c r="G999" s="134">
        <v>2.4892660099999997</v>
      </c>
      <c r="H999" s="55">
        <f t="shared" si="30"/>
        <v>-0.35442832805160895</v>
      </c>
      <c r="I999" s="87">
        <f t="shared" si="31"/>
        <v>7.7405767490036349E-5</v>
      </c>
      <c r="J999" s="139">
        <v>59.481063560000003</v>
      </c>
      <c r="K999" s="139">
        <v>49.4669130434783</v>
      </c>
    </row>
    <row r="1000" spans="1:11" x14ac:dyDescent="0.2">
      <c r="A1000" s="166" t="s">
        <v>1729</v>
      </c>
      <c r="B1000" s="166" t="s">
        <v>185</v>
      </c>
      <c r="C1000" s="166" t="s">
        <v>1747</v>
      </c>
      <c r="D1000" s="166" t="s">
        <v>136</v>
      </c>
      <c r="E1000" s="166" t="s">
        <v>461</v>
      </c>
      <c r="F1000" s="172">
        <v>1.6001514299999999</v>
      </c>
      <c r="G1000" s="134">
        <v>1.29643957</v>
      </c>
      <c r="H1000" s="55">
        <f t="shared" si="30"/>
        <v>0.23426611392307306</v>
      </c>
      <c r="I1000" s="87">
        <f t="shared" si="31"/>
        <v>7.7075904684675132E-5</v>
      </c>
      <c r="J1000" s="139">
        <v>52.357945413426506</v>
      </c>
      <c r="K1000" s="139">
        <v>51.656086956521698</v>
      </c>
    </row>
    <row r="1001" spans="1:11" x14ac:dyDescent="0.2">
      <c r="A1001" s="166" t="s">
        <v>2425</v>
      </c>
      <c r="B1001" s="166" t="s">
        <v>1621</v>
      </c>
      <c r="C1001" s="166" t="s">
        <v>1337</v>
      </c>
      <c r="D1001" s="166" t="s">
        <v>136</v>
      </c>
      <c r="E1001" s="166" t="s">
        <v>461</v>
      </c>
      <c r="F1001" s="172">
        <v>1.59900946</v>
      </c>
      <c r="G1001" s="134">
        <v>1.2726136000000001</v>
      </c>
      <c r="H1001" s="55">
        <f t="shared" si="30"/>
        <v>0.25647679704192994</v>
      </c>
      <c r="I1001" s="87">
        <f t="shared" si="31"/>
        <v>7.7020898408879874E-5</v>
      </c>
      <c r="J1001" s="139">
        <v>405.11501703373199</v>
      </c>
      <c r="K1001" s="139">
        <v>31.1430434782609</v>
      </c>
    </row>
    <row r="1002" spans="1:11" x14ac:dyDescent="0.2">
      <c r="A1002" s="166" t="s">
        <v>2138</v>
      </c>
      <c r="B1002" s="166" t="s">
        <v>899</v>
      </c>
      <c r="C1002" s="166" t="s">
        <v>1339</v>
      </c>
      <c r="D1002" s="166" t="s">
        <v>405</v>
      </c>
      <c r="E1002" s="166" t="s">
        <v>138</v>
      </c>
      <c r="F1002" s="172">
        <v>1.59667878</v>
      </c>
      <c r="G1002" s="134">
        <v>0.61241868999999993</v>
      </c>
      <c r="H1002" s="55">
        <f t="shared" si="30"/>
        <v>1.6071686022515088</v>
      </c>
      <c r="I1002" s="87">
        <f t="shared" si="31"/>
        <v>7.6908634490501551E-5</v>
      </c>
      <c r="J1002" s="139">
        <v>22.162381586353941</v>
      </c>
      <c r="K1002" s="139">
        <v>6.2362173913043497</v>
      </c>
    </row>
    <row r="1003" spans="1:11" x14ac:dyDescent="0.2">
      <c r="A1003" s="166" t="s">
        <v>3595</v>
      </c>
      <c r="B1003" s="166" t="s">
        <v>770</v>
      </c>
      <c r="C1003" s="166" t="s">
        <v>1338</v>
      </c>
      <c r="D1003" s="166" t="s">
        <v>136</v>
      </c>
      <c r="E1003" s="166" t="s">
        <v>138</v>
      </c>
      <c r="F1003" s="172">
        <v>1.57491151</v>
      </c>
      <c r="G1003" s="134">
        <v>0.25726769999999999</v>
      </c>
      <c r="H1003" s="55">
        <f t="shared" si="30"/>
        <v>5.1216837947398766</v>
      </c>
      <c r="I1003" s="87">
        <f t="shared" si="31"/>
        <v>7.5860151205537954E-5</v>
      </c>
      <c r="J1003" s="139">
        <v>7.3226739699999994</v>
      </c>
      <c r="K1003" s="139">
        <v>20.5536956521739</v>
      </c>
    </row>
    <row r="1004" spans="1:11" x14ac:dyDescent="0.2">
      <c r="A1004" s="166" t="s">
        <v>2892</v>
      </c>
      <c r="B1004" s="166" t="s">
        <v>62</v>
      </c>
      <c r="C1004" s="166" t="s">
        <v>1541</v>
      </c>
      <c r="D1004" s="166" t="s">
        <v>136</v>
      </c>
      <c r="E1004" s="166" t="s">
        <v>461</v>
      </c>
      <c r="F1004" s="172">
        <v>1.5728924199999998</v>
      </c>
      <c r="G1004" s="134">
        <v>0.62548115999999998</v>
      </c>
      <c r="H1004" s="55">
        <f t="shared" si="30"/>
        <v>1.5146919213362078</v>
      </c>
      <c r="I1004" s="87">
        <f t="shared" si="31"/>
        <v>7.576289591739951E-5</v>
      </c>
      <c r="J1004" s="139">
        <v>28.915095374899998</v>
      </c>
      <c r="K1004" s="139">
        <v>18.645478260869599</v>
      </c>
    </row>
    <row r="1005" spans="1:11" x14ac:dyDescent="0.2">
      <c r="A1005" s="166" t="s">
        <v>2427</v>
      </c>
      <c r="B1005" s="166" t="s">
        <v>1622</v>
      </c>
      <c r="C1005" s="166" t="s">
        <v>1337</v>
      </c>
      <c r="D1005" s="166" t="s">
        <v>136</v>
      </c>
      <c r="E1005" s="166" t="s">
        <v>461</v>
      </c>
      <c r="F1005" s="172">
        <v>1.5637527</v>
      </c>
      <c r="G1005" s="134">
        <v>1.46691697</v>
      </c>
      <c r="H1005" s="55">
        <f t="shared" si="30"/>
        <v>6.6013095478744122E-2</v>
      </c>
      <c r="I1005" s="87">
        <f t="shared" si="31"/>
        <v>7.532265496622616E-5</v>
      </c>
      <c r="J1005" s="139">
        <v>606.79302629977087</v>
      </c>
      <c r="K1005" s="139">
        <v>10.1490434782609</v>
      </c>
    </row>
    <row r="1006" spans="1:11" x14ac:dyDescent="0.2">
      <c r="A1006" s="166" t="s">
        <v>3150</v>
      </c>
      <c r="B1006" s="166" t="s">
        <v>1113</v>
      </c>
      <c r="C1006" s="166" t="s">
        <v>1337</v>
      </c>
      <c r="D1006" s="166" t="s">
        <v>136</v>
      </c>
      <c r="E1006" s="166" t="s">
        <v>461</v>
      </c>
      <c r="F1006" s="172">
        <v>1.56227721</v>
      </c>
      <c r="G1006" s="134">
        <v>1.61506474</v>
      </c>
      <c r="H1006" s="55">
        <f t="shared" si="30"/>
        <v>-3.2684466877779816E-2</v>
      </c>
      <c r="I1006" s="87">
        <f t="shared" si="31"/>
        <v>7.5251583738546665E-5</v>
      </c>
      <c r="J1006" s="139">
        <v>10.534812133065662</v>
      </c>
      <c r="K1006" s="139">
        <v>76.266434782608698</v>
      </c>
    </row>
    <row r="1007" spans="1:11" x14ac:dyDescent="0.2">
      <c r="A1007" s="166" t="s">
        <v>2477</v>
      </c>
      <c r="B1007" s="166" t="s">
        <v>1110</v>
      </c>
      <c r="C1007" s="166" t="s">
        <v>3176</v>
      </c>
      <c r="D1007" s="166" t="s">
        <v>137</v>
      </c>
      <c r="E1007" s="166" t="s">
        <v>138</v>
      </c>
      <c r="F1007" s="172">
        <v>1.5547864899999999</v>
      </c>
      <c r="G1007" s="134">
        <v>1.60678531</v>
      </c>
      <c r="H1007" s="55">
        <f t="shared" si="30"/>
        <v>-3.2362021034409438E-2</v>
      </c>
      <c r="I1007" s="87">
        <f t="shared" si="31"/>
        <v>7.4890771624195972E-5</v>
      </c>
      <c r="J1007" s="139">
        <v>134.22900000000001</v>
      </c>
      <c r="K1007" s="139">
        <v>26.562999999999999</v>
      </c>
    </row>
    <row r="1008" spans="1:11" x14ac:dyDescent="0.2">
      <c r="A1008" s="166" t="s">
        <v>3147</v>
      </c>
      <c r="B1008" s="166" t="s">
        <v>1547</v>
      </c>
      <c r="C1008" s="166" t="s">
        <v>1337</v>
      </c>
      <c r="D1008" s="166" t="s">
        <v>137</v>
      </c>
      <c r="E1008" s="166" t="s">
        <v>138</v>
      </c>
      <c r="F1008" s="172">
        <v>1.5486447400000001</v>
      </c>
      <c r="G1008" s="134">
        <v>1.409783</v>
      </c>
      <c r="H1008" s="55">
        <f t="shared" si="30"/>
        <v>9.8498662560124517E-2</v>
      </c>
      <c r="I1008" s="87">
        <f t="shared" si="31"/>
        <v>7.4594936537139802E-5</v>
      </c>
      <c r="J1008" s="139">
        <v>7.9772563849957283</v>
      </c>
      <c r="K1008" s="139">
        <v>13.698478260869599</v>
      </c>
    </row>
    <row r="1009" spans="1:11" x14ac:dyDescent="0.2">
      <c r="A1009" s="166" t="s">
        <v>1287</v>
      </c>
      <c r="B1009" s="166" t="s">
        <v>950</v>
      </c>
      <c r="C1009" s="166" t="s">
        <v>1542</v>
      </c>
      <c r="D1009" s="166" t="s">
        <v>136</v>
      </c>
      <c r="E1009" s="166" t="s">
        <v>461</v>
      </c>
      <c r="F1009" s="172">
        <v>1.54544514</v>
      </c>
      <c r="G1009" s="172">
        <v>7.3930035199999997</v>
      </c>
      <c r="H1009" s="55">
        <f t="shared" si="30"/>
        <v>-0.79095841956260826</v>
      </c>
      <c r="I1009" s="41">
        <f t="shared" si="31"/>
        <v>7.4440818583047739E-5</v>
      </c>
      <c r="J1009" s="139">
        <v>12.791703913859273</v>
      </c>
      <c r="K1009" s="174">
        <v>21.336086956521701</v>
      </c>
    </row>
    <row r="1010" spans="1:11" x14ac:dyDescent="0.2">
      <c r="A1010" s="166" t="s">
        <v>3322</v>
      </c>
      <c r="B1010" s="166" t="s">
        <v>3323</v>
      </c>
      <c r="C1010" s="166" t="s">
        <v>420</v>
      </c>
      <c r="D1010" s="166" t="s">
        <v>405</v>
      </c>
      <c r="E1010" s="166" t="s">
        <v>461</v>
      </c>
      <c r="F1010" s="172">
        <v>1.5436180800000001</v>
      </c>
      <c r="G1010" s="172">
        <v>2.6022562100000002</v>
      </c>
      <c r="H1010" s="55">
        <f t="shared" si="30"/>
        <v>-0.40681548801069056</v>
      </c>
      <c r="I1010" s="41">
        <f t="shared" si="31"/>
        <v>7.435281297322045E-5</v>
      </c>
      <c r="J1010" s="139">
        <v>56.652222530000003</v>
      </c>
      <c r="K1010" s="174">
        <v>37.0472173913044</v>
      </c>
    </row>
    <row r="1011" spans="1:11" x14ac:dyDescent="0.2">
      <c r="A1011" s="166" t="s">
        <v>3098</v>
      </c>
      <c r="B1011" s="166" t="s">
        <v>3099</v>
      </c>
      <c r="C1011" s="166" t="s">
        <v>1369</v>
      </c>
      <c r="D1011" s="166" t="s">
        <v>405</v>
      </c>
      <c r="E1011" s="166" t="s">
        <v>461</v>
      </c>
      <c r="F1011" s="172">
        <v>1.5382589499999999</v>
      </c>
      <c r="G1011" s="172">
        <v>0.49114566999999998</v>
      </c>
      <c r="H1011" s="55">
        <f t="shared" si="30"/>
        <v>2.1319810882176768</v>
      </c>
      <c r="I1011" s="41">
        <f t="shared" si="31"/>
        <v>7.4094675033692557E-5</v>
      </c>
      <c r="J1011" s="139">
        <v>46.448385739999999</v>
      </c>
      <c r="K1011" s="174">
        <v>33.479043478260898</v>
      </c>
    </row>
    <row r="1012" spans="1:11" x14ac:dyDescent="0.2">
      <c r="A1012" s="166" t="s">
        <v>1296</v>
      </c>
      <c r="B1012" s="166" t="s">
        <v>515</v>
      </c>
      <c r="C1012" s="166" t="s">
        <v>1542</v>
      </c>
      <c r="D1012" s="166" t="s">
        <v>137</v>
      </c>
      <c r="E1012" s="166" t="s">
        <v>138</v>
      </c>
      <c r="F1012" s="172">
        <v>1.5336303899999999</v>
      </c>
      <c r="G1012" s="134">
        <v>0.55885264000000001</v>
      </c>
      <c r="H1012" s="55">
        <f t="shared" si="30"/>
        <v>1.7442482690964827</v>
      </c>
      <c r="I1012" s="87">
        <f t="shared" si="31"/>
        <v>7.387172710345367E-5</v>
      </c>
      <c r="J1012" s="139">
        <v>784.01246030999994</v>
      </c>
      <c r="K1012" s="139">
        <v>17.2454782608696</v>
      </c>
    </row>
    <row r="1013" spans="1:11" x14ac:dyDescent="0.2">
      <c r="A1013" s="166" t="s">
        <v>2652</v>
      </c>
      <c r="B1013" s="166" t="s">
        <v>2117</v>
      </c>
      <c r="C1013" s="166" t="s">
        <v>1338</v>
      </c>
      <c r="D1013" s="166" t="s">
        <v>136</v>
      </c>
      <c r="E1013" s="166" t="s">
        <v>461</v>
      </c>
      <c r="F1013" s="172">
        <v>1.53325421</v>
      </c>
      <c r="G1013" s="172">
        <v>2.8173266299999997</v>
      </c>
      <c r="H1013" s="55">
        <f t="shared" si="30"/>
        <v>-0.45577690791216496</v>
      </c>
      <c r="I1013" s="41">
        <f t="shared" si="31"/>
        <v>7.3853607309738725E-5</v>
      </c>
      <c r="J1013" s="139">
        <v>37.792567664085766</v>
      </c>
      <c r="K1013" s="174">
        <v>70.200565217391301</v>
      </c>
    </row>
    <row r="1014" spans="1:11" x14ac:dyDescent="0.2">
      <c r="A1014" s="166" t="s">
        <v>1308</v>
      </c>
      <c r="B1014" s="166" t="s">
        <v>593</v>
      </c>
      <c r="C1014" s="166" t="s">
        <v>451</v>
      </c>
      <c r="D1014" s="166" t="s">
        <v>136</v>
      </c>
      <c r="E1014" s="166" t="s">
        <v>461</v>
      </c>
      <c r="F1014" s="172">
        <v>1.5321236999999999</v>
      </c>
      <c r="G1014" s="134">
        <v>2.5529829900000003</v>
      </c>
      <c r="H1014" s="55">
        <f t="shared" si="30"/>
        <v>-0.39986920946935112</v>
      </c>
      <c r="I1014" s="87">
        <f t="shared" si="31"/>
        <v>7.3799153037867036E-5</v>
      </c>
      <c r="J1014" s="139">
        <v>8.2180950000000017</v>
      </c>
      <c r="K1014" s="139">
        <v>87.020086956521695</v>
      </c>
    </row>
    <row r="1015" spans="1:11" x14ac:dyDescent="0.2">
      <c r="A1015" s="166" t="s">
        <v>3017</v>
      </c>
      <c r="B1015" s="166" t="s">
        <v>884</v>
      </c>
      <c r="C1015" s="166" t="s">
        <v>3176</v>
      </c>
      <c r="D1015" s="166" t="s">
        <v>137</v>
      </c>
      <c r="E1015" s="166" t="s">
        <v>461</v>
      </c>
      <c r="F1015" s="172">
        <v>1.5318208600000001</v>
      </c>
      <c r="G1015" s="134">
        <v>1.7238068400000002</v>
      </c>
      <c r="H1015" s="55">
        <f t="shared" si="30"/>
        <v>-0.11137325571814072</v>
      </c>
      <c r="I1015" s="87">
        <f t="shared" si="31"/>
        <v>7.3784565876591499E-5</v>
      </c>
      <c r="J1015" s="139">
        <v>52.357999999999997</v>
      </c>
      <c r="K1015" s="139">
        <v>32.048782608695703</v>
      </c>
    </row>
    <row r="1016" spans="1:11" x14ac:dyDescent="0.2">
      <c r="A1016" s="166" t="s">
        <v>2035</v>
      </c>
      <c r="B1016" s="166" t="s">
        <v>3085</v>
      </c>
      <c r="C1016" s="166" t="s">
        <v>920</v>
      </c>
      <c r="D1016" s="166" t="s">
        <v>137</v>
      </c>
      <c r="E1016" s="166" t="s">
        <v>461</v>
      </c>
      <c r="F1016" s="172">
        <v>1.5272650000000001</v>
      </c>
      <c r="G1016" s="134">
        <v>2.0538882099999998</v>
      </c>
      <c r="H1016" s="55">
        <f t="shared" si="30"/>
        <v>-0.25640305418569964</v>
      </c>
      <c r="I1016" s="87">
        <f t="shared" si="31"/>
        <v>7.3565119751347772E-5</v>
      </c>
      <c r="J1016" s="139">
        <v>150.868763</v>
      </c>
      <c r="K1016" s="139">
        <v>35.7942608695652</v>
      </c>
    </row>
    <row r="1017" spans="1:11" x14ac:dyDescent="0.2">
      <c r="A1017" s="166" t="s">
        <v>3581</v>
      </c>
      <c r="B1017" s="166" t="s">
        <v>287</v>
      </c>
      <c r="C1017" s="166" t="s">
        <v>1338</v>
      </c>
      <c r="D1017" s="166" t="s">
        <v>136</v>
      </c>
      <c r="E1017" s="166" t="s">
        <v>138</v>
      </c>
      <c r="F1017" s="172">
        <v>1.52683697</v>
      </c>
      <c r="G1017" s="134">
        <v>0.83997900999999997</v>
      </c>
      <c r="H1017" s="55">
        <f t="shared" si="30"/>
        <v>0.81770848059643786</v>
      </c>
      <c r="I1017" s="87">
        <f t="shared" si="31"/>
        <v>7.3544502452969828E-5</v>
      </c>
      <c r="J1017" s="139">
        <v>117.8309353347548</v>
      </c>
      <c r="K1017" s="139">
        <v>20.568869565217401</v>
      </c>
    </row>
    <row r="1018" spans="1:11" x14ac:dyDescent="0.2">
      <c r="A1018" s="166" t="s">
        <v>3561</v>
      </c>
      <c r="B1018" s="166" t="s">
        <v>298</v>
      </c>
      <c r="C1018" s="166" t="s">
        <v>1338</v>
      </c>
      <c r="D1018" s="166" t="s">
        <v>136</v>
      </c>
      <c r="E1018" s="166" t="s">
        <v>138</v>
      </c>
      <c r="F1018" s="172">
        <v>1.5195378899999998</v>
      </c>
      <c r="G1018" s="134">
        <v>2.2656110899999997</v>
      </c>
      <c r="H1018" s="55">
        <f t="shared" si="30"/>
        <v>-0.32930329626873422</v>
      </c>
      <c r="I1018" s="87">
        <f t="shared" si="31"/>
        <v>7.3192921231456421E-5</v>
      </c>
      <c r="J1018" s="139">
        <v>9.5668284299999993</v>
      </c>
      <c r="K1018" s="139">
        <v>17.259782608695701</v>
      </c>
    </row>
    <row r="1019" spans="1:11" x14ac:dyDescent="0.2">
      <c r="A1019" s="166" t="s">
        <v>1201</v>
      </c>
      <c r="B1019" s="166" t="s">
        <v>1202</v>
      </c>
      <c r="C1019" s="166" t="s">
        <v>1451</v>
      </c>
      <c r="D1019" s="166" t="s">
        <v>405</v>
      </c>
      <c r="E1019" s="166" t="s">
        <v>461</v>
      </c>
      <c r="F1019" s="172">
        <v>1.5112558700000001</v>
      </c>
      <c r="G1019" s="134">
        <v>0.79525902999999998</v>
      </c>
      <c r="H1019" s="55">
        <f t="shared" si="30"/>
        <v>0.90033160642011212</v>
      </c>
      <c r="I1019" s="87">
        <f t="shared" si="31"/>
        <v>7.2793993872364811E-5</v>
      </c>
      <c r="J1019" s="139">
        <v>42.233122874200426</v>
      </c>
      <c r="K1019" s="139">
        <v>49.808782608695601</v>
      </c>
    </row>
    <row r="1020" spans="1:11" x14ac:dyDescent="0.2">
      <c r="A1020" s="166" t="s">
        <v>1311</v>
      </c>
      <c r="B1020" s="166" t="s">
        <v>827</v>
      </c>
      <c r="C1020" s="166" t="s">
        <v>1542</v>
      </c>
      <c r="D1020" s="166" t="s">
        <v>137</v>
      </c>
      <c r="E1020" s="166" t="s">
        <v>138</v>
      </c>
      <c r="F1020" s="172">
        <v>1.49982448</v>
      </c>
      <c r="G1020" s="134">
        <v>1.9640879099999999</v>
      </c>
      <c r="H1020" s="55">
        <f t="shared" si="30"/>
        <v>-0.23637609479506438</v>
      </c>
      <c r="I1020" s="87">
        <f t="shared" si="31"/>
        <v>7.2243368031875868E-5</v>
      </c>
      <c r="J1020" s="139">
        <v>133.05218306999998</v>
      </c>
      <c r="K1020" s="139">
        <v>19.979521739130401</v>
      </c>
    </row>
    <row r="1021" spans="1:11" x14ac:dyDescent="0.2">
      <c r="A1021" s="166" t="s">
        <v>3629</v>
      </c>
      <c r="B1021" s="166" t="s">
        <v>3630</v>
      </c>
      <c r="C1021" s="166" t="s">
        <v>1828</v>
      </c>
      <c r="D1021" s="166" t="s">
        <v>405</v>
      </c>
      <c r="E1021" s="166" t="s">
        <v>461</v>
      </c>
      <c r="F1021" s="172">
        <v>1.4936953799999999</v>
      </c>
      <c r="G1021" s="172">
        <v>2.5206903700000001</v>
      </c>
      <c r="H1021" s="55">
        <f t="shared" si="30"/>
        <v>-0.40742607748368564</v>
      </c>
      <c r="I1021" s="41">
        <f t="shared" si="31"/>
        <v>7.1948142268522426E-5</v>
      </c>
      <c r="J1021" s="139">
        <v>35.080597014925367</v>
      </c>
      <c r="K1021" s="174">
        <v>56.136086956521702</v>
      </c>
    </row>
    <row r="1022" spans="1:11" x14ac:dyDescent="0.2">
      <c r="A1022" s="166" t="s">
        <v>1328</v>
      </c>
      <c r="B1022" s="166" t="s">
        <v>489</v>
      </c>
      <c r="C1022" s="166" t="s">
        <v>1542</v>
      </c>
      <c r="D1022" s="166" t="s">
        <v>137</v>
      </c>
      <c r="E1022" s="166" t="s">
        <v>138</v>
      </c>
      <c r="F1022" s="172">
        <v>1.49243123</v>
      </c>
      <c r="G1022" s="134">
        <v>2.0586110000000001E-2</v>
      </c>
      <c r="H1022" s="55">
        <f t="shared" si="30"/>
        <v>71.497000647523976</v>
      </c>
      <c r="I1022" s="87">
        <f t="shared" si="31"/>
        <v>7.1887250840948515E-5</v>
      </c>
      <c r="J1022" s="139">
        <v>23.1069827</v>
      </c>
      <c r="K1022" s="139">
        <v>10.022956521739101</v>
      </c>
    </row>
    <row r="1023" spans="1:11" x14ac:dyDescent="0.2">
      <c r="A1023" s="166" t="s">
        <v>3011</v>
      </c>
      <c r="B1023" s="166" t="s">
        <v>3012</v>
      </c>
      <c r="C1023" s="166" t="s">
        <v>1338</v>
      </c>
      <c r="D1023" s="166" t="s">
        <v>137</v>
      </c>
      <c r="E1023" s="166" t="s">
        <v>461</v>
      </c>
      <c r="F1023" s="172">
        <v>1.4922798100000001</v>
      </c>
      <c r="G1023" s="172">
        <v>3.17168392</v>
      </c>
      <c r="H1023" s="55">
        <f t="shared" si="30"/>
        <v>-0.52949920369114212</v>
      </c>
      <c r="I1023" s="41">
        <f t="shared" si="31"/>
        <v>7.1879957260310753E-5</v>
      </c>
      <c r="J1023" s="139">
        <v>104.56151943282569</v>
      </c>
      <c r="K1023" s="174">
        <v>66.955521739130404</v>
      </c>
    </row>
    <row r="1024" spans="1:11" x14ac:dyDescent="0.2">
      <c r="A1024" s="166" t="s">
        <v>2416</v>
      </c>
      <c r="B1024" s="166" t="s">
        <v>1580</v>
      </c>
      <c r="C1024" s="166" t="s">
        <v>1337</v>
      </c>
      <c r="D1024" s="166" t="s">
        <v>136</v>
      </c>
      <c r="E1024" s="166" t="s">
        <v>461</v>
      </c>
      <c r="F1024" s="172">
        <v>1.4900871499999999</v>
      </c>
      <c r="G1024" s="134">
        <v>0.68537481999999994</v>
      </c>
      <c r="H1024" s="55">
        <f t="shared" si="30"/>
        <v>1.174120067614973</v>
      </c>
      <c r="I1024" s="87">
        <f t="shared" si="31"/>
        <v>7.1774341472956229E-5</v>
      </c>
      <c r="J1024" s="139">
        <v>279.75304409925337</v>
      </c>
      <c r="K1024" s="139">
        <v>28.782695652173899</v>
      </c>
    </row>
    <row r="1025" spans="1:11" x14ac:dyDescent="0.2">
      <c r="A1025" s="166" t="s">
        <v>3120</v>
      </c>
      <c r="B1025" s="166" t="s">
        <v>126</v>
      </c>
      <c r="C1025" s="166" t="s">
        <v>1337</v>
      </c>
      <c r="D1025" s="166" t="s">
        <v>136</v>
      </c>
      <c r="E1025" s="166" t="s">
        <v>461</v>
      </c>
      <c r="F1025" s="172">
        <v>1.4900331899999999</v>
      </c>
      <c r="G1025" s="134">
        <v>4.1840446499999997</v>
      </c>
      <c r="H1025" s="55">
        <f t="shared" si="30"/>
        <v>-0.64387732095545402</v>
      </c>
      <c r="I1025" s="87">
        <f t="shared" si="31"/>
        <v>7.1771742334062982E-5</v>
      </c>
      <c r="J1025" s="139">
        <v>71.925955559995515</v>
      </c>
      <c r="K1025" s="139">
        <v>10.9893913043478</v>
      </c>
    </row>
    <row r="1026" spans="1:11" x14ac:dyDescent="0.2">
      <c r="A1026" s="166" t="s">
        <v>2553</v>
      </c>
      <c r="B1026" s="166" t="s">
        <v>946</v>
      </c>
      <c r="C1026" s="166" t="s">
        <v>420</v>
      </c>
      <c r="D1026" s="166" t="s">
        <v>137</v>
      </c>
      <c r="E1026" s="166" t="s">
        <v>138</v>
      </c>
      <c r="F1026" s="172">
        <v>1.47753003</v>
      </c>
      <c r="G1026" s="172">
        <v>1.1428753700000001</v>
      </c>
      <c r="H1026" s="55">
        <f t="shared" si="30"/>
        <v>0.29281815741641193</v>
      </c>
      <c r="I1026" s="41">
        <f t="shared" si="31"/>
        <v>7.1169491603069839E-5</v>
      </c>
      <c r="J1026" s="139" t="s">
        <v>3898</v>
      </c>
      <c r="K1026" s="174">
        <v>22.4183076923077</v>
      </c>
    </row>
    <row r="1027" spans="1:11" x14ac:dyDescent="0.2">
      <c r="A1027" s="166" t="s">
        <v>3562</v>
      </c>
      <c r="B1027" s="166" t="s">
        <v>265</v>
      </c>
      <c r="C1027" s="166" t="s">
        <v>1338</v>
      </c>
      <c r="D1027" s="166" t="s">
        <v>137</v>
      </c>
      <c r="E1027" s="166" t="s">
        <v>138</v>
      </c>
      <c r="F1027" s="172">
        <v>1.4755605000000001</v>
      </c>
      <c r="G1027" s="134">
        <v>1.01617541</v>
      </c>
      <c r="H1027" s="55">
        <f t="shared" si="30"/>
        <v>0.45207262986220065</v>
      </c>
      <c r="I1027" s="87">
        <f t="shared" si="31"/>
        <v>7.107462351514543E-5</v>
      </c>
      <c r="J1027" s="139">
        <v>74.00214668000001</v>
      </c>
      <c r="K1027" s="139">
        <v>31.096521739130399</v>
      </c>
    </row>
    <row r="1028" spans="1:11" x14ac:dyDescent="0.2">
      <c r="A1028" s="166" t="s">
        <v>2699</v>
      </c>
      <c r="B1028" s="166" t="s">
        <v>703</v>
      </c>
      <c r="C1028" s="166" t="s">
        <v>1542</v>
      </c>
      <c r="D1028" s="166" t="s">
        <v>137</v>
      </c>
      <c r="E1028" s="166" t="s">
        <v>461</v>
      </c>
      <c r="F1028" s="172">
        <v>1.4737211499999998</v>
      </c>
      <c r="G1028" s="134">
        <v>3.1479509399999999</v>
      </c>
      <c r="H1028" s="55">
        <f t="shared" si="30"/>
        <v>-0.53184748489123534</v>
      </c>
      <c r="I1028" s="87">
        <f t="shared" si="31"/>
        <v>7.0986025922052768E-5</v>
      </c>
      <c r="J1028" s="139">
        <v>315.62535545999998</v>
      </c>
      <c r="K1028" s="139">
        <v>34.847869565217401</v>
      </c>
    </row>
    <row r="1029" spans="1:11" x14ac:dyDescent="0.2">
      <c r="A1029" s="166" t="s">
        <v>3138</v>
      </c>
      <c r="B1029" s="166" t="s">
        <v>1555</v>
      </c>
      <c r="C1029" s="166" t="s">
        <v>1337</v>
      </c>
      <c r="D1029" s="166" t="s">
        <v>137</v>
      </c>
      <c r="E1029" s="166" t="s">
        <v>138</v>
      </c>
      <c r="F1029" s="172">
        <v>1.4708230800000002</v>
      </c>
      <c r="G1029" s="134">
        <v>0.10597633000000001</v>
      </c>
      <c r="H1029" s="55">
        <f t="shared" si="30"/>
        <v>12.878788593641618</v>
      </c>
      <c r="I1029" s="87">
        <f t="shared" si="31"/>
        <v>7.0846432029311325E-5</v>
      </c>
      <c r="J1029" s="139">
        <v>4.0534561219952669</v>
      </c>
      <c r="K1029" s="139">
        <v>44.210391304347802</v>
      </c>
    </row>
    <row r="1030" spans="1:11" x14ac:dyDescent="0.2">
      <c r="A1030" s="166" t="s">
        <v>2574</v>
      </c>
      <c r="B1030" s="166" t="s">
        <v>1839</v>
      </c>
      <c r="C1030" s="166" t="s">
        <v>420</v>
      </c>
      <c r="D1030" s="166" t="s">
        <v>405</v>
      </c>
      <c r="E1030" s="166" t="s">
        <v>138</v>
      </c>
      <c r="F1030" s="172">
        <v>1.46856152</v>
      </c>
      <c r="G1030" s="134">
        <v>0.52508009</v>
      </c>
      <c r="H1030" s="55">
        <f t="shared" si="30"/>
        <v>1.7968333745048302</v>
      </c>
      <c r="I1030" s="87">
        <f t="shared" si="31"/>
        <v>7.0737497474911875E-5</v>
      </c>
      <c r="J1030" s="139">
        <v>207.32029408000002</v>
      </c>
      <c r="K1030" s="139">
        <v>20.6336086956522</v>
      </c>
    </row>
    <row r="1031" spans="1:11" x14ac:dyDescent="0.2">
      <c r="A1031" s="166" t="s">
        <v>3922</v>
      </c>
      <c r="B1031" s="166" t="s">
        <v>99</v>
      </c>
      <c r="C1031" s="166" t="s">
        <v>1541</v>
      </c>
      <c r="D1031" s="166" t="s">
        <v>136</v>
      </c>
      <c r="E1031" s="166" t="s">
        <v>461</v>
      </c>
      <c r="F1031" s="172">
        <v>1.4669432499999999</v>
      </c>
      <c r="G1031" s="134">
        <v>0.70735188999999998</v>
      </c>
      <c r="H1031" s="55">
        <f t="shared" ref="H1031:H1094" si="32">IF(ISERROR(F1031/G1031-1),"",IF((F1031/G1031-1)&gt;10000%,"",F1031/G1031-1))</f>
        <v>1.0738521671299979</v>
      </c>
      <c r="I1031" s="87">
        <f t="shared" ref="I1031:I1094" si="33">F1031/$F$1626</f>
        <v>7.0659548837091973E-5</v>
      </c>
      <c r="J1031" s="139">
        <v>41.731380885181999</v>
      </c>
      <c r="K1031" s="139">
        <v>82.169217391304301</v>
      </c>
    </row>
    <row r="1032" spans="1:11" x14ac:dyDescent="0.2">
      <c r="A1032" s="166" t="s">
        <v>3139</v>
      </c>
      <c r="B1032" s="166" t="s">
        <v>2382</v>
      </c>
      <c r="C1032" s="166" t="s">
        <v>1337</v>
      </c>
      <c r="D1032" s="166" t="s">
        <v>137</v>
      </c>
      <c r="E1032" s="166" t="s">
        <v>461</v>
      </c>
      <c r="F1032" s="172">
        <v>1.4441105700000001</v>
      </c>
      <c r="G1032" s="134">
        <v>0.1157407</v>
      </c>
      <c r="H1032" s="55">
        <f t="shared" si="32"/>
        <v>11.477119716746142</v>
      </c>
      <c r="I1032" s="87">
        <f t="shared" si="33"/>
        <v>6.9559747009351406E-5</v>
      </c>
      <c r="J1032" s="139">
        <v>157.91014737501652</v>
      </c>
      <c r="K1032" s="139">
        <v>35.743217391304299</v>
      </c>
    </row>
    <row r="1033" spans="1:11" x14ac:dyDescent="0.2">
      <c r="A1033" s="166" t="s">
        <v>2106</v>
      </c>
      <c r="B1033" s="166" t="s">
        <v>2107</v>
      </c>
      <c r="C1033" s="166" t="s">
        <v>1747</v>
      </c>
      <c r="D1033" s="166" t="s">
        <v>137</v>
      </c>
      <c r="E1033" s="166" t="s">
        <v>461</v>
      </c>
      <c r="F1033" s="172">
        <v>1.44165049</v>
      </c>
      <c r="G1033" s="134">
        <v>3.1434348599999997</v>
      </c>
      <c r="H1033" s="55">
        <f t="shared" si="32"/>
        <v>-0.54137732951145034</v>
      </c>
      <c r="I1033" s="87">
        <f t="shared" si="33"/>
        <v>6.9441250167089004E-5</v>
      </c>
      <c r="J1033" s="139">
        <v>33.648320428826771</v>
      </c>
      <c r="K1033" s="139">
        <v>24.256086956521699</v>
      </c>
    </row>
    <row r="1034" spans="1:11" x14ac:dyDescent="0.2">
      <c r="A1034" s="166" t="s">
        <v>3433</v>
      </c>
      <c r="B1034" s="166" t="s">
        <v>3434</v>
      </c>
      <c r="C1034" s="166" t="s">
        <v>1338</v>
      </c>
      <c r="D1034" s="166" t="s">
        <v>137</v>
      </c>
      <c r="E1034" s="166" t="s">
        <v>138</v>
      </c>
      <c r="F1034" s="172">
        <v>1.43962842</v>
      </c>
      <c r="G1034" s="134">
        <v>0.83539168999999991</v>
      </c>
      <c r="H1034" s="55">
        <f t="shared" si="32"/>
        <v>0.72329751089575733</v>
      </c>
      <c r="I1034" s="87">
        <f t="shared" si="33"/>
        <v>6.9343851338663279E-5</v>
      </c>
      <c r="J1034" s="139">
        <v>20.088511319405885</v>
      </c>
      <c r="K1034" s="139">
        <v>14.9496086956522</v>
      </c>
    </row>
    <row r="1035" spans="1:11" x14ac:dyDescent="0.2">
      <c r="A1035" s="166" t="s">
        <v>2581</v>
      </c>
      <c r="B1035" s="166" t="s">
        <v>1840</v>
      </c>
      <c r="C1035" s="166" t="s">
        <v>420</v>
      </c>
      <c r="D1035" s="166" t="s">
        <v>405</v>
      </c>
      <c r="E1035" s="166" t="s">
        <v>138</v>
      </c>
      <c r="F1035" s="172">
        <v>1.4371111599999999</v>
      </c>
      <c r="G1035" s="134">
        <v>3.89307135</v>
      </c>
      <c r="H1035" s="55">
        <f t="shared" si="32"/>
        <v>-0.63085414296349851</v>
      </c>
      <c r="I1035" s="87">
        <f t="shared" si="33"/>
        <v>6.9222600256928752E-5</v>
      </c>
      <c r="J1035" s="139">
        <v>39.473333670000002</v>
      </c>
      <c r="K1035" s="139">
        <v>15.036652173913</v>
      </c>
    </row>
    <row r="1036" spans="1:11" x14ac:dyDescent="0.2">
      <c r="A1036" s="166" t="s">
        <v>1695</v>
      </c>
      <c r="B1036" s="166" t="s">
        <v>2077</v>
      </c>
      <c r="C1036" s="166" t="s">
        <v>1747</v>
      </c>
      <c r="D1036" s="166" t="s">
        <v>136</v>
      </c>
      <c r="E1036" s="166" t="s">
        <v>461</v>
      </c>
      <c r="F1036" s="172">
        <v>1.4366372599999999</v>
      </c>
      <c r="G1036" s="134">
        <v>0.70508064000000004</v>
      </c>
      <c r="H1036" s="55">
        <f t="shared" si="32"/>
        <v>1.0375502864466677</v>
      </c>
      <c r="I1036" s="87">
        <f t="shared" si="33"/>
        <v>6.9199773497820047E-5</v>
      </c>
      <c r="J1036" s="139">
        <v>18.403542643580415</v>
      </c>
      <c r="K1036" s="139">
        <v>32.523130434782601</v>
      </c>
    </row>
    <row r="1037" spans="1:11" x14ac:dyDescent="0.2">
      <c r="A1037" s="166" t="s">
        <v>3398</v>
      </c>
      <c r="B1037" s="166" t="s">
        <v>3399</v>
      </c>
      <c r="C1037" s="166" t="s">
        <v>1338</v>
      </c>
      <c r="D1037" s="166" t="s">
        <v>136</v>
      </c>
      <c r="E1037" s="166" t="s">
        <v>138</v>
      </c>
      <c r="F1037" s="172">
        <v>1.4337857899999999</v>
      </c>
      <c r="G1037" s="134">
        <v>0.54093431000000003</v>
      </c>
      <c r="H1037" s="55">
        <f t="shared" si="32"/>
        <v>1.6505728394266579</v>
      </c>
      <c r="I1037" s="87">
        <f t="shared" si="33"/>
        <v>6.9062424228362953E-5</v>
      </c>
      <c r="J1037" s="139">
        <v>15.086404479999999</v>
      </c>
      <c r="K1037" s="139">
        <v>34.383521739130401</v>
      </c>
    </row>
    <row r="1038" spans="1:11" x14ac:dyDescent="0.2">
      <c r="A1038" s="166" t="s">
        <v>1914</v>
      </c>
      <c r="B1038" s="166" t="s">
        <v>1915</v>
      </c>
      <c r="C1038" s="166" t="s">
        <v>1338</v>
      </c>
      <c r="D1038" s="166" t="s">
        <v>136</v>
      </c>
      <c r="E1038" s="166" t="s">
        <v>461</v>
      </c>
      <c r="F1038" s="172">
        <v>1.43011055</v>
      </c>
      <c r="G1038" s="134">
        <v>2.3383498899999999</v>
      </c>
      <c r="H1038" s="55">
        <f t="shared" si="32"/>
        <v>-0.38841036744932977</v>
      </c>
      <c r="I1038" s="87">
        <f t="shared" si="33"/>
        <v>6.888539570304813E-5</v>
      </c>
      <c r="J1038" s="139">
        <v>90.14786137530001</v>
      </c>
      <c r="K1038" s="139">
        <v>16.486999999999998</v>
      </c>
    </row>
    <row r="1039" spans="1:11" x14ac:dyDescent="0.2">
      <c r="A1039" s="166" t="s">
        <v>2750</v>
      </c>
      <c r="B1039" s="166" t="s">
        <v>757</v>
      </c>
      <c r="C1039" s="166" t="s">
        <v>1541</v>
      </c>
      <c r="D1039" s="166" t="s">
        <v>136</v>
      </c>
      <c r="E1039" s="166" t="s">
        <v>138</v>
      </c>
      <c r="F1039" s="172">
        <v>1.4250626799999999</v>
      </c>
      <c r="G1039" s="134">
        <v>3.8742872000000004</v>
      </c>
      <c r="H1039" s="55">
        <f t="shared" si="32"/>
        <v>-0.63217422807477985</v>
      </c>
      <c r="I1039" s="87">
        <f t="shared" si="33"/>
        <v>6.8642250498359209E-5</v>
      </c>
      <c r="J1039" s="139">
        <v>140.77727516600001</v>
      </c>
      <c r="K1039" s="139">
        <v>48.543217391304303</v>
      </c>
    </row>
    <row r="1040" spans="1:11" x14ac:dyDescent="0.2">
      <c r="A1040" s="166" t="s">
        <v>2447</v>
      </c>
      <c r="B1040" s="166" t="s">
        <v>1656</v>
      </c>
      <c r="C1040" s="166" t="s">
        <v>1337</v>
      </c>
      <c r="D1040" s="166" t="s">
        <v>136</v>
      </c>
      <c r="E1040" s="166" t="s">
        <v>461</v>
      </c>
      <c r="F1040" s="172">
        <v>1.4180918</v>
      </c>
      <c r="G1040" s="134">
        <v>0.77080490000000002</v>
      </c>
      <c r="H1040" s="55">
        <f t="shared" si="32"/>
        <v>0.8397545215397566</v>
      </c>
      <c r="I1040" s="87">
        <f t="shared" si="33"/>
        <v>6.8306477975599712E-5</v>
      </c>
      <c r="J1040" s="139">
        <v>124.094710149995</v>
      </c>
      <c r="K1040" s="139">
        <v>55.467869565217399</v>
      </c>
    </row>
    <row r="1041" spans="1:11" x14ac:dyDescent="0.2">
      <c r="A1041" s="166" t="s">
        <v>3171</v>
      </c>
      <c r="B1041" s="166" t="s">
        <v>2414</v>
      </c>
      <c r="C1041" s="166" t="s">
        <v>1337</v>
      </c>
      <c r="D1041" s="166" t="s">
        <v>137</v>
      </c>
      <c r="E1041" s="166" t="s">
        <v>461</v>
      </c>
      <c r="F1041" s="172">
        <v>1.4175745900000001</v>
      </c>
      <c r="G1041" s="172">
        <v>0.30147534999999998</v>
      </c>
      <c r="H1041" s="55">
        <f t="shared" si="32"/>
        <v>3.7021243693721564</v>
      </c>
      <c r="I1041" s="41">
        <f t="shared" si="33"/>
        <v>6.8281565065537227E-5</v>
      </c>
      <c r="J1041" s="139">
        <v>13.627778005555474</v>
      </c>
      <c r="K1041" s="174">
        <v>73.685043478260894</v>
      </c>
    </row>
    <row r="1042" spans="1:11" x14ac:dyDescent="0.2">
      <c r="A1042" s="166" t="s">
        <v>2770</v>
      </c>
      <c r="B1042" s="166" t="s">
        <v>109</v>
      </c>
      <c r="C1042" s="166" t="s">
        <v>1541</v>
      </c>
      <c r="D1042" s="166" t="s">
        <v>405</v>
      </c>
      <c r="E1042" s="166" t="s">
        <v>138</v>
      </c>
      <c r="F1042" s="172">
        <v>1.4099586499999999</v>
      </c>
      <c r="G1042" s="134">
        <v>0.50867101999999997</v>
      </c>
      <c r="H1042" s="55">
        <f t="shared" si="32"/>
        <v>1.7718478045004411</v>
      </c>
      <c r="I1042" s="87">
        <f t="shared" si="33"/>
        <v>6.7914721369047694E-5</v>
      </c>
      <c r="J1042" s="139">
        <v>13.600580223200001</v>
      </c>
      <c r="K1042" s="139">
        <v>5.0921739130434798</v>
      </c>
    </row>
    <row r="1043" spans="1:11" x14ac:dyDescent="0.2">
      <c r="A1043" s="166" t="s">
        <v>2642</v>
      </c>
      <c r="B1043" s="166" t="s">
        <v>1849</v>
      </c>
      <c r="C1043" s="166" t="s">
        <v>1338</v>
      </c>
      <c r="D1043" s="166" t="s">
        <v>136</v>
      </c>
      <c r="E1043" s="166" t="s">
        <v>138</v>
      </c>
      <c r="F1043" s="172">
        <v>1.40618658</v>
      </c>
      <c r="G1043" s="134">
        <v>0.66394834999999996</v>
      </c>
      <c r="H1043" s="55">
        <f t="shared" si="32"/>
        <v>1.1179156179844409</v>
      </c>
      <c r="I1043" s="87">
        <f t="shared" si="33"/>
        <v>6.7733028747753767E-5</v>
      </c>
      <c r="J1043" s="139">
        <v>235.02253135369691</v>
      </c>
      <c r="K1043" s="139">
        <v>32.774434782608701</v>
      </c>
    </row>
    <row r="1044" spans="1:11" x14ac:dyDescent="0.2">
      <c r="A1044" s="166" t="s">
        <v>1727</v>
      </c>
      <c r="B1044" s="166" t="s">
        <v>41</v>
      </c>
      <c r="C1044" s="166" t="s">
        <v>1747</v>
      </c>
      <c r="D1044" s="166" t="s">
        <v>137</v>
      </c>
      <c r="E1044" s="166" t="s">
        <v>138</v>
      </c>
      <c r="F1044" s="172">
        <v>1.40287045</v>
      </c>
      <c r="G1044" s="134">
        <v>1.1715242100000001</v>
      </c>
      <c r="H1044" s="55">
        <f t="shared" si="32"/>
        <v>0.19747457032919535</v>
      </c>
      <c r="I1044" s="87">
        <f t="shared" si="33"/>
        <v>6.7573297790414315E-5</v>
      </c>
      <c r="J1044" s="139">
        <v>35.152361373240979</v>
      </c>
      <c r="K1044" s="139">
        <v>161.696565217391</v>
      </c>
    </row>
    <row r="1045" spans="1:11" x14ac:dyDescent="0.2">
      <c r="A1045" s="166" t="s">
        <v>1298</v>
      </c>
      <c r="B1045" s="166" t="s">
        <v>829</v>
      </c>
      <c r="C1045" s="166" t="s">
        <v>1542</v>
      </c>
      <c r="D1045" s="166" t="s">
        <v>137</v>
      </c>
      <c r="E1045" s="166" t="s">
        <v>138</v>
      </c>
      <c r="F1045" s="172">
        <v>1.40072745</v>
      </c>
      <c r="G1045" s="134">
        <v>1.32638543</v>
      </c>
      <c r="H1045" s="55">
        <f t="shared" si="32"/>
        <v>5.6048580087312949E-2</v>
      </c>
      <c r="I1045" s="87">
        <f t="shared" si="33"/>
        <v>6.7470074020062001E-5</v>
      </c>
      <c r="J1045" s="139">
        <v>169.79700993</v>
      </c>
      <c r="K1045" s="139">
        <v>36.423652173912998</v>
      </c>
    </row>
    <row r="1046" spans="1:11" x14ac:dyDescent="0.2">
      <c r="A1046" s="166" t="s">
        <v>1686</v>
      </c>
      <c r="B1046" s="166" t="s">
        <v>3033</v>
      </c>
      <c r="C1046" s="166" t="s">
        <v>1676</v>
      </c>
      <c r="D1046" s="166" t="s">
        <v>137</v>
      </c>
      <c r="E1046" s="166" t="s">
        <v>461</v>
      </c>
      <c r="F1046" s="172">
        <v>1.3886886200000002</v>
      </c>
      <c r="G1046" s="134">
        <v>2.35893913</v>
      </c>
      <c r="H1046" s="55">
        <f t="shared" si="32"/>
        <v>-0.41130798911288557</v>
      </c>
      <c r="I1046" s="87">
        <f t="shared" si="33"/>
        <v>6.6890189081550281E-5</v>
      </c>
      <c r="J1046" s="139">
        <v>140.04264392324092</v>
      </c>
      <c r="K1046" s="139">
        <v>49.8195652173913</v>
      </c>
    </row>
    <row r="1047" spans="1:11" x14ac:dyDescent="0.2">
      <c r="A1047" s="166" t="s">
        <v>1526</v>
      </c>
      <c r="B1047" s="166" t="s">
        <v>429</v>
      </c>
      <c r="C1047" s="166" t="s">
        <v>1338</v>
      </c>
      <c r="D1047" s="166" t="s">
        <v>136</v>
      </c>
      <c r="E1047" s="166" t="s">
        <v>138</v>
      </c>
      <c r="F1047" s="172">
        <v>1.3879020099999999</v>
      </c>
      <c r="G1047" s="134">
        <v>0.91923347</v>
      </c>
      <c r="H1047" s="55">
        <f t="shared" si="32"/>
        <v>0.50984712295125623</v>
      </c>
      <c r="I1047" s="87">
        <f t="shared" si="33"/>
        <v>6.6852299744174227E-5</v>
      </c>
      <c r="J1047" s="139">
        <v>66.032814946000002</v>
      </c>
      <c r="K1047" s="139">
        <v>20.461913043478301</v>
      </c>
    </row>
    <row r="1048" spans="1:11" x14ac:dyDescent="0.2">
      <c r="A1048" s="166" t="s">
        <v>3241</v>
      </c>
      <c r="B1048" s="166" t="s">
        <v>7</v>
      </c>
      <c r="C1048" s="166" t="s">
        <v>420</v>
      </c>
      <c r="D1048" s="166" t="s">
        <v>405</v>
      </c>
      <c r="E1048" s="166" t="s">
        <v>461</v>
      </c>
      <c r="F1048" s="172">
        <v>1.3843407700000001</v>
      </c>
      <c r="G1048" s="134">
        <v>0.58105273000000002</v>
      </c>
      <c r="H1048" s="55">
        <f t="shared" si="32"/>
        <v>1.3824701245272526</v>
      </c>
      <c r="I1048" s="87">
        <f t="shared" si="33"/>
        <v>6.668076235736626E-5</v>
      </c>
      <c r="J1048" s="139">
        <v>1608.6697107547973</v>
      </c>
      <c r="K1048" s="139">
        <v>4.2786086956521698</v>
      </c>
    </row>
    <row r="1049" spans="1:11" x14ac:dyDescent="0.2">
      <c r="A1049" s="166" t="s">
        <v>3392</v>
      </c>
      <c r="B1049" s="166" t="s">
        <v>3393</v>
      </c>
      <c r="C1049" s="166" t="s">
        <v>2939</v>
      </c>
      <c r="D1049" s="166" t="s">
        <v>137</v>
      </c>
      <c r="E1049" s="166" t="s">
        <v>461</v>
      </c>
      <c r="F1049" s="172">
        <v>1.3808704999999999</v>
      </c>
      <c r="G1049" s="134">
        <v>1.2900067900000001</v>
      </c>
      <c r="H1049" s="55">
        <f t="shared" si="32"/>
        <v>7.0436613748366295E-2</v>
      </c>
      <c r="I1049" s="87">
        <f t="shared" si="33"/>
        <v>6.6513606802750969E-5</v>
      </c>
      <c r="J1049" s="139">
        <v>12.491851513859276</v>
      </c>
      <c r="K1049" s="139">
        <v>149.172173913043</v>
      </c>
    </row>
    <row r="1050" spans="1:11" x14ac:dyDescent="0.2">
      <c r="A1050" s="166" t="s">
        <v>2998</v>
      </c>
      <c r="B1050" s="166" t="s">
        <v>2999</v>
      </c>
      <c r="C1050" s="171" t="s">
        <v>420</v>
      </c>
      <c r="D1050" s="171" t="s">
        <v>405</v>
      </c>
      <c r="E1050" s="171" t="s">
        <v>461</v>
      </c>
      <c r="F1050" s="134">
        <v>1.37771752</v>
      </c>
      <c r="G1050" s="134">
        <v>0.43898502</v>
      </c>
      <c r="H1050" s="55">
        <f t="shared" si="32"/>
        <v>2.138415793778111</v>
      </c>
      <c r="I1050" s="87">
        <f t="shared" si="33"/>
        <v>6.6361734435300916E-5</v>
      </c>
      <c r="J1050" s="139">
        <v>1231.3005368017059</v>
      </c>
      <c r="K1050" s="139">
        <v>27.981391304347799</v>
      </c>
    </row>
    <row r="1051" spans="1:11" x14ac:dyDescent="0.2">
      <c r="A1051" s="166" t="s">
        <v>2742</v>
      </c>
      <c r="B1051" s="166" t="s">
        <v>914</v>
      </c>
      <c r="C1051" s="166" t="s">
        <v>1541</v>
      </c>
      <c r="D1051" s="166" t="s">
        <v>137</v>
      </c>
      <c r="E1051" s="166" t="s">
        <v>138</v>
      </c>
      <c r="F1051" s="172">
        <v>1.3697768700000001</v>
      </c>
      <c r="G1051" s="134">
        <v>1.4148577</v>
      </c>
      <c r="H1051" s="55">
        <f t="shared" si="32"/>
        <v>-3.1862448075166694E-2</v>
      </c>
      <c r="I1051" s="87">
        <f t="shared" si="33"/>
        <v>6.5979250145964407E-5</v>
      </c>
      <c r="J1051" s="139">
        <v>13.176795217960001</v>
      </c>
      <c r="K1051" s="139">
        <v>107.86430434782601</v>
      </c>
    </row>
    <row r="1052" spans="1:11" x14ac:dyDescent="0.2">
      <c r="A1052" s="166" t="s">
        <v>3133</v>
      </c>
      <c r="B1052" s="166" t="s">
        <v>449</v>
      </c>
      <c r="C1052" s="166" t="s">
        <v>1337</v>
      </c>
      <c r="D1052" s="166" t="s">
        <v>136</v>
      </c>
      <c r="E1052" s="166" t="s">
        <v>461</v>
      </c>
      <c r="F1052" s="172">
        <v>1.3558439</v>
      </c>
      <c r="G1052" s="134">
        <v>0.59929430000000006</v>
      </c>
      <c r="H1052" s="55">
        <f t="shared" si="32"/>
        <v>1.2624007937335628</v>
      </c>
      <c r="I1052" s="87">
        <f t="shared" si="33"/>
        <v>6.5308128496125028E-5</v>
      </c>
      <c r="J1052" s="139">
        <v>38.064450399994001</v>
      </c>
      <c r="K1052" s="139">
        <v>27.985260869565199</v>
      </c>
    </row>
    <row r="1053" spans="1:11" x14ac:dyDescent="0.2">
      <c r="A1053" s="166" t="s">
        <v>3542</v>
      </c>
      <c r="B1053" s="166" t="s">
        <v>863</v>
      </c>
      <c r="C1053" s="166" t="s">
        <v>1338</v>
      </c>
      <c r="D1053" s="166" t="s">
        <v>137</v>
      </c>
      <c r="E1053" s="166" t="s">
        <v>138</v>
      </c>
      <c r="F1053" s="172">
        <v>1.3558020200000001</v>
      </c>
      <c r="G1053" s="134">
        <v>1.40972984</v>
      </c>
      <c r="H1053" s="55">
        <f t="shared" si="32"/>
        <v>-3.825401042798382E-2</v>
      </c>
      <c r="I1053" s="87">
        <f t="shared" si="33"/>
        <v>6.530611122524199E-5</v>
      </c>
      <c r="J1053" s="139">
        <v>42.42349368</v>
      </c>
      <c r="K1053" s="139">
        <v>19.158869565217401</v>
      </c>
    </row>
    <row r="1054" spans="1:11" x14ac:dyDescent="0.2">
      <c r="A1054" s="166" t="s">
        <v>1291</v>
      </c>
      <c r="B1054" s="166" t="s">
        <v>525</v>
      </c>
      <c r="C1054" s="166" t="s">
        <v>1542</v>
      </c>
      <c r="D1054" s="166" t="s">
        <v>136</v>
      </c>
      <c r="E1054" s="166" t="s">
        <v>461</v>
      </c>
      <c r="F1054" s="172">
        <v>1.35079612</v>
      </c>
      <c r="G1054" s="134">
        <v>4.29471428</v>
      </c>
      <c r="H1054" s="55">
        <f t="shared" si="32"/>
        <v>-0.68547474129058938</v>
      </c>
      <c r="I1054" s="87">
        <f t="shared" si="33"/>
        <v>6.5064987626545445E-5</v>
      </c>
      <c r="J1054" s="139">
        <v>191.2513572052878</v>
      </c>
      <c r="K1054" s="139">
        <v>47.827869565217398</v>
      </c>
    </row>
    <row r="1055" spans="1:11" x14ac:dyDescent="0.2">
      <c r="A1055" s="166" t="s">
        <v>2338</v>
      </c>
      <c r="B1055" s="166" t="s">
        <v>2339</v>
      </c>
      <c r="C1055" s="166" t="s">
        <v>420</v>
      </c>
      <c r="D1055" s="166" t="s">
        <v>137</v>
      </c>
      <c r="E1055" s="166" t="s">
        <v>138</v>
      </c>
      <c r="F1055" s="172">
        <v>1.3481716499999998</v>
      </c>
      <c r="G1055" s="172">
        <v>0.75298329000000008</v>
      </c>
      <c r="H1055" s="55">
        <f t="shared" si="32"/>
        <v>0.79044032969177791</v>
      </c>
      <c r="I1055" s="41">
        <f t="shared" si="33"/>
        <v>6.493857246622039E-5</v>
      </c>
      <c r="J1055" s="139">
        <v>9.5301863454157782</v>
      </c>
      <c r="K1055" s="174">
        <v>29.5281304347826</v>
      </c>
    </row>
    <row r="1056" spans="1:11" x14ac:dyDescent="0.2">
      <c r="A1056" s="166" t="s">
        <v>3136</v>
      </c>
      <c r="B1056" s="166" t="s">
        <v>700</v>
      </c>
      <c r="C1056" s="166" t="s">
        <v>1337</v>
      </c>
      <c r="D1056" s="166" t="s">
        <v>136</v>
      </c>
      <c r="E1056" s="166" t="s">
        <v>461</v>
      </c>
      <c r="F1056" s="172">
        <v>1.34700204</v>
      </c>
      <c r="G1056" s="134">
        <v>1.1812958899999999</v>
      </c>
      <c r="H1056" s="55">
        <f t="shared" si="32"/>
        <v>0.14027488913044484</v>
      </c>
      <c r="I1056" s="87">
        <f t="shared" si="33"/>
        <v>6.4882234830176646E-5</v>
      </c>
      <c r="J1056" s="139">
        <v>21.025224289941221</v>
      </c>
      <c r="K1056" s="139">
        <v>20.445391304347801</v>
      </c>
    </row>
    <row r="1057" spans="1:11" x14ac:dyDescent="0.2">
      <c r="A1057" s="166" t="s">
        <v>1490</v>
      </c>
      <c r="B1057" s="166" t="s">
        <v>1928</v>
      </c>
      <c r="C1057" s="166" t="s">
        <v>1338</v>
      </c>
      <c r="D1057" s="166" t="s">
        <v>136</v>
      </c>
      <c r="E1057" s="166" t="s">
        <v>461</v>
      </c>
      <c r="F1057" s="172">
        <v>1.34297117</v>
      </c>
      <c r="G1057" s="134">
        <v>1.15094575</v>
      </c>
      <c r="H1057" s="55">
        <f t="shared" si="32"/>
        <v>0.1668414171562822</v>
      </c>
      <c r="I1057" s="87">
        <f t="shared" si="33"/>
        <v>6.4688076361114549E-5</v>
      </c>
      <c r="J1057" s="139">
        <v>64.686440955799995</v>
      </c>
      <c r="K1057" s="139">
        <v>19.590478260869599</v>
      </c>
    </row>
    <row r="1058" spans="1:11" x14ac:dyDescent="0.2">
      <c r="A1058" s="166" t="s">
        <v>3463</v>
      </c>
      <c r="B1058" s="166" t="s">
        <v>3464</v>
      </c>
      <c r="C1058" s="166" t="s">
        <v>1338</v>
      </c>
      <c r="D1058" s="166" t="s">
        <v>137</v>
      </c>
      <c r="E1058" s="166" t="s">
        <v>138</v>
      </c>
      <c r="F1058" s="172">
        <v>1.33395931</v>
      </c>
      <c r="G1058" s="134">
        <v>8.5179630000000006E-2</v>
      </c>
      <c r="H1058" s="55">
        <f t="shared" si="32"/>
        <v>14.660543606493711</v>
      </c>
      <c r="I1058" s="87">
        <f t="shared" si="33"/>
        <v>6.4253994155287548E-5</v>
      </c>
      <c r="J1058" s="139">
        <v>3.82759925</v>
      </c>
      <c r="K1058" s="139">
        <v>37.340956521739102</v>
      </c>
    </row>
    <row r="1059" spans="1:11" x14ac:dyDescent="0.2">
      <c r="A1059" s="166" t="s">
        <v>3224</v>
      </c>
      <c r="B1059" s="166" t="s">
        <v>2992</v>
      </c>
      <c r="C1059" s="171" t="s">
        <v>420</v>
      </c>
      <c r="D1059" s="171" t="s">
        <v>405</v>
      </c>
      <c r="E1059" s="171" t="s">
        <v>461</v>
      </c>
      <c r="F1059" s="134">
        <v>1.33031831</v>
      </c>
      <c r="G1059" s="134">
        <v>0.36622160999999998</v>
      </c>
      <c r="H1059" s="55">
        <f t="shared" si="32"/>
        <v>2.6325500016233341</v>
      </c>
      <c r="I1059" s="87">
        <f t="shared" si="33"/>
        <v>6.4078614898240038E-5</v>
      </c>
      <c r="J1059" s="139">
        <v>324.8878209211087</v>
      </c>
      <c r="K1059" s="139">
        <v>101.884173913043</v>
      </c>
    </row>
    <row r="1060" spans="1:11" x14ac:dyDescent="0.2">
      <c r="A1060" s="166" t="s">
        <v>3155</v>
      </c>
      <c r="B1060" s="166" t="s">
        <v>2411</v>
      </c>
      <c r="C1060" s="166" t="s">
        <v>1337</v>
      </c>
      <c r="D1060" s="166" t="s">
        <v>137</v>
      </c>
      <c r="E1060" s="166" t="s">
        <v>461</v>
      </c>
      <c r="F1060" s="172">
        <v>1.3249898500000001</v>
      </c>
      <c r="G1060" s="172">
        <v>0.71328698999999995</v>
      </c>
      <c r="H1060" s="55">
        <f t="shared" si="32"/>
        <v>0.85758308868075694</v>
      </c>
      <c r="I1060" s="41">
        <f t="shared" si="33"/>
        <v>6.3821954267642036E-5</v>
      </c>
      <c r="J1060" s="139">
        <v>33.88653908984795</v>
      </c>
      <c r="K1060" s="174">
        <v>50.838826086956502</v>
      </c>
    </row>
    <row r="1061" spans="1:11" x14ac:dyDescent="0.2">
      <c r="A1061" s="166" t="s">
        <v>2868</v>
      </c>
      <c r="B1061" s="166" t="s">
        <v>277</v>
      </c>
      <c r="C1061" s="166" t="s">
        <v>1541</v>
      </c>
      <c r="D1061" s="166" t="s">
        <v>137</v>
      </c>
      <c r="E1061" s="166" t="s">
        <v>138</v>
      </c>
      <c r="F1061" s="172">
        <v>1.31273241</v>
      </c>
      <c r="G1061" s="134">
        <v>1.3289556899999999</v>
      </c>
      <c r="H1061" s="55">
        <f t="shared" si="32"/>
        <v>-1.2207540192705757E-2</v>
      </c>
      <c r="I1061" s="87">
        <f t="shared" si="33"/>
        <v>6.3231539348525211E-5</v>
      </c>
      <c r="J1061" s="139">
        <v>57.202881917999996</v>
      </c>
      <c r="K1061" s="139">
        <v>66.406521739130397</v>
      </c>
    </row>
    <row r="1062" spans="1:11" x14ac:dyDescent="0.2">
      <c r="A1062" s="166" t="s">
        <v>1762</v>
      </c>
      <c r="B1062" s="166" t="s">
        <v>1763</v>
      </c>
      <c r="C1062" s="166" t="s">
        <v>1369</v>
      </c>
      <c r="D1062" s="166" t="s">
        <v>405</v>
      </c>
      <c r="E1062" s="166" t="s">
        <v>138</v>
      </c>
      <c r="F1062" s="172">
        <v>1.2960386399999999</v>
      </c>
      <c r="G1062" s="134">
        <v>0.86199242000000009</v>
      </c>
      <c r="H1062" s="55">
        <f t="shared" si="32"/>
        <v>0.50353832577785296</v>
      </c>
      <c r="I1062" s="87">
        <f t="shared" si="33"/>
        <v>6.2427435811056951E-5</v>
      </c>
      <c r="J1062" s="139">
        <v>136.02347449999999</v>
      </c>
      <c r="K1062" s="139">
        <v>14.514347826087</v>
      </c>
    </row>
    <row r="1063" spans="1:11" x14ac:dyDescent="0.2">
      <c r="A1063" s="166" t="s">
        <v>3167</v>
      </c>
      <c r="B1063" s="166" t="s">
        <v>2406</v>
      </c>
      <c r="C1063" s="166" t="s">
        <v>1337</v>
      </c>
      <c r="D1063" s="166" t="s">
        <v>137</v>
      </c>
      <c r="E1063" s="166" t="s">
        <v>461</v>
      </c>
      <c r="F1063" s="172">
        <v>1.29119048</v>
      </c>
      <c r="G1063" s="134">
        <v>8.3070560000000002E-2</v>
      </c>
      <c r="H1063" s="55">
        <f t="shared" si="32"/>
        <v>14.543298131130932</v>
      </c>
      <c r="I1063" s="87">
        <f t="shared" si="33"/>
        <v>6.219391021401014E-5</v>
      </c>
      <c r="J1063" s="139">
        <v>14.990040675086727</v>
      </c>
      <c r="K1063" s="139">
        <v>43.581391304347797</v>
      </c>
    </row>
    <row r="1064" spans="1:11" x14ac:dyDescent="0.2">
      <c r="A1064" s="166" t="s">
        <v>3566</v>
      </c>
      <c r="B1064" s="166" t="s">
        <v>324</v>
      </c>
      <c r="C1064" s="166" t="s">
        <v>1338</v>
      </c>
      <c r="D1064" s="166" t="s">
        <v>136</v>
      </c>
      <c r="E1064" s="166" t="s">
        <v>138</v>
      </c>
      <c r="F1064" s="172">
        <v>1.2872108999999998</v>
      </c>
      <c r="G1064" s="134">
        <v>0.62032977</v>
      </c>
      <c r="H1064" s="55">
        <f t="shared" si="32"/>
        <v>1.0750429243465129</v>
      </c>
      <c r="I1064" s="87">
        <f t="shared" si="33"/>
        <v>6.2002222275597308E-5</v>
      </c>
      <c r="J1064" s="139">
        <v>10.450320918675196</v>
      </c>
      <c r="K1064" s="139">
        <v>42.796304347826101</v>
      </c>
    </row>
    <row r="1065" spans="1:11" x14ac:dyDescent="0.2">
      <c r="A1065" s="166" t="s">
        <v>3675</v>
      </c>
      <c r="B1065" s="166" t="s">
        <v>3676</v>
      </c>
      <c r="C1065" s="166" t="s">
        <v>2944</v>
      </c>
      <c r="D1065" s="166" t="s">
        <v>405</v>
      </c>
      <c r="E1065" s="166" t="s">
        <v>461</v>
      </c>
      <c r="F1065" s="172">
        <v>1.2759854399999999</v>
      </c>
      <c r="G1065" s="134">
        <v>1.40825E-3</v>
      </c>
      <c r="H1065" s="55" t="str">
        <f t="shared" si="32"/>
        <v/>
      </c>
      <c r="I1065" s="87">
        <f t="shared" si="33"/>
        <v>6.146151564697427E-5</v>
      </c>
      <c r="J1065" s="139">
        <v>33.626769869999997</v>
      </c>
      <c r="K1065" s="139">
        <v>51.208173913043503</v>
      </c>
    </row>
    <row r="1066" spans="1:11" x14ac:dyDescent="0.2">
      <c r="A1066" s="166" t="s">
        <v>2486</v>
      </c>
      <c r="B1066" s="166" t="s">
        <v>1062</v>
      </c>
      <c r="C1066" s="166" t="s">
        <v>3176</v>
      </c>
      <c r="D1066" s="166" t="s">
        <v>405</v>
      </c>
      <c r="E1066" s="166" t="s">
        <v>461</v>
      </c>
      <c r="F1066" s="172">
        <v>1.2746216399999999</v>
      </c>
      <c r="G1066" s="134">
        <v>0.75393535999999994</v>
      </c>
      <c r="H1066" s="55">
        <f t="shared" si="32"/>
        <v>0.69062456494944069</v>
      </c>
      <c r="I1066" s="87">
        <f t="shared" si="33"/>
        <v>6.1395824289995043E-5</v>
      </c>
      <c r="J1066" s="139">
        <v>51.658000000000001</v>
      </c>
      <c r="K1066" s="139">
        <v>19.9387826086957</v>
      </c>
    </row>
    <row r="1067" spans="1:11" x14ac:dyDescent="0.2">
      <c r="A1067" s="166" t="s">
        <v>3501</v>
      </c>
      <c r="B1067" s="166" t="s">
        <v>3502</v>
      </c>
      <c r="C1067" s="166" t="s">
        <v>1337</v>
      </c>
      <c r="D1067" s="166" t="s">
        <v>137</v>
      </c>
      <c r="E1067" s="166" t="s">
        <v>461</v>
      </c>
      <c r="F1067" s="172">
        <v>1.26857251</v>
      </c>
      <c r="G1067" s="172">
        <v>1.0341679699999999</v>
      </c>
      <c r="H1067" s="55">
        <f t="shared" si="32"/>
        <v>0.22666002699735532</v>
      </c>
      <c r="I1067" s="41">
        <f t="shared" si="33"/>
        <v>6.110445051213628E-5</v>
      </c>
      <c r="J1067" s="139">
        <v>39.524269971698402</v>
      </c>
      <c r="K1067" s="174">
        <v>31.184652173913001</v>
      </c>
    </row>
    <row r="1068" spans="1:11" x14ac:dyDescent="0.2">
      <c r="A1068" s="166" t="s">
        <v>2475</v>
      </c>
      <c r="B1068" s="166" t="s">
        <v>809</v>
      </c>
      <c r="C1068" s="166" t="s">
        <v>3176</v>
      </c>
      <c r="D1068" s="166" t="s">
        <v>137</v>
      </c>
      <c r="E1068" s="166" t="s">
        <v>461</v>
      </c>
      <c r="F1068" s="172">
        <v>1.2595848600000001</v>
      </c>
      <c r="G1068" s="134">
        <v>9.1430220000000006E-2</v>
      </c>
      <c r="H1068" s="55">
        <f t="shared" si="32"/>
        <v>12.776460999437605</v>
      </c>
      <c r="I1068" s="87">
        <f t="shared" si="33"/>
        <v>6.0671534450723758E-5</v>
      </c>
      <c r="J1068" s="139">
        <v>164.739</v>
      </c>
      <c r="K1068" s="139">
        <v>15.7517391304348</v>
      </c>
    </row>
    <row r="1069" spans="1:11" x14ac:dyDescent="0.2">
      <c r="A1069" s="166" t="s">
        <v>2122</v>
      </c>
      <c r="B1069" s="166" t="s">
        <v>2123</v>
      </c>
      <c r="C1069" s="166" t="s">
        <v>1545</v>
      </c>
      <c r="D1069" s="166" t="s">
        <v>137</v>
      </c>
      <c r="E1069" s="166" t="s">
        <v>461</v>
      </c>
      <c r="F1069" s="172">
        <v>1.25724035</v>
      </c>
      <c r="G1069" s="134">
        <v>0.63671891000000003</v>
      </c>
      <c r="H1069" s="55">
        <f t="shared" si="32"/>
        <v>0.9745610351041718</v>
      </c>
      <c r="I1069" s="87">
        <f t="shared" si="33"/>
        <v>6.055860437054236E-5</v>
      </c>
      <c r="J1069" s="139">
        <v>23.373439530916844</v>
      </c>
      <c r="K1069" s="139">
        <v>24.8165652173913</v>
      </c>
    </row>
    <row r="1070" spans="1:11" x14ac:dyDescent="0.2">
      <c r="A1070" s="166" t="s">
        <v>3154</v>
      </c>
      <c r="B1070" s="166" t="s">
        <v>1807</v>
      </c>
      <c r="C1070" s="166" t="s">
        <v>1337</v>
      </c>
      <c r="D1070" s="166" t="s">
        <v>136</v>
      </c>
      <c r="E1070" s="166" t="s">
        <v>461</v>
      </c>
      <c r="F1070" s="172">
        <v>1.2418066299999999</v>
      </c>
      <c r="G1070" s="134">
        <v>1.5151801499999999</v>
      </c>
      <c r="H1070" s="55">
        <f t="shared" si="32"/>
        <v>-0.18042311338358019</v>
      </c>
      <c r="I1070" s="87">
        <f t="shared" si="33"/>
        <v>5.9815194772333288E-5</v>
      </c>
      <c r="J1070" s="139">
        <v>162.97511901625717</v>
      </c>
      <c r="K1070" s="139">
        <v>30.348434782608699</v>
      </c>
    </row>
    <row r="1071" spans="1:11" x14ac:dyDescent="0.2">
      <c r="A1071" s="166" t="s">
        <v>3504</v>
      </c>
      <c r="B1071" s="166" t="s">
        <v>3309</v>
      </c>
      <c r="C1071" s="166" t="s">
        <v>1338</v>
      </c>
      <c r="D1071" s="166" t="s">
        <v>137</v>
      </c>
      <c r="E1071" s="166" t="s">
        <v>138</v>
      </c>
      <c r="F1071" s="172">
        <v>1.2388472800000001</v>
      </c>
      <c r="G1071" s="172">
        <v>1.30411616</v>
      </c>
      <c r="H1071" s="55">
        <f t="shared" si="32"/>
        <v>-5.0048363789924832E-2</v>
      </c>
      <c r="I1071" s="41">
        <f t="shared" si="33"/>
        <v>5.9672649151804997E-5</v>
      </c>
      <c r="J1071" s="139">
        <v>57.671528480000006</v>
      </c>
      <c r="K1071" s="174">
        <v>15.5629565217391</v>
      </c>
    </row>
    <row r="1072" spans="1:11" x14ac:dyDescent="0.2">
      <c r="A1072" s="166" t="s">
        <v>3242</v>
      </c>
      <c r="B1072" s="166" t="s">
        <v>1797</v>
      </c>
      <c r="C1072" s="166" t="s">
        <v>420</v>
      </c>
      <c r="D1072" s="166" t="s">
        <v>405</v>
      </c>
      <c r="E1072" s="166" t="s">
        <v>138</v>
      </c>
      <c r="F1072" s="172">
        <v>1.2331421</v>
      </c>
      <c r="G1072" s="134">
        <v>2.0855177999999999</v>
      </c>
      <c r="H1072" s="55">
        <f t="shared" si="32"/>
        <v>-0.40871178371146</v>
      </c>
      <c r="I1072" s="87">
        <f t="shared" si="33"/>
        <v>5.9397842716835951E-5</v>
      </c>
      <c r="J1072" s="139">
        <v>107.27389408955223</v>
      </c>
      <c r="K1072" s="139">
        <v>4.8369999999999997</v>
      </c>
    </row>
    <row r="1073" spans="1:11" x14ac:dyDescent="0.2">
      <c r="A1073" s="166" t="s">
        <v>2692</v>
      </c>
      <c r="B1073" s="166" t="s">
        <v>491</v>
      </c>
      <c r="C1073" s="166" t="s">
        <v>1542</v>
      </c>
      <c r="D1073" s="166" t="s">
        <v>405</v>
      </c>
      <c r="E1073" s="166" t="s">
        <v>138</v>
      </c>
      <c r="F1073" s="172">
        <v>1.2315424499999998</v>
      </c>
      <c r="G1073" s="134">
        <v>0.9563293100000001</v>
      </c>
      <c r="H1073" s="55">
        <f t="shared" si="32"/>
        <v>0.28778072273033195</v>
      </c>
      <c r="I1073" s="87">
        <f t="shared" si="33"/>
        <v>5.9320790964972157E-5</v>
      </c>
      <c r="J1073" s="139">
        <v>81.921969849999996</v>
      </c>
      <c r="K1073" s="139">
        <v>28.556347826086999</v>
      </c>
    </row>
    <row r="1074" spans="1:11" x14ac:dyDescent="0.2">
      <c r="A1074" s="166" t="s">
        <v>2621</v>
      </c>
      <c r="B1074" s="166" t="s">
        <v>880</v>
      </c>
      <c r="C1074" s="166" t="s">
        <v>420</v>
      </c>
      <c r="D1074" s="166" t="s">
        <v>137</v>
      </c>
      <c r="E1074" s="166" t="s">
        <v>461</v>
      </c>
      <c r="F1074" s="172">
        <v>1.23065264</v>
      </c>
      <c r="G1074" s="134">
        <v>3.1361740899999999</v>
      </c>
      <c r="H1074" s="55">
        <f t="shared" si="32"/>
        <v>-0.60759428377268432</v>
      </c>
      <c r="I1074" s="87">
        <f t="shared" si="33"/>
        <v>5.9277930702210987E-5</v>
      </c>
      <c r="J1074" s="139" t="s">
        <v>3898</v>
      </c>
      <c r="K1074" s="139">
        <v>48.96</v>
      </c>
    </row>
    <row r="1075" spans="1:11" x14ac:dyDescent="0.2">
      <c r="A1075" s="166" t="s">
        <v>3522</v>
      </c>
      <c r="B1075" s="166" t="s">
        <v>3523</v>
      </c>
      <c r="C1075" s="166" t="s">
        <v>420</v>
      </c>
      <c r="D1075" s="166" t="s">
        <v>137</v>
      </c>
      <c r="E1075" s="166" t="s">
        <v>461</v>
      </c>
      <c r="F1075" s="172">
        <v>1.23009181</v>
      </c>
      <c r="G1075" s="134">
        <v>0.64364080000000001</v>
      </c>
      <c r="H1075" s="55">
        <f t="shared" si="32"/>
        <v>0.91114641893428749</v>
      </c>
      <c r="I1075" s="87">
        <f t="shared" si="33"/>
        <v>5.9250916709151402E-5</v>
      </c>
      <c r="J1075" s="139">
        <v>4.7076071900000001</v>
      </c>
      <c r="K1075" s="139">
        <v>26.407347826087001</v>
      </c>
    </row>
    <row r="1076" spans="1:11" x14ac:dyDescent="0.2">
      <c r="A1076" s="166" t="s">
        <v>684</v>
      </c>
      <c r="B1076" s="166" t="s">
        <v>748</v>
      </c>
      <c r="C1076" s="166" t="s">
        <v>1339</v>
      </c>
      <c r="D1076" s="166" t="s">
        <v>137</v>
      </c>
      <c r="E1076" s="166" t="s">
        <v>461</v>
      </c>
      <c r="F1076" s="172">
        <v>1.2288070200000001</v>
      </c>
      <c r="G1076" s="134">
        <v>3.9140991000000001</v>
      </c>
      <c r="H1076" s="55">
        <f t="shared" si="32"/>
        <v>-0.68605623194364185</v>
      </c>
      <c r="I1076" s="87">
        <f t="shared" si="33"/>
        <v>5.9189031096500468E-5</v>
      </c>
      <c r="J1076" s="139">
        <v>292.53745900999996</v>
      </c>
      <c r="K1076" s="139">
        <v>30.0751739130435</v>
      </c>
    </row>
    <row r="1077" spans="1:11" x14ac:dyDescent="0.2">
      <c r="A1077" s="166" t="s">
        <v>1318</v>
      </c>
      <c r="B1077" s="166" t="s">
        <v>3355</v>
      </c>
      <c r="C1077" s="171" t="s">
        <v>1620</v>
      </c>
      <c r="D1077" s="171" t="s">
        <v>136</v>
      </c>
      <c r="E1077" s="171" t="s">
        <v>461</v>
      </c>
      <c r="F1077" s="172">
        <v>1.2251835900000001</v>
      </c>
      <c r="G1077" s="134">
        <v>1.26449915</v>
      </c>
      <c r="H1077" s="55">
        <f t="shared" si="32"/>
        <v>-3.1091804213549623E-2</v>
      </c>
      <c r="I1077" s="87">
        <f t="shared" si="33"/>
        <v>5.9014498149133361E-5</v>
      </c>
      <c r="J1077" s="139">
        <v>109.61982404264391</v>
      </c>
      <c r="K1077" s="139">
        <v>128.11852173912999</v>
      </c>
    </row>
    <row r="1078" spans="1:11" x14ac:dyDescent="0.2">
      <c r="A1078" s="166" t="s">
        <v>2478</v>
      </c>
      <c r="B1078" s="166" t="s">
        <v>224</v>
      </c>
      <c r="C1078" s="166" t="s">
        <v>3176</v>
      </c>
      <c r="D1078" s="166" t="s">
        <v>137</v>
      </c>
      <c r="E1078" s="166" t="s">
        <v>138</v>
      </c>
      <c r="F1078" s="172">
        <v>1.2209343400000001</v>
      </c>
      <c r="G1078" s="134">
        <v>0.78009866999999999</v>
      </c>
      <c r="H1078" s="55">
        <f t="shared" si="32"/>
        <v>0.56510245043745577</v>
      </c>
      <c r="I1078" s="87">
        <f t="shared" si="33"/>
        <v>5.8809820778078951E-5</v>
      </c>
      <c r="J1078" s="139">
        <v>204.35499999999999</v>
      </c>
      <c r="K1078" s="139">
        <v>21.843478260869599</v>
      </c>
    </row>
    <row r="1079" spans="1:11" x14ac:dyDescent="0.2">
      <c r="A1079" s="166" t="s">
        <v>2463</v>
      </c>
      <c r="B1079" s="166" t="s">
        <v>2085</v>
      </c>
      <c r="C1079" s="166" t="s">
        <v>3176</v>
      </c>
      <c r="D1079" s="166" t="s">
        <v>137</v>
      </c>
      <c r="E1079" s="166" t="s">
        <v>461</v>
      </c>
      <c r="F1079" s="172">
        <v>1.2179052800000001</v>
      </c>
      <c r="G1079" s="134">
        <v>1.9833734299999999</v>
      </c>
      <c r="H1079" s="55">
        <f t="shared" si="32"/>
        <v>-0.3859425252056542</v>
      </c>
      <c r="I1079" s="87">
        <f t="shared" si="33"/>
        <v>5.86639173745216E-5</v>
      </c>
      <c r="J1079" s="139">
        <v>224.71299999999999</v>
      </c>
      <c r="K1079" s="139">
        <v>26.068217391304302</v>
      </c>
    </row>
    <row r="1080" spans="1:11" x14ac:dyDescent="0.2">
      <c r="A1080" s="166" t="s">
        <v>3077</v>
      </c>
      <c r="B1080" s="166" t="s">
        <v>3078</v>
      </c>
      <c r="C1080" s="166" t="s">
        <v>1337</v>
      </c>
      <c r="D1080" s="166" t="s">
        <v>137</v>
      </c>
      <c r="E1080" s="166" t="s">
        <v>461</v>
      </c>
      <c r="F1080" s="172">
        <v>1.2156750600000001</v>
      </c>
      <c r="G1080" s="172">
        <v>1.35993597</v>
      </c>
      <c r="H1080" s="55">
        <f t="shared" si="32"/>
        <v>-0.10607919283140943</v>
      </c>
      <c r="I1080" s="41">
        <f t="shared" si="33"/>
        <v>5.8556492401532729E-5</v>
      </c>
      <c r="J1080" s="139">
        <v>122.39182252187544</v>
      </c>
      <c r="K1080" s="174">
        <v>19.409695652173902</v>
      </c>
    </row>
    <row r="1081" spans="1:11" x14ac:dyDescent="0.2">
      <c r="A1081" s="166" t="s">
        <v>2062</v>
      </c>
      <c r="B1081" s="166" t="s">
        <v>2063</v>
      </c>
      <c r="C1081" s="166" t="s">
        <v>420</v>
      </c>
      <c r="D1081" s="166" t="s">
        <v>405</v>
      </c>
      <c r="E1081" s="166" t="s">
        <v>138</v>
      </c>
      <c r="F1081" s="172">
        <v>1.20909171</v>
      </c>
      <c r="G1081" s="134">
        <v>0.16335994000000001</v>
      </c>
      <c r="H1081" s="55">
        <f t="shared" si="32"/>
        <v>6.4013966337157076</v>
      </c>
      <c r="I1081" s="87">
        <f t="shared" si="33"/>
        <v>5.8239386377944785E-5</v>
      </c>
      <c r="J1081" s="139">
        <v>84.229825810000008</v>
      </c>
      <c r="K1081" s="139">
        <v>31.573</v>
      </c>
    </row>
    <row r="1082" spans="1:11" x14ac:dyDescent="0.2">
      <c r="A1082" s="166" t="s">
        <v>604</v>
      </c>
      <c r="B1082" s="166" t="s">
        <v>2956</v>
      </c>
      <c r="C1082" s="166" t="s">
        <v>1544</v>
      </c>
      <c r="D1082" s="166" t="s">
        <v>137</v>
      </c>
      <c r="E1082" s="166" t="s">
        <v>138</v>
      </c>
      <c r="F1082" s="172">
        <v>1.19050301</v>
      </c>
      <c r="G1082" s="134">
        <v>0.64722018000000003</v>
      </c>
      <c r="H1082" s="55">
        <f t="shared" si="32"/>
        <v>0.83940959628298351</v>
      </c>
      <c r="I1082" s="87">
        <f t="shared" si="33"/>
        <v>5.7344008076522387E-5</v>
      </c>
      <c r="J1082" s="139">
        <v>8.4011799800000002</v>
      </c>
      <c r="K1082" s="139">
        <v>78.284695652173895</v>
      </c>
    </row>
    <row r="1083" spans="1:11" x14ac:dyDescent="0.2">
      <c r="A1083" s="166" t="s">
        <v>1033</v>
      </c>
      <c r="B1083" s="166" t="s">
        <v>2953</v>
      </c>
      <c r="C1083" s="166" t="s">
        <v>1544</v>
      </c>
      <c r="D1083" s="166" t="s">
        <v>137</v>
      </c>
      <c r="E1083" s="166" t="s">
        <v>138</v>
      </c>
      <c r="F1083" s="172">
        <v>1.1806900900000001</v>
      </c>
      <c r="G1083" s="134">
        <v>1.2454763899999999</v>
      </c>
      <c r="H1083" s="55">
        <f t="shared" si="32"/>
        <v>-5.2017284727492674E-2</v>
      </c>
      <c r="I1083" s="87">
        <f t="shared" si="33"/>
        <v>5.6871340507429671E-5</v>
      </c>
      <c r="J1083" s="139">
        <v>41.871375969999995</v>
      </c>
      <c r="K1083" s="139">
        <v>69.1915652173913</v>
      </c>
    </row>
    <row r="1084" spans="1:11" x14ac:dyDescent="0.2">
      <c r="A1084" s="166" t="s">
        <v>3761</v>
      </c>
      <c r="B1084" s="166" t="s">
        <v>1815</v>
      </c>
      <c r="C1084" s="166" t="s">
        <v>420</v>
      </c>
      <c r="D1084" s="166" t="s">
        <v>137</v>
      </c>
      <c r="E1084" s="166" t="s">
        <v>461</v>
      </c>
      <c r="F1084" s="172">
        <v>1.1661720099999999</v>
      </c>
      <c r="G1084" s="134">
        <v>0.63993261999999995</v>
      </c>
      <c r="H1084" s="55">
        <f t="shared" si="32"/>
        <v>0.82233562339735089</v>
      </c>
      <c r="I1084" s="87">
        <f t="shared" si="33"/>
        <v>5.6172035348364505E-5</v>
      </c>
      <c r="J1084" s="139">
        <v>19.849587667377396</v>
      </c>
      <c r="K1084" s="139">
        <v>27.632608695652198</v>
      </c>
    </row>
    <row r="1085" spans="1:11" x14ac:dyDescent="0.2">
      <c r="A1085" s="166" t="s">
        <v>3294</v>
      </c>
      <c r="B1085" s="166" t="s">
        <v>3295</v>
      </c>
      <c r="C1085" s="166" t="s">
        <v>1338</v>
      </c>
      <c r="D1085" s="166" t="s">
        <v>136</v>
      </c>
      <c r="E1085" s="166" t="s">
        <v>138</v>
      </c>
      <c r="F1085" s="172">
        <v>1.1641089599999999</v>
      </c>
      <c r="G1085" s="172">
        <v>0.76762092000000004</v>
      </c>
      <c r="H1085" s="55">
        <f t="shared" si="32"/>
        <v>0.51651541753187202</v>
      </c>
      <c r="I1085" s="41">
        <f t="shared" si="33"/>
        <v>5.6072662600149215E-5</v>
      </c>
      <c r="J1085" s="139">
        <v>15.400049476000003</v>
      </c>
      <c r="K1085" s="174">
        <v>25.706652173913</v>
      </c>
    </row>
    <row r="1086" spans="1:11" x14ac:dyDescent="0.2">
      <c r="A1086" s="166" t="s">
        <v>2302</v>
      </c>
      <c r="B1086" s="166" t="s">
        <v>2303</v>
      </c>
      <c r="C1086" s="166" t="s">
        <v>1543</v>
      </c>
      <c r="D1086" s="166" t="s">
        <v>137</v>
      </c>
      <c r="E1086" s="166" t="s">
        <v>138</v>
      </c>
      <c r="F1086" s="172">
        <v>1.1604394199999999</v>
      </c>
      <c r="G1086" s="172">
        <v>4.0492483999999997</v>
      </c>
      <c r="H1086" s="55">
        <f t="shared" si="32"/>
        <v>-0.71341856429454908</v>
      </c>
      <c r="I1086" s="41">
        <f t="shared" si="33"/>
        <v>5.5895908631759737E-5</v>
      </c>
      <c r="J1086" s="139">
        <v>220.01628396154175</v>
      </c>
      <c r="K1086" s="174">
        <v>7.2450869565217397</v>
      </c>
    </row>
    <row r="1087" spans="1:11" x14ac:dyDescent="0.2">
      <c r="A1087" s="166" t="s">
        <v>1379</v>
      </c>
      <c r="B1087" s="166" t="s">
        <v>1380</v>
      </c>
      <c r="C1087" s="166" t="s">
        <v>1344</v>
      </c>
      <c r="D1087" s="166" t="s">
        <v>137</v>
      </c>
      <c r="E1087" s="166" t="s">
        <v>461</v>
      </c>
      <c r="F1087" s="172">
        <v>1.15490402</v>
      </c>
      <c r="G1087" s="134">
        <v>0.55673614999999999</v>
      </c>
      <c r="H1087" s="55">
        <f t="shared" si="32"/>
        <v>1.0744189505208168</v>
      </c>
      <c r="I1087" s="87">
        <f t="shared" si="33"/>
        <v>5.5629280139735369E-5</v>
      </c>
      <c r="J1087" s="139">
        <v>37.577774626865668</v>
      </c>
      <c r="K1087" s="139">
        <v>96.593608695652193</v>
      </c>
    </row>
    <row r="1088" spans="1:11" x14ac:dyDescent="0.2">
      <c r="A1088" s="166" t="s">
        <v>1331</v>
      </c>
      <c r="B1088" s="166" t="s">
        <v>831</v>
      </c>
      <c r="C1088" s="166" t="s">
        <v>1542</v>
      </c>
      <c r="D1088" s="166" t="s">
        <v>137</v>
      </c>
      <c r="E1088" s="166" t="s">
        <v>138</v>
      </c>
      <c r="F1088" s="172">
        <v>1.1498309799999999</v>
      </c>
      <c r="G1088" s="134">
        <v>0.98466560999999997</v>
      </c>
      <c r="H1088" s="55">
        <f t="shared" si="32"/>
        <v>0.16773752258901364</v>
      </c>
      <c r="I1088" s="87">
        <f t="shared" si="33"/>
        <v>5.5384922549465583E-5</v>
      </c>
      <c r="J1088" s="139">
        <v>76.032197049999994</v>
      </c>
      <c r="K1088" s="139">
        <v>64.285608695652201</v>
      </c>
    </row>
    <row r="1089" spans="1:11" x14ac:dyDescent="0.2">
      <c r="A1089" s="166" t="s">
        <v>2503</v>
      </c>
      <c r="B1089" s="166" t="s">
        <v>1420</v>
      </c>
      <c r="C1089" s="171" t="s">
        <v>1195</v>
      </c>
      <c r="D1089" s="171" t="s">
        <v>137</v>
      </c>
      <c r="E1089" s="171" t="s">
        <v>461</v>
      </c>
      <c r="F1089" s="134">
        <v>1.1493298999999999</v>
      </c>
      <c r="G1089" s="134">
        <v>0.17994935000000001</v>
      </c>
      <c r="H1089" s="55">
        <f t="shared" si="32"/>
        <v>5.3869633316263705</v>
      </c>
      <c r="I1089" s="87">
        <f t="shared" si="33"/>
        <v>5.5360786587333922E-5</v>
      </c>
      <c r="J1089" s="139">
        <v>83.170442899786764</v>
      </c>
      <c r="K1089" s="139">
        <v>49.793869565217399</v>
      </c>
    </row>
    <row r="1090" spans="1:11" x14ac:dyDescent="0.2">
      <c r="A1090" s="166" t="s">
        <v>3108</v>
      </c>
      <c r="B1090" s="166" t="s">
        <v>3109</v>
      </c>
      <c r="C1090" s="166" t="s">
        <v>1542</v>
      </c>
      <c r="D1090" s="166" t="s">
        <v>137</v>
      </c>
      <c r="E1090" s="166" t="s">
        <v>461</v>
      </c>
      <c r="F1090" s="172">
        <v>1.1474720199999999</v>
      </c>
      <c r="G1090" s="172">
        <v>0.92780426000000005</v>
      </c>
      <c r="H1090" s="55">
        <f t="shared" si="32"/>
        <v>0.23676088747426083</v>
      </c>
      <c r="I1090" s="41">
        <f t="shared" si="33"/>
        <v>5.5271296443394503E-5</v>
      </c>
      <c r="J1090" s="139">
        <v>55.958880869999994</v>
      </c>
      <c r="K1090" s="174">
        <v>92.906391304347807</v>
      </c>
    </row>
    <row r="1091" spans="1:11" x14ac:dyDescent="0.2">
      <c r="A1091" s="166" t="s">
        <v>3140</v>
      </c>
      <c r="B1091" s="166" t="s">
        <v>1554</v>
      </c>
      <c r="C1091" s="166" t="s">
        <v>1337</v>
      </c>
      <c r="D1091" s="166" t="s">
        <v>137</v>
      </c>
      <c r="E1091" s="166" t="s">
        <v>138</v>
      </c>
      <c r="F1091" s="172">
        <v>1.1314784899999999</v>
      </c>
      <c r="G1091" s="134">
        <v>2.3851506200000001</v>
      </c>
      <c r="H1091" s="55">
        <f t="shared" si="32"/>
        <v>-0.52561549760744253</v>
      </c>
      <c r="I1091" s="87">
        <f t="shared" si="33"/>
        <v>5.4500921983365125E-5</v>
      </c>
      <c r="J1091" s="139">
        <v>49.507502559988474</v>
      </c>
      <c r="K1091" s="139">
        <v>28.7534347826087</v>
      </c>
    </row>
    <row r="1092" spans="1:11" x14ac:dyDescent="0.2">
      <c r="A1092" s="166" t="s">
        <v>2681</v>
      </c>
      <c r="B1092" s="166" t="s">
        <v>902</v>
      </c>
      <c r="C1092" s="166" t="s">
        <v>1339</v>
      </c>
      <c r="D1092" s="166" t="s">
        <v>405</v>
      </c>
      <c r="E1092" s="166" t="s">
        <v>138</v>
      </c>
      <c r="F1092" s="172">
        <v>1.1298931799999998</v>
      </c>
      <c r="G1092" s="172">
        <v>1.2540316100000002</v>
      </c>
      <c r="H1092" s="55">
        <f t="shared" si="32"/>
        <v>-9.8991468006137673E-2</v>
      </c>
      <c r="I1092" s="87">
        <f t="shared" si="33"/>
        <v>5.4424560958924039E-5</v>
      </c>
      <c r="J1092" s="139">
        <v>11.307540710000001</v>
      </c>
      <c r="K1092" s="174">
        <v>18.7734347826087</v>
      </c>
    </row>
    <row r="1093" spans="1:11" x14ac:dyDescent="0.2">
      <c r="A1093" s="166" t="s">
        <v>3332</v>
      </c>
      <c r="B1093" s="166" t="s">
        <v>3333</v>
      </c>
      <c r="C1093" s="166" t="s">
        <v>1338</v>
      </c>
      <c r="D1093" s="166" t="s">
        <v>136</v>
      </c>
      <c r="E1093" s="166" t="s">
        <v>138</v>
      </c>
      <c r="F1093" s="172">
        <v>1.1297709899999999</v>
      </c>
      <c r="G1093" s="172">
        <v>0.89378095999999996</v>
      </c>
      <c r="H1093" s="55">
        <f t="shared" si="32"/>
        <v>0.2640356424688215</v>
      </c>
      <c r="I1093" s="41">
        <f t="shared" si="33"/>
        <v>5.4418675325466575E-5</v>
      </c>
      <c r="J1093" s="139">
        <v>29.3978239849</v>
      </c>
      <c r="K1093" s="174">
        <v>32.830608695652202</v>
      </c>
    </row>
    <row r="1094" spans="1:11" x14ac:dyDescent="0.2">
      <c r="A1094" s="166" t="s">
        <v>1533</v>
      </c>
      <c r="B1094" s="166" t="s">
        <v>1869</v>
      </c>
      <c r="C1094" s="166" t="s">
        <v>1338</v>
      </c>
      <c r="D1094" s="166" t="s">
        <v>137</v>
      </c>
      <c r="E1094" s="166" t="s">
        <v>461</v>
      </c>
      <c r="F1094" s="172">
        <v>1.1216582800000001</v>
      </c>
      <c r="G1094" s="134">
        <v>0.99173787000000002</v>
      </c>
      <c r="H1094" s="55">
        <f t="shared" si="32"/>
        <v>0.13100277193206322</v>
      </c>
      <c r="I1094" s="87">
        <f t="shared" si="33"/>
        <v>5.4027903270415261E-5</v>
      </c>
      <c r="J1094" s="139">
        <v>123.22353818900001</v>
      </c>
      <c r="K1094" s="139">
        <v>10.622043478260901</v>
      </c>
    </row>
    <row r="1095" spans="1:11" x14ac:dyDescent="0.2">
      <c r="A1095" s="166" t="s">
        <v>3198</v>
      </c>
      <c r="B1095" s="166" t="s">
        <v>1790</v>
      </c>
      <c r="C1095" s="166" t="s">
        <v>420</v>
      </c>
      <c r="D1095" s="166" t="s">
        <v>405</v>
      </c>
      <c r="E1095" s="166" t="s">
        <v>138</v>
      </c>
      <c r="F1095" s="172">
        <v>1.1190133400000002</v>
      </c>
      <c r="G1095" s="134">
        <v>0.80617907</v>
      </c>
      <c r="H1095" s="55">
        <f t="shared" ref="H1095:H1158" si="34">IF(ISERROR(F1095/G1095-1),"",IF((F1095/G1095-1)&gt;10000%,"",F1095/G1095-1))</f>
        <v>0.38804563606445419</v>
      </c>
      <c r="I1095" s="87">
        <f t="shared" ref="I1095:I1158" si="35">F1095/$F$1626</f>
        <v>5.3900502113553076E-5</v>
      </c>
      <c r="J1095" s="139">
        <v>44.64134336</v>
      </c>
      <c r="K1095" s="139">
        <v>23.048347826086999</v>
      </c>
    </row>
    <row r="1096" spans="1:11" x14ac:dyDescent="0.2">
      <c r="A1096" s="166" t="s">
        <v>3386</v>
      </c>
      <c r="B1096" s="166" t="s">
        <v>3387</v>
      </c>
      <c r="C1096" s="166" t="s">
        <v>1369</v>
      </c>
      <c r="D1096" s="166" t="s">
        <v>405</v>
      </c>
      <c r="E1096" s="166" t="s">
        <v>461</v>
      </c>
      <c r="F1096" s="172">
        <v>1.1181476000000001</v>
      </c>
      <c r="G1096" s="134">
        <v>3.4570991699999998</v>
      </c>
      <c r="H1096" s="55">
        <f t="shared" si="34"/>
        <v>-0.67656478885446603</v>
      </c>
      <c r="I1096" s="87">
        <f t="shared" si="35"/>
        <v>5.3858801251702951E-5</v>
      </c>
      <c r="J1096" s="139">
        <v>32.118071190000002</v>
      </c>
      <c r="K1096" s="139">
        <v>28.649130434782599</v>
      </c>
    </row>
    <row r="1097" spans="1:11" x14ac:dyDescent="0.2">
      <c r="A1097" s="166" t="s">
        <v>993</v>
      </c>
      <c r="B1097" s="166" t="s">
        <v>3366</v>
      </c>
      <c r="C1097" s="166" t="s">
        <v>1620</v>
      </c>
      <c r="D1097" s="166" t="s">
        <v>405</v>
      </c>
      <c r="E1097" s="166" t="s">
        <v>461</v>
      </c>
      <c r="F1097" s="172">
        <v>1.11145933</v>
      </c>
      <c r="G1097" s="134">
        <v>1.5873825400000001</v>
      </c>
      <c r="H1097" s="55">
        <f t="shared" si="34"/>
        <v>-0.29981633160712484</v>
      </c>
      <c r="I1097" s="87">
        <f t="shared" si="35"/>
        <v>5.3536641453973444E-5</v>
      </c>
      <c r="J1097" s="139">
        <v>52.457586123667376</v>
      </c>
      <c r="K1097" s="139">
        <v>50.621695652173898</v>
      </c>
    </row>
    <row r="1098" spans="1:11" x14ac:dyDescent="0.2">
      <c r="A1098" s="166" t="s">
        <v>3441</v>
      </c>
      <c r="B1098" s="166" t="s">
        <v>3442</v>
      </c>
      <c r="C1098" s="166" t="s">
        <v>1544</v>
      </c>
      <c r="D1098" s="166" t="s">
        <v>137</v>
      </c>
      <c r="E1098" s="166" t="s">
        <v>461</v>
      </c>
      <c r="F1098" s="172">
        <v>1.1091906999999999</v>
      </c>
      <c r="G1098" s="134">
        <v>0.91579447000000003</v>
      </c>
      <c r="H1098" s="55">
        <f t="shared" si="34"/>
        <v>0.21117863924205604</v>
      </c>
      <c r="I1098" s="87">
        <f t="shared" si="35"/>
        <v>5.3427366352650814E-5</v>
      </c>
      <c r="J1098" s="139">
        <v>52.523437840000007</v>
      </c>
      <c r="K1098" s="139">
        <v>100.73117391304299</v>
      </c>
    </row>
    <row r="1099" spans="1:11" x14ac:dyDescent="0.2">
      <c r="A1099" s="166" t="s">
        <v>3752</v>
      </c>
      <c r="B1099" s="166" t="s">
        <v>3633</v>
      </c>
      <c r="C1099" s="166" t="s">
        <v>1337</v>
      </c>
      <c r="D1099" s="166" t="s">
        <v>137</v>
      </c>
      <c r="E1099" s="166" t="s">
        <v>461</v>
      </c>
      <c r="F1099" s="172">
        <v>1.1030640300000001</v>
      </c>
      <c r="G1099" s="172">
        <v>0.48013421999999994</v>
      </c>
      <c r="H1099" s="55">
        <f t="shared" si="34"/>
        <v>1.2974076498859013</v>
      </c>
      <c r="I1099" s="41">
        <f t="shared" si="35"/>
        <v>5.313225763724977E-5</v>
      </c>
      <c r="J1099" s="139">
        <v>69.011431689980881</v>
      </c>
      <c r="K1099" s="174">
        <v>47.160391304347797</v>
      </c>
    </row>
    <row r="1100" spans="1:11" x14ac:dyDescent="0.2">
      <c r="A1100" s="166" t="s">
        <v>771</v>
      </c>
      <c r="B1100" s="166" t="s">
        <v>3360</v>
      </c>
      <c r="C1100" s="166" t="s">
        <v>1620</v>
      </c>
      <c r="D1100" s="166" t="s">
        <v>137</v>
      </c>
      <c r="E1100" s="166" t="s">
        <v>138</v>
      </c>
      <c r="F1100" s="172">
        <v>1.1015815</v>
      </c>
      <c r="G1100" s="134">
        <v>0.10234285999999999</v>
      </c>
      <c r="H1100" s="55">
        <f t="shared" si="34"/>
        <v>9.7636380300491901</v>
      </c>
      <c r="I1100" s="87">
        <f t="shared" si="35"/>
        <v>5.3060847307683533E-5</v>
      </c>
      <c r="J1100" s="139">
        <v>19.99703027</v>
      </c>
      <c r="K1100" s="139">
        <v>27.628608695652201</v>
      </c>
    </row>
    <row r="1101" spans="1:11" x14ac:dyDescent="0.2">
      <c r="A1101" s="166" t="s">
        <v>599</v>
      </c>
      <c r="B1101" s="166" t="s">
        <v>2957</v>
      </c>
      <c r="C1101" s="166" t="s">
        <v>1544</v>
      </c>
      <c r="D1101" s="166" t="s">
        <v>137</v>
      </c>
      <c r="E1101" s="166" t="s">
        <v>138</v>
      </c>
      <c r="F1101" s="172">
        <v>1.10122747</v>
      </c>
      <c r="G1101" s="134">
        <v>1.7274427700000001</v>
      </c>
      <c r="H1101" s="55">
        <f t="shared" si="34"/>
        <v>-0.36251001241563563</v>
      </c>
      <c r="I1101" s="87">
        <f t="shared" si="35"/>
        <v>5.3043794432546887E-5</v>
      </c>
      <c r="J1101" s="139">
        <v>44.02152332</v>
      </c>
      <c r="K1101" s="139">
        <v>78.452173913043495</v>
      </c>
    </row>
    <row r="1102" spans="1:11" x14ac:dyDescent="0.2">
      <c r="A1102" s="166" t="s">
        <v>2737</v>
      </c>
      <c r="B1102" s="166" t="s">
        <v>220</v>
      </c>
      <c r="C1102" s="166" t="s">
        <v>1541</v>
      </c>
      <c r="D1102" s="166" t="s">
        <v>137</v>
      </c>
      <c r="E1102" s="166" t="s">
        <v>138</v>
      </c>
      <c r="F1102" s="172">
        <v>1.09910972</v>
      </c>
      <c r="G1102" s="172">
        <v>2.7862761900000002</v>
      </c>
      <c r="H1102" s="55">
        <f t="shared" si="34"/>
        <v>-0.6055273615929655</v>
      </c>
      <c r="I1102" s="41">
        <f t="shared" si="35"/>
        <v>5.2941786901205953E-5</v>
      </c>
      <c r="J1102" s="139">
        <v>44.450770270499994</v>
      </c>
      <c r="K1102" s="174">
        <v>13.4242173913043</v>
      </c>
    </row>
    <row r="1103" spans="1:11" x14ac:dyDescent="0.2">
      <c r="A1103" s="166" t="s">
        <v>1728</v>
      </c>
      <c r="B1103" s="166" t="s">
        <v>1382</v>
      </c>
      <c r="C1103" s="166" t="s">
        <v>1747</v>
      </c>
      <c r="D1103" s="166" t="s">
        <v>405</v>
      </c>
      <c r="E1103" s="166" t="s">
        <v>461</v>
      </c>
      <c r="F1103" s="172">
        <v>1.09710591</v>
      </c>
      <c r="G1103" s="134">
        <v>1.31563119</v>
      </c>
      <c r="H1103" s="55">
        <f t="shared" si="34"/>
        <v>-0.16609919380217786</v>
      </c>
      <c r="I1103" s="87">
        <f t="shared" si="35"/>
        <v>5.2845267618298961E-5</v>
      </c>
      <c r="J1103" s="139">
        <v>24.729000314350003</v>
      </c>
      <c r="K1103" s="139">
        <v>56.744521739130398</v>
      </c>
    </row>
    <row r="1104" spans="1:11" x14ac:dyDescent="0.2">
      <c r="A1104" s="166" t="s">
        <v>3312</v>
      </c>
      <c r="B1104" s="166" t="s">
        <v>3313</v>
      </c>
      <c r="C1104" s="166" t="s">
        <v>1337</v>
      </c>
      <c r="D1104" s="166" t="s">
        <v>137</v>
      </c>
      <c r="E1104" s="166" t="s">
        <v>461</v>
      </c>
      <c r="F1104" s="172">
        <v>1.0946760099999999</v>
      </c>
      <c r="G1104" s="172">
        <v>0.42209969000000003</v>
      </c>
      <c r="H1104" s="55">
        <f t="shared" si="34"/>
        <v>1.5934063348873813</v>
      </c>
      <c r="I1104" s="41">
        <f t="shared" si="35"/>
        <v>5.2728224482704412E-5</v>
      </c>
      <c r="J1104" s="139">
        <v>42.506805127791203</v>
      </c>
      <c r="K1104" s="174">
        <v>30.501565217391299</v>
      </c>
    </row>
    <row r="1105" spans="1:11" x14ac:dyDescent="0.2">
      <c r="A1105" s="166" t="s">
        <v>3328</v>
      </c>
      <c r="B1105" s="166" t="s">
        <v>3329</v>
      </c>
      <c r="C1105" s="166" t="s">
        <v>1338</v>
      </c>
      <c r="D1105" s="166" t="s">
        <v>136</v>
      </c>
      <c r="E1105" s="166" t="s">
        <v>138</v>
      </c>
      <c r="F1105" s="172">
        <v>1.08766648</v>
      </c>
      <c r="G1105" s="172">
        <v>2.8678348199999997</v>
      </c>
      <c r="H1105" s="55">
        <f t="shared" si="34"/>
        <v>-0.62073600877752089</v>
      </c>
      <c r="I1105" s="41">
        <f t="shared" si="35"/>
        <v>5.239059027131958E-5</v>
      </c>
      <c r="J1105" s="139">
        <v>23.201899044999998</v>
      </c>
      <c r="K1105" s="174">
        <v>22.7267826086957</v>
      </c>
    </row>
    <row r="1106" spans="1:11" x14ac:dyDescent="0.2">
      <c r="A1106" s="166" t="s">
        <v>3435</v>
      </c>
      <c r="B1106" s="166" t="s">
        <v>3436</v>
      </c>
      <c r="C1106" s="166" t="s">
        <v>1338</v>
      </c>
      <c r="D1106" s="166" t="s">
        <v>137</v>
      </c>
      <c r="E1106" s="166" t="s">
        <v>138</v>
      </c>
      <c r="F1106" s="172">
        <v>1.0870230000000001</v>
      </c>
      <c r="G1106" s="134">
        <v>0.30327026000000001</v>
      </c>
      <c r="H1106" s="55">
        <f t="shared" si="34"/>
        <v>2.5843376135859812</v>
      </c>
      <c r="I1106" s="87">
        <f t="shared" si="35"/>
        <v>5.2359595202842536E-5</v>
      </c>
      <c r="J1106" s="139">
        <v>8.2293599999999998</v>
      </c>
      <c r="K1106" s="139">
        <v>32.392347826086997</v>
      </c>
    </row>
    <row r="1107" spans="1:11" x14ac:dyDescent="0.2">
      <c r="A1107" s="166" t="s">
        <v>3229</v>
      </c>
      <c r="B1107" s="166" t="s">
        <v>1280</v>
      </c>
      <c r="C1107" s="166" t="s">
        <v>420</v>
      </c>
      <c r="D1107" s="166" t="s">
        <v>405</v>
      </c>
      <c r="E1107" s="166" t="s">
        <v>138</v>
      </c>
      <c r="F1107" s="172">
        <v>1.08662671</v>
      </c>
      <c r="G1107" s="134">
        <v>0.3808108</v>
      </c>
      <c r="H1107" s="55">
        <f t="shared" si="34"/>
        <v>1.8534556005239349</v>
      </c>
      <c r="I1107" s="87">
        <f t="shared" si="35"/>
        <v>5.2340506753027822E-5</v>
      </c>
      <c r="J1107" s="139">
        <v>287.93298364179105</v>
      </c>
      <c r="K1107" s="139">
        <v>20.256782608695701</v>
      </c>
    </row>
    <row r="1108" spans="1:11" x14ac:dyDescent="0.2">
      <c r="A1108" s="166" t="s">
        <v>2493</v>
      </c>
      <c r="B1108" s="166" t="s">
        <v>1071</v>
      </c>
      <c r="C1108" s="166" t="s">
        <v>3176</v>
      </c>
      <c r="D1108" s="166" t="s">
        <v>405</v>
      </c>
      <c r="E1108" s="166" t="s">
        <v>461</v>
      </c>
      <c r="F1108" s="172">
        <v>1.0856517800000001</v>
      </c>
      <c r="G1108" s="134">
        <v>1.223743</v>
      </c>
      <c r="H1108" s="55">
        <f t="shared" si="34"/>
        <v>-0.11284331759201072</v>
      </c>
      <c r="I1108" s="87">
        <f t="shared" si="35"/>
        <v>5.2293546440181544E-5</v>
      </c>
      <c r="J1108" s="139">
        <v>73.686999999999998</v>
      </c>
      <c r="K1108" s="139">
        <v>40.796565217391297</v>
      </c>
    </row>
    <row r="1109" spans="1:11" x14ac:dyDescent="0.2">
      <c r="A1109" s="166" t="s">
        <v>1896</v>
      </c>
      <c r="B1109" s="166" t="s">
        <v>1897</v>
      </c>
      <c r="C1109" s="166" t="s">
        <v>420</v>
      </c>
      <c r="D1109" s="166" t="s">
        <v>137</v>
      </c>
      <c r="E1109" s="166" t="s">
        <v>461</v>
      </c>
      <c r="F1109" s="172">
        <v>1.0830616100000001</v>
      </c>
      <c r="G1109" s="172">
        <v>0.39131789</v>
      </c>
      <c r="H1109" s="55">
        <f t="shared" si="34"/>
        <v>1.7677283295174675</v>
      </c>
      <c r="I1109" s="41">
        <f t="shared" si="35"/>
        <v>5.2168783438196721E-5</v>
      </c>
      <c r="J1109" s="139">
        <v>7.3676020980810231</v>
      </c>
      <c r="K1109" s="174">
        <v>83.490652173913006</v>
      </c>
    </row>
    <row r="1110" spans="1:11" x14ac:dyDescent="0.2">
      <c r="A1110" s="166" t="s">
        <v>3445</v>
      </c>
      <c r="B1110" s="166" t="s">
        <v>3446</v>
      </c>
      <c r="C1110" s="171" t="s">
        <v>1747</v>
      </c>
      <c r="D1110" s="171" t="s">
        <v>405</v>
      </c>
      <c r="E1110" s="171" t="s">
        <v>138</v>
      </c>
      <c r="F1110" s="134">
        <v>1.0810297099999999</v>
      </c>
      <c r="G1110" s="134">
        <v>0.78717817000000001</v>
      </c>
      <c r="H1110" s="55">
        <f t="shared" si="34"/>
        <v>0.37329736926012558</v>
      </c>
      <c r="I1110" s="87">
        <f t="shared" si="35"/>
        <v>5.2070911119494482E-5</v>
      </c>
      <c r="J1110" s="139">
        <v>47.787484229759997</v>
      </c>
      <c r="K1110" s="139">
        <v>43.733565217391302</v>
      </c>
    </row>
    <row r="1111" spans="1:11" x14ac:dyDescent="0.2">
      <c r="A1111" s="166" t="s">
        <v>3256</v>
      </c>
      <c r="B1111" s="166" t="s">
        <v>584</v>
      </c>
      <c r="C1111" s="166" t="s">
        <v>1542</v>
      </c>
      <c r="D1111" s="166" t="s">
        <v>137</v>
      </c>
      <c r="E1111" s="166" t="s">
        <v>138</v>
      </c>
      <c r="F1111" s="172">
        <v>1.0725389599999999</v>
      </c>
      <c r="G1111" s="134">
        <v>1.0209618199999999</v>
      </c>
      <c r="H1111" s="55">
        <f t="shared" si="34"/>
        <v>5.0518186860307956E-2</v>
      </c>
      <c r="I1111" s="87">
        <f t="shared" si="35"/>
        <v>5.1661929678468363E-5</v>
      </c>
      <c r="J1111" s="139">
        <v>176.96605109000001</v>
      </c>
      <c r="K1111" s="139">
        <v>62.447695652173898</v>
      </c>
    </row>
    <row r="1112" spans="1:11" x14ac:dyDescent="0.2">
      <c r="A1112" s="166" t="s">
        <v>2375</v>
      </c>
      <c r="B1112" s="166" t="s">
        <v>1432</v>
      </c>
      <c r="C1112" s="166" t="s">
        <v>1338</v>
      </c>
      <c r="D1112" s="166" t="s">
        <v>137</v>
      </c>
      <c r="E1112" s="166" t="s">
        <v>461</v>
      </c>
      <c r="F1112" s="172">
        <v>1.07082053</v>
      </c>
      <c r="G1112" s="134">
        <v>0.35529012999999998</v>
      </c>
      <c r="H1112" s="55">
        <f t="shared" si="34"/>
        <v>2.0139326696184892</v>
      </c>
      <c r="I1112" s="87">
        <f t="shared" si="35"/>
        <v>5.1579156545623505E-5</v>
      </c>
      <c r="J1112" s="139">
        <v>372.82760177389997</v>
      </c>
      <c r="K1112" s="139">
        <v>7.0317826086956501</v>
      </c>
    </row>
    <row r="1113" spans="1:11" x14ac:dyDescent="0.2">
      <c r="A1113" s="166" t="s">
        <v>1288</v>
      </c>
      <c r="B1113" s="166" t="s">
        <v>2</v>
      </c>
      <c r="C1113" s="166" t="s">
        <v>1542</v>
      </c>
      <c r="D1113" s="166" t="s">
        <v>137</v>
      </c>
      <c r="E1113" s="166" t="s">
        <v>138</v>
      </c>
      <c r="F1113" s="172">
        <v>1.0689803</v>
      </c>
      <c r="G1113" s="134">
        <v>0.91472428000000006</v>
      </c>
      <c r="H1113" s="55">
        <f t="shared" si="34"/>
        <v>0.168636630045504</v>
      </c>
      <c r="I1113" s="87">
        <f t="shared" si="35"/>
        <v>5.1490516564795011E-5</v>
      </c>
      <c r="J1113" s="139">
        <v>108.45076293000001</v>
      </c>
      <c r="K1113" s="139">
        <v>19.043347826087</v>
      </c>
    </row>
    <row r="1114" spans="1:11" x14ac:dyDescent="0.2">
      <c r="A1114" s="166" t="s">
        <v>3200</v>
      </c>
      <c r="B1114" s="166" t="s">
        <v>984</v>
      </c>
      <c r="C1114" s="166" t="s">
        <v>420</v>
      </c>
      <c r="D1114" s="166" t="s">
        <v>405</v>
      </c>
      <c r="E1114" s="166" t="s">
        <v>138</v>
      </c>
      <c r="F1114" s="172">
        <v>1.0564230700000001</v>
      </c>
      <c r="G1114" s="134">
        <v>1.4113210300000001</v>
      </c>
      <c r="H1114" s="55">
        <f t="shared" si="34"/>
        <v>-0.2514650830364229</v>
      </c>
      <c r="I1114" s="87">
        <f t="shared" si="35"/>
        <v>5.0885661396441648E-5</v>
      </c>
      <c r="J1114" s="139">
        <v>73.017645540000004</v>
      </c>
      <c r="K1114" s="139">
        <v>10.567043478260899</v>
      </c>
    </row>
    <row r="1115" spans="1:11" x14ac:dyDescent="0.2">
      <c r="A1115" s="166" t="s">
        <v>3316</v>
      </c>
      <c r="B1115" s="166" t="s">
        <v>3317</v>
      </c>
      <c r="C1115" s="166" t="s">
        <v>1828</v>
      </c>
      <c r="D1115" s="166" t="s">
        <v>136</v>
      </c>
      <c r="E1115" s="166" t="s">
        <v>138</v>
      </c>
      <c r="F1115" s="172">
        <v>1.04930221</v>
      </c>
      <c r="G1115" s="172">
        <v>0.36962409000000002</v>
      </c>
      <c r="H1115" s="55">
        <f t="shared" si="34"/>
        <v>1.8388360996708846</v>
      </c>
      <c r="I1115" s="41">
        <f t="shared" si="35"/>
        <v>5.0542664654793935E-5</v>
      </c>
      <c r="J1115" s="139">
        <v>17.582942430703625</v>
      </c>
      <c r="K1115" s="174">
        <v>34.175826086956498</v>
      </c>
    </row>
    <row r="1116" spans="1:11" x14ac:dyDescent="0.2">
      <c r="A1116" s="166" t="s">
        <v>3926</v>
      </c>
      <c r="B1116" s="166" t="s">
        <v>3340</v>
      </c>
      <c r="C1116" s="166" t="s">
        <v>1828</v>
      </c>
      <c r="D1116" s="166" t="s">
        <v>137</v>
      </c>
      <c r="E1116" s="166" t="s">
        <v>461</v>
      </c>
      <c r="F1116" s="172">
        <v>1.0474389</v>
      </c>
      <c r="G1116" s="134">
        <v>1.3926079</v>
      </c>
      <c r="H1116" s="55">
        <f t="shared" si="34"/>
        <v>-0.2478579936247669</v>
      </c>
      <c r="I1116" s="87">
        <f t="shared" si="35"/>
        <v>5.0452912959257215E-5</v>
      </c>
      <c r="J1116" s="139">
        <v>23.078891257995732</v>
      </c>
      <c r="K1116" s="139">
        <v>39.638956521739097</v>
      </c>
    </row>
    <row r="1117" spans="1:11" x14ac:dyDescent="0.2">
      <c r="A1117" s="166" t="s">
        <v>2449</v>
      </c>
      <c r="B1117" s="166" t="s">
        <v>1613</v>
      </c>
      <c r="C1117" s="166" t="s">
        <v>1337</v>
      </c>
      <c r="D1117" s="166" t="s">
        <v>136</v>
      </c>
      <c r="E1117" s="166" t="s">
        <v>461</v>
      </c>
      <c r="F1117" s="172">
        <v>1.0469310000000001</v>
      </c>
      <c r="G1117" s="134">
        <v>1.1540077500000001</v>
      </c>
      <c r="H1117" s="55">
        <f t="shared" si="34"/>
        <v>-9.2786855200929108E-2</v>
      </c>
      <c r="I1117" s="87">
        <f t="shared" si="35"/>
        <v>5.0428448492172788E-5</v>
      </c>
      <c r="J1117" s="139">
        <v>112.1315841599928</v>
      </c>
      <c r="K1117" s="139">
        <v>18.344391304347798</v>
      </c>
    </row>
    <row r="1118" spans="1:11" x14ac:dyDescent="0.2">
      <c r="A1118" s="166" t="s">
        <v>1716</v>
      </c>
      <c r="B1118" s="166" t="s">
        <v>2080</v>
      </c>
      <c r="C1118" s="166" t="s">
        <v>1747</v>
      </c>
      <c r="D1118" s="166" t="s">
        <v>136</v>
      </c>
      <c r="E1118" s="166" t="s">
        <v>461</v>
      </c>
      <c r="F1118" s="172">
        <v>1.0434188600000001</v>
      </c>
      <c r="G1118" s="134">
        <v>6.7615652599999994</v>
      </c>
      <c r="H1118" s="55">
        <f t="shared" si="34"/>
        <v>-0.84568382913159956</v>
      </c>
      <c r="I1118" s="87">
        <f t="shared" si="35"/>
        <v>5.0259276148353277E-5</v>
      </c>
      <c r="J1118" s="139">
        <v>499.15944342372296</v>
      </c>
      <c r="K1118" s="139">
        <v>19.7033913043478</v>
      </c>
    </row>
    <row r="1119" spans="1:11" x14ac:dyDescent="0.2">
      <c r="A1119" s="166" t="s">
        <v>3927</v>
      </c>
      <c r="B1119" s="166" t="s">
        <v>3341</v>
      </c>
      <c r="C1119" s="166" t="s">
        <v>1828</v>
      </c>
      <c r="D1119" s="166" t="s">
        <v>137</v>
      </c>
      <c r="E1119" s="166" t="s">
        <v>461</v>
      </c>
      <c r="F1119" s="172">
        <v>1.02899531</v>
      </c>
      <c r="G1119" s="134">
        <v>0.87882583999999997</v>
      </c>
      <c r="H1119" s="55">
        <f t="shared" si="34"/>
        <v>0.170875119011066</v>
      </c>
      <c r="I1119" s="87">
        <f t="shared" si="35"/>
        <v>4.9564524299139452E-5</v>
      </c>
      <c r="J1119" s="139">
        <v>16.3044776119403</v>
      </c>
      <c r="K1119" s="139">
        <v>47.423695652173897</v>
      </c>
    </row>
    <row r="1120" spans="1:11" x14ac:dyDescent="0.2">
      <c r="A1120" s="166" t="s">
        <v>3735</v>
      </c>
      <c r="B1120" s="166" t="s">
        <v>3689</v>
      </c>
      <c r="C1120" s="166" t="s">
        <v>3690</v>
      </c>
      <c r="D1120" s="166" t="s">
        <v>137</v>
      </c>
      <c r="E1120" s="166" t="s">
        <v>461</v>
      </c>
      <c r="F1120" s="172">
        <v>1.0267514900000001</v>
      </c>
      <c r="G1120" s="134">
        <v>1.4003019299999999</v>
      </c>
      <c r="H1120" s="55">
        <f t="shared" si="34"/>
        <v>-0.26676421134404904</v>
      </c>
      <c r="I1120" s="87">
        <f t="shared" si="35"/>
        <v>4.9456444242960291E-5</v>
      </c>
      <c r="J1120" s="139">
        <v>14.476401217951</v>
      </c>
      <c r="K1120" s="139">
        <v>26.069043478260902</v>
      </c>
    </row>
    <row r="1121" spans="1:11" x14ac:dyDescent="0.2">
      <c r="A1121" s="166" t="s">
        <v>1485</v>
      </c>
      <c r="B1121" s="166" t="s">
        <v>1924</v>
      </c>
      <c r="C1121" s="166" t="s">
        <v>1338</v>
      </c>
      <c r="D1121" s="166" t="s">
        <v>136</v>
      </c>
      <c r="E1121" s="166" t="s">
        <v>461</v>
      </c>
      <c r="F1121" s="172">
        <v>1.0255337</v>
      </c>
      <c r="G1121" s="134">
        <v>0.18048382000000002</v>
      </c>
      <c r="H1121" s="55">
        <f t="shared" si="34"/>
        <v>4.6821364929000282</v>
      </c>
      <c r="I1121" s="87">
        <f t="shared" si="35"/>
        <v>4.9397785878379166E-5</v>
      </c>
      <c r="J1121" s="139">
        <v>16.519085834800002</v>
      </c>
      <c r="K1121" s="139">
        <v>22.471130434782602</v>
      </c>
    </row>
    <row r="1122" spans="1:11" x14ac:dyDescent="0.2">
      <c r="A1122" s="166" t="s">
        <v>1788</v>
      </c>
      <c r="B1122" s="166" t="s">
        <v>761</v>
      </c>
      <c r="C1122" s="166" t="s">
        <v>1339</v>
      </c>
      <c r="D1122" s="166" t="s">
        <v>137</v>
      </c>
      <c r="E1122" s="166" t="s">
        <v>461</v>
      </c>
      <c r="F1122" s="172">
        <v>1.0241973199999999</v>
      </c>
      <c r="G1122" s="134">
        <v>0.41237534000000003</v>
      </c>
      <c r="H1122" s="55">
        <f t="shared" si="34"/>
        <v>1.4836531689795023</v>
      </c>
      <c r="I1122" s="87">
        <f t="shared" si="35"/>
        <v>4.9333415284714464E-5</v>
      </c>
      <c r="J1122" s="139">
        <v>18.477741859999998</v>
      </c>
      <c r="K1122" s="139">
        <v>27.4516956521739</v>
      </c>
    </row>
    <row r="1123" spans="1:11" x14ac:dyDescent="0.2">
      <c r="A1123" s="166" t="s">
        <v>3856</v>
      </c>
      <c r="B1123" s="166" t="s">
        <v>3857</v>
      </c>
      <c r="C1123" s="171" t="s">
        <v>1369</v>
      </c>
      <c r="D1123" s="171" t="s">
        <v>405</v>
      </c>
      <c r="E1123" s="171" t="s">
        <v>461</v>
      </c>
      <c r="F1123" s="134">
        <v>1.0224756800000001</v>
      </c>
      <c r="G1123" s="134"/>
      <c r="H1123" s="55" t="str">
        <f t="shared" si="34"/>
        <v/>
      </c>
      <c r="I1123" s="87">
        <f t="shared" si="35"/>
        <v>4.9250487532969553E-5</v>
      </c>
      <c r="J1123" s="139">
        <v>14.98318265</v>
      </c>
      <c r="K1123" s="139" t="s">
        <v>3898</v>
      </c>
    </row>
    <row r="1124" spans="1:11" x14ac:dyDescent="0.2">
      <c r="A1124" s="166" t="s">
        <v>2575</v>
      </c>
      <c r="B1124" s="166" t="s">
        <v>730</v>
      </c>
      <c r="C1124" s="166" t="s">
        <v>420</v>
      </c>
      <c r="D1124" s="166" t="s">
        <v>137</v>
      </c>
      <c r="E1124" s="166" t="s">
        <v>461</v>
      </c>
      <c r="F1124" s="172">
        <v>1.01890847</v>
      </c>
      <c r="G1124" s="134">
        <v>0.16209024999999999</v>
      </c>
      <c r="H1124" s="55">
        <f t="shared" si="34"/>
        <v>5.2860565024731594</v>
      </c>
      <c r="I1124" s="87">
        <f t="shared" si="35"/>
        <v>4.9078662583908177E-5</v>
      </c>
      <c r="J1124" s="139">
        <v>95.533829799999992</v>
      </c>
      <c r="K1124" s="139">
        <v>17.804826086956499</v>
      </c>
    </row>
    <row r="1125" spans="1:11" x14ac:dyDescent="0.2">
      <c r="A1125" s="166" t="s">
        <v>2793</v>
      </c>
      <c r="B1125" s="166" t="s">
        <v>919</v>
      </c>
      <c r="C1125" s="166" t="s">
        <v>1541</v>
      </c>
      <c r="D1125" s="166" t="s">
        <v>405</v>
      </c>
      <c r="E1125" s="166" t="s">
        <v>138</v>
      </c>
      <c r="F1125" s="172">
        <v>1.01519476</v>
      </c>
      <c r="G1125" s="134">
        <v>1.0475214399999999</v>
      </c>
      <c r="H1125" s="55">
        <f t="shared" si="34"/>
        <v>-3.0860160723774732E-2</v>
      </c>
      <c r="I1125" s="87">
        <f t="shared" si="35"/>
        <v>4.8899781040186709E-5</v>
      </c>
      <c r="J1125" s="139">
        <v>64.351900654174997</v>
      </c>
      <c r="K1125" s="139">
        <v>6.7703478260869598</v>
      </c>
    </row>
    <row r="1126" spans="1:11" x14ac:dyDescent="0.2">
      <c r="A1126" s="166" t="s">
        <v>1319</v>
      </c>
      <c r="B1126" s="166" t="s">
        <v>867</v>
      </c>
      <c r="C1126" s="166" t="s">
        <v>1339</v>
      </c>
      <c r="D1126" s="171" t="s">
        <v>405</v>
      </c>
      <c r="E1126" s="171" t="s">
        <v>461</v>
      </c>
      <c r="F1126" s="134">
        <v>1.01035078</v>
      </c>
      <c r="G1126" s="134">
        <v>0.69917121999999998</v>
      </c>
      <c r="H1126" s="55">
        <f t="shared" si="34"/>
        <v>0.44506917776163624</v>
      </c>
      <c r="I1126" s="87">
        <f t="shared" si="35"/>
        <v>4.8666456784885149E-5</v>
      </c>
      <c r="J1126" s="139">
        <v>4.4352517721999991</v>
      </c>
      <c r="K1126" s="139">
        <v>19.832739130434799</v>
      </c>
    </row>
    <row r="1127" spans="1:11" x14ac:dyDescent="0.2">
      <c r="A1127" s="166" t="s">
        <v>1746</v>
      </c>
      <c r="B1127" s="166" t="s">
        <v>3036</v>
      </c>
      <c r="C1127" s="166" t="s">
        <v>1676</v>
      </c>
      <c r="D1127" s="166" t="s">
        <v>136</v>
      </c>
      <c r="E1127" s="166" t="s">
        <v>461</v>
      </c>
      <c r="F1127" s="172">
        <v>1.0056213700000001</v>
      </c>
      <c r="G1127" s="134">
        <v>0.71592436999999998</v>
      </c>
      <c r="H1127" s="55">
        <f t="shared" si="34"/>
        <v>0.40464749090745444</v>
      </c>
      <c r="I1127" s="87">
        <f t="shared" si="35"/>
        <v>4.8438651123782976E-5</v>
      </c>
      <c r="J1127" s="139">
        <v>8.9552238805970141</v>
      </c>
      <c r="K1127" s="139">
        <v>118.544782608696</v>
      </c>
    </row>
    <row r="1128" spans="1:11" x14ac:dyDescent="0.2">
      <c r="A1128" s="166" t="s">
        <v>2124</v>
      </c>
      <c r="B1128" s="166" t="s">
        <v>2125</v>
      </c>
      <c r="C1128" s="171" t="s">
        <v>1339</v>
      </c>
      <c r="D1128" s="171" t="s">
        <v>405</v>
      </c>
      <c r="E1128" s="171" t="s">
        <v>461</v>
      </c>
      <c r="F1128" s="134">
        <v>0.99398987999999999</v>
      </c>
      <c r="G1128" s="134">
        <v>0.78766776000000005</v>
      </c>
      <c r="H1128" s="55">
        <f t="shared" si="34"/>
        <v>0.26194054203767325</v>
      </c>
      <c r="I1128" s="87">
        <f t="shared" si="35"/>
        <v>4.7878386890178062E-5</v>
      </c>
      <c r="J1128" s="139">
        <v>10.135009755361613</v>
      </c>
      <c r="K1128" s="139">
        <v>9.4213043478260907</v>
      </c>
    </row>
    <row r="1129" spans="1:11" x14ac:dyDescent="0.2">
      <c r="A1129" s="166" t="s">
        <v>3520</v>
      </c>
      <c r="B1129" s="166" t="s">
        <v>3521</v>
      </c>
      <c r="C1129" s="166" t="s">
        <v>420</v>
      </c>
      <c r="D1129" s="166" t="s">
        <v>137</v>
      </c>
      <c r="E1129" s="166" t="s">
        <v>461</v>
      </c>
      <c r="F1129" s="172">
        <v>0.99337774999999995</v>
      </c>
      <c r="G1129" s="134">
        <v>0.29916959999999998</v>
      </c>
      <c r="H1129" s="55">
        <f t="shared" si="34"/>
        <v>2.3204501727448243</v>
      </c>
      <c r="I1129" s="87">
        <f t="shared" si="35"/>
        <v>4.7848901884790394E-5</v>
      </c>
      <c r="J1129" s="139">
        <v>5.9584365999999997</v>
      </c>
      <c r="K1129" s="139">
        <v>24.7671739130435</v>
      </c>
    </row>
    <row r="1130" spans="1:11" x14ac:dyDescent="0.2">
      <c r="A1130" s="166" t="s">
        <v>2451</v>
      </c>
      <c r="B1130" s="166" t="s">
        <v>1466</v>
      </c>
      <c r="C1130" s="166" t="s">
        <v>1337</v>
      </c>
      <c r="D1130" s="166" t="s">
        <v>136</v>
      </c>
      <c r="E1130" s="166" t="s">
        <v>461</v>
      </c>
      <c r="F1130" s="172">
        <v>0.99138735</v>
      </c>
      <c r="G1130" s="134">
        <v>0.99212929999999999</v>
      </c>
      <c r="H1130" s="55">
        <f t="shared" si="34"/>
        <v>-7.4783599274808044E-4</v>
      </c>
      <c r="I1130" s="87">
        <f t="shared" si="35"/>
        <v>4.7753028533176183E-5</v>
      </c>
      <c r="J1130" s="139">
        <v>69.363247429994402</v>
      </c>
      <c r="K1130" s="139">
        <v>46.551217391304299</v>
      </c>
    </row>
    <row r="1131" spans="1:11" x14ac:dyDescent="0.2">
      <c r="A1131" s="166" t="s">
        <v>566</v>
      </c>
      <c r="B1131" s="166" t="s">
        <v>167</v>
      </c>
      <c r="C1131" s="166" t="s">
        <v>1543</v>
      </c>
      <c r="D1131" s="166" t="s">
        <v>137</v>
      </c>
      <c r="E1131" s="166" t="s">
        <v>138</v>
      </c>
      <c r="F1131" s="172">
        <v>0.99130563999999999</v>
      </c>
      <c r="G1131" s="172">
        <v>1.8018129199999999</v>
      </c>
      <c r="H1131" s="55">
        <f t="shared" si="34"/>
        <v>-0.44982876468662458</v>
      </c>
      <c r="I1131" s="41">
        <f t="shared" si="35"/>
        <v>4.7749092735567462E-5</v>
      </c>
      <c r="J1131" s="139">
        <v>6.9847398108810577</v>
      </c>
      <c r="K1131" s="174">
        <v>94.466217391304298</v>
      </c>
    </row>
    <row r="1132" spans="1:11" x14ac:dyDescent="0.2">
      <c r="A1132" s="166" t="s">
        <v>3643</v>
      </c>
      <c r="B1132" s="166" t="s">
        <v>71</v>
      </c>
      <c r="C1132" s="166" t="s">
        <v>1541</v>
      </c>
      <c r="D1132" s="166" t="s">
        <v>405</v>
      </c>
      <c r="E1132" s="166" t="s">
        <v>138</v>
      </c>
      <c r="F1132" s="172">
        <v>0.99024366000000008</v>
      </c>
      <c r="G1132" s="134">
        <v>1.3884338300000001</v>
      </c>
      <c r="H1132" s="55">
        <f t="shared" si="34"/>
        <v>-0.28679088725459823</v>
      </c>
      <c r="I1132" s="87">
        <f t="shared" si="35"/>
        <v>4.7697939408624506E-5</v>
      </c>
      <c r="J1132" s="139">
        <v>44.750456551136999</v>
      </c>
      <c r="K1132" s="139">
        <v>26.039391304347799</v>
      </c>
    </row>
    <row r="1133" spans="1:11" x14ac:dyDescent="0.2">
      <c r="A1133" s="166" t="s">
        <v>2492</v>
      </c>
      <c r="B1133" s="166" t="s">
        <v>1068</v>
      </c>
      <c r="C1133" s="166" t="s">
        <v>3176</v>
      </c>
      <c r="D1133" s="166" t="s">
        <v>405</v>
      </c>
      <c r="E1133" s="166" t="s">
        <v>461</v>
      </c>
      <c r="F1133" s="172">
        <v>0.98975038000000004</v>
      </c>
      <c r="G1133" s="134">
        <v>0.95312207999999998</v>
      </c>
      <c r="H1133" s="55">
        <f t="shared" si="34"/>
        <v>3.8429809537095183E-2</v>
      </c>
      <c r="I1133" s="87">
        <f t="shared" si="35"/>
        <v>4.7674179155969632E-5</v>
      </c>
      <c r="J1133" s="139">
        <v>42.512999999999998</v>
      </c>
      <c r="K1133" s="139">
        <v>26.232565217391301</v>
      </c>
    </row>
    <row r="1134" spans="1:11" x14ac:dyDescent="0.2">
      <c r="A1134" s="166" t="s">
        <v>1693</v>
      </c>
      <c r="B1134" s="166" t="s">
        <v>153</v>
      </c>
      <c r="C1134" s="166" t="s">
        <v>1747</v>
      </c>
      <c r="D1134" s="166" t="s">
        <v>136</v>
      </c>
      <c r="E1134" s="166" t="s">
        <v>461</v>
      </c>
      <c r="F1134" s="172">
        <v>0.98866180000000004</v>
      </c>
      <c r="G1134" s="134">
        <v>0.37430159999999996</v>
      </c>
      <c r="H1134" s="55">
        <f t="shared" si="34"/>
        <v>1.6413507182443254</v>
      </c>
      <c r="I1134" s="87">
        <f t="shared" si="35"/>
        <v>4.7621744563375076E-5</v>
      </c>
      <c r="J1134" s="139">
        <v>4.8285854115999989</v>
      </c>
      <c r="K1134" s="139">
        <v>13.871217391304301</v>
      </c>
    </row>
    <row r="1135" spans="1:11" x14ac:dyDescent="0.2">
      <c r="A1135" s="166" t="s">
        <v>689</v>
      </c>
      <c r="B1135" s="166" t="s">
        <v>690</v>
      </c>
      <c r="C1135" s="166" t="s">
        <v>1339</v>
      </c>
      <c r="D1135" s="166" t="s">
        <v>137</v>
      </c>
      <c r="E1135" s="166" t="s">
        <v>461</v>
      </c>
      <c r="F1135" s="172">
        <v>0.98770003000000006</v>
      </c>
      <c r="G1135" s="134">
        <v>2.30743601</v>
      </c>
      <c r="H1135" s="55">
        <f t="shared" si="34"/>
        <v>-0.5719491133364083</v>
      </c>
      <c r="I1135" s="87">
        <f t="shared" si="35"/>
        <v>4.7575418139851158E-5</v>
      </c>
      <c r="J1135" s="139">
        <v>90.184990670000005</v>
      </c>
      <c r="K1135" s="139">
        <v>23.039130434782599</v>
      </c>
    </row>
    <row r="1136" spans="1:11" x14ac:dyDescent="0.2">
      <c r="A1136" s="166" t="s">
        <v>1486</v>
      </c>
      <c r="B1136" s="166" t="s">
        <v>1926</v>
      </c>
      <c r="C1136" s="166" t="s">
        <v>1338</v>
      </c>
      <c r="D1136" s="166" t="s">
        <v>136</v>
      </c>
      <c r="E1136" s="166" t="s">
        <v>461</v>
      </c>
      <c r="F1136" s="172">
        <v>0.98577550000000003</v>
      </c>
      <c r="G1136" s="134">
        <v>1.6901111599999998</v>
      </c>
      <c r="H1136" s="55">
        <f t="shared" si="34"/>
        <v>-0.41673925163596925</v>
      </c>
      <c r="I1136" s="87">
        <f t="shared" si="35"/>
        <v>4.7482717606600502E-5</v>
      </c>
      <c r="J1136" s="139">
        <v>33.628341919199997</v>
      </c>
      <c r="K1136" s="139">
        <v>19.308</v>
      </c>
    </row>
    <row r="1137" spans="1:11" x14ac:dyDescent="0.2">
      <c r="A1137" s="166" t="s">
        <v>2399</v>
      </c>
      <c r="B1137" s="166" t="s">
        <v>1001</v>
      </c>
      <c r="C1137" s="166" t="s">
        <v>1338</v>
      </c>
      <c r="D1137" s="166" t="s">
        <v>137</v>
      </c>
      <c r="E1137" s="166" t="s">
        <v>461</v>
      </c>
      <c r="F1137" s="172">
        <v>0.98260317000000008</v>
      </c>
      <c r="G1137" s="134">
        <v>0.7327584399999999</v>
      </c>
      <c r="H1137" s="55">
        <f t="shared" si="34"/>
        <v>0.34096465678375565</v>
      </c>
      <c r="I1137" s="87">
        <f t="shared" si="35"/>
        <v>4.7329913190640741E-5</v>
      </c>
      <c r="J1137" s="139">
        <v>269.31919776710004</v>
      </c>
      <c r="K1137" s="139">
        <v>11.170347826086999</v>
      </c>
    </row>
    <row r="1138" spans="1:11" x14ac:dyDescent="0.2">
      <c r="A1138" s="166" t="s">
        <v>2316</v>
      </c>
      <c r="B1138" s="166" t="s">
        <v>2317</v>
      </c>
      <c r="C1138" s="166" t="s">
        <v>1369</v>
      </c>
      <c r="D1138" s="166" t="s">
        <v>137</v>
      </c>
      <c r="E1138" s="166" t="s">
        <v>461</v>
      </c>
      <c r="F1138" s="172">
        <v>0.98184488000000003</v>
      </c>
      <c r="G1138" s="172">
        <v>0.27821859999999998</v>
      </c>
      <c r="H1138" s="55">
        <f t="shared" si="34"/>
        <v>2.5290411209027726</v>
      </c>
      <c r="I1138" s="41">
        <f t="shared" si="35"/>
        <v>4.7293387967672721E-5</v>
      </c>
      <c r="J1138" s="139">
        <v>77.149427379999992</v>
      </c>
      <c r="K1138" s="174">
        <v>18.5710869565217</v>
      </c>
    </row>
    <row r="1139" spans="1:11" x14ac:dyDescent="0.2">
      <c r="A1139" s="166" t="s">
        <v>1674</v>
      </c>
      <c r="B1139" s="166" t="s">
        <v>1200</v>
      </c>
      <c r="C1139" s="166" t="s">
        <v>1338</v>
      </c>
      <c r="D1139" s="166" t="s">
        <v>137</v>
      </c>
      <c r="E1139" s="166" t="s">
        <v>138</v>
      </c>
      <c r="F1139" s="172">
        <v>0.97888369999999991</v>
      </c>
      <c r="G1139" s="134">
        <v>1.66238178</v>
      </c>
      <c r="H1139" s="55">
        <f t="shared" si="34"/>
        <v>-0.41115590186509388</v>
      </c>
      <c r="I1139" s="87">
        <f t="shared" si="35"/>
        <v>4.7150754199921016E-5</v>
      </c>
      <c r="J1139" s="139">
        <v>12.6654629869</v>
      </c>
      <c r="K1139" s="139">
        <v>22.2093913043478</v>
      </c>
    </row>
    <row r="1140" spans="1:11" x14ac:dyDescent="0.2">
      <c r="A1140" s="166" t="s">
        <v>1471</v>
      </c>
      <c r="B1140" s="166" t="s">
        <v>1945</v>
      </c>
      <c r="C1140" s="166" t="s">
        <v>1338</v>
      </c>
      <c r="D1140" s="166" t="s">
        <v>136</v>
      </c>
      <c r="E1140" s="166" t="s">
        <v>461</v>
      </c>
      <c r="F1140" s="172">
        <v>0.97132825</v>
      </c>
      <c r="G1140" s="134">
        <v>0.96553087999999998</v>
      </c>
      <c r="H1140" s="55">
        <f t="shared" si="34"/>
        <v>6.0043341130633365E-3</v>
      </c>
      <c r="I1140" s="87">
        <f t="shared" si="35"/>
        <v>4.6786824178591831E-5</v>
      </c>
      <c r="J1140" s="139">
        <v>82.076574982400004</v>
      </c>
      <c r="K1140" s="139">
        <v>58.994217391304304</v>
      </c>
    </row>
    <row r="1141" spans="1:11" x14ac:dyDescent="0.2">
      <c r="A1141" s="166" t="s">
        <v>677</v>
      </c>
      <c r="B1141" s="166" t="s">
        <v>190</v>
      </c>
      <c r="C1141" s="166" t="s">
        <v>1543</v>
      </c>
      <c r="D1141" s="166" t="s">
        <v>137</v>
      </c>
      <c r="E1141" s="166" t="s">
        <v>138</v>
      </c>
      <c r="F1141" s="172">
        <v>0.95919421999999999</v>
      </c>
      <c r="G1141" s="134">
        <v>0.33259453000000005</v>
      </c>
      <c r="H1141" s="55">
        <f t="shared" si="34"/>
        <v>1.8839747304322767</v>
      </c>
      <c r="I1141" s="87">
        <f t="shared" si="35"/>
        <v>4.6202353657748075E-5</v>
      </c>
      <c r="J1141" s="139">
        <v>39.8169404</v>
      </c>
      <c r="K1141" s="139">
        <v>31.0216956521739</v>
      </c>
    </row>
    <row r="1142" spans="1:11" x14ac:dyDescent="0.2">
      <c r="A1142" s="166" t="s">
        <v>3305</v>
      </c>
      <c r="B1142" s="166" t="s">
        <v>3306</v>
      </c>
      <c r="C1142" s="166" t="s">
        <v>1344</v>
      </c>
      <c r="D1142" s="166" t="s">
        <v>137</v>
      </c>
      <c r="E1142" s="166" t="s">
        <v>461</v>
      </c>
      <c r="F1142" s="172">
        <v>0.95276746999999995</v>
      </c>
      <c r="G1142" s="172">
        <v>0.5534558100000001</v>
      </c>
      <c r="H1142" s="55">
        <f t="shared" si="34"/>
        <v>0.72148788175157064</v>
      </c>
      <c r="I1142" s="41">
        <f t="shared" si="35"/>
        <v>4.5892790724424794E-5</v>
      </c>
      <c r="J1142" s="139">
        <v>25.189144289978678</v>
      </c>
      <c r="K1142" s="174">
        <v>20.685869565217399</v>
      </c>
    </row>
    <row r="1143" spans="1:11" x14ac:dyDescent="0.2">
      <c r="A1143" s="166" t="s">
        <v>3555</v>
      </c>
      <c r="B1143" s="166" t="s">
        <v>168</v>
      </c>
      <c r="C1143" s="166" t="s">
        <v>1338</v>
      </c>
      <c r="D1143" s="166" t="s">
        <v>136</v>
      </c>
      <c r="E1143" s="166" t="s">
        <v>138</v>
      </c>
      <c r="F1143" s="172">
        <v>0.95109681999999995</v>
      </c>
      <c r="G1143" s="134">
        <v>0.23125913000000001</v>
      </c>
      <c r="H1143" s="55">
        <f t="shared" si="34"/>
        <v>3.1126887401159031</v>
      </c>
      <c r="I1143" s="87">
        <f t="shared" si="35"/>
        <v>4.5812319052964645E-5</v>
      </c>
      <c r="J1143" s="139">
        <v>4.9275191100000004</v>
      </c>
      <c r="K1143" s="139">
        <v>11.952695652173899</v>
      </c>
    </row>
    <row r="1144" spans="1:11" x14ac:dyDescent="0.2">
      <c r="A1144" s="166" t="s">
        <v>2086</v>
      </c>
      <c r="B1144" s="166" t="s">
        <v>2087</v>
      </c>
      <c r="C1144" s="166" t="s">
        <v>1344</v>
      </c>
      <c r="D1144" s="166" t="s">
        <v>405</v>
      </c>
      <c r="E1144" s="166" t="s">
        <v>461</v>
      </c>
      <c r="F1144" s="172">
        <v>0.95108397999999994</v>
      </c>
      <c r="G1144" s="134">
        <v>1.7911779399999999</v>
      </c>
      <c r="H1144" s="55">
        <f t="shared" si="34"/>
        <v>-0.46901758962038131</v>
      </c>
      <c r="I1144" s="87">
        <f t="shared" si="35"/>
        <v>4.5811700577364396E-5</v>
      </c>
      <c r="J1144" s="139">
        <v>16.003711991471214</v>
      </c>
      <c r="K1144" s="139">
        <v>188.560956521739</v>
      </c>
    </row>
    <row r="1145" spans="1:11" x14ac:dyDescent="0.2">
      <c r="A1145" s="166" t="s">
        <v>2456</v>
      </c>
      <c r="B1145" s="166" t="s">
        <v>1465</v>
      </c>
      <c r="C1145" s="166" t="s">
        <v>1337</v>
      </c>
      <c r="D1145" s="166" t="s">
        <v>136</v>
      </c>
      <c r="E1145" s="166" t="s">
        <v>461</v>
      </c>
      <c r="F1145" s="172">
        <v>0.94932534000000002</v>
      </c>
      <c r="G1145" s="134">
        <v>0.53545122000000001</v>
      </c>
      <c r="H1145" s="55">
        <f t="shared" si="34"/>
        <v>0.77294458307518665</v>
      </c>
      <c r="I1145" s="87">
        <f t="shared" si="35"/>
        <v>4.5726990613998839E-5</v>
      </c>
      <c r="J1145" s="139">
        <v>41.114851099988584</v>
      </c>
      <c r="K1145" s="139">
        <v>47.673999999999999</v>
      </c>
    </row>
    <row r="1146" spans="1:11" x14ac:dyDescent="0.2">
      <c r="A1146" s="166" t="s">
        <v>3549</v>
      </c>
      <c r="B1146" s="166" t="s">
        <v>300</v>
      </c>
      <c r="C1146" s="166" t="s">
        <v>1338</v>
      </c>
      <c r="D1146" s="166" t="s">
        <v>137</v>
      </c>
      <c r="E1146" s="166" t="s">
        <v>138</v>
      </c>
      <c r="F1146" s="172">
        <v>0.93821701000000002</v>
      </c>
      <c r="G1146" s="134">
        <v>0.51235922</v>
      </c>
      <c r="H1146" s="55">
        <f t="shared" si="34"/>
        <v>0.83117034568051684</v>
      </c>
      <c r="I1146" s="87">
        <f t="shared" si="35"/>
        <v>4.5191925889352169E-5</v>
      </c>
      <c r="J1146" s="139">
        <v>13.07294626</v>
      </c>
      <c r="K1146" s="139">
        <v>34.852304347826099</v>
      </c>
    </row>
    <row r="1147" spans="1:11" x14ac:dyDescent="0.2">
      <c r="A1147" s="166" t="s">
        <v>2437</v>
      </c>
      <c r="B1147" s="166" t="s">
        <v>1653</v>
      </c>
      <c r="C1147" s="166" t="s">
        <v>1337</v>
      </c>
      <c r="D1147" s="166" t="s">
        <v>136</v>
      </c>
      <c r="E1147" s="166" t="s">
        <v>461</v>
      </c>
      <c r="F1147" s="172">
        <v>0.93406535999999996</v>
      </c>
      <c r="G1147" s="134">
        <v>1.35273325</v>
      </c>
      <c r="H1147" s="55">
        <f t="shared" si="34"/>
        <v>-0.30949774465882318</v>
      </c>
      <c r="I1147" s="87">
        <f t="shared" si="35"/>
        <v>4.4991949703545721E-5</v>
      </c>
      <c r="J1147" s="139">
        <v>609.89663127982294</v>
      </c>
      <c r="K1147" s="139">
        <v>23.9853913043478</v>
      </c>
    </row>
    <row r="1148" spans="1:11" x14ac:dyDescent="0.2">
      <c r="A1148" s="166" t="s">
        <v>3548</v>
      </c>
      <c r="B1148" s="166" t="s">
        <v>851</v>
      </c>
      <c r="C1148" s="166" t="s">
        <v>1338</v>
      </c>
      <c r="D1148" s="166" t="s">
        <v>136</v>
      </c>
      <c r="E1148" s="166" t="s">
        <v>138</v>
      </c>
      <c r="F1148" s="172">
        <v>0.93178293000000001</v>
      </c>
      <c r="G1148" s="172">
        <v>0.68268786000000004</v>
      </c>
      <c r="H1148" s="55">
        <f t="shared" si="34"/>
        <v>0.36487402895958909</v>
      </c>
      <c r="I1148" s="87">
        <f t="shared" si="35"/>
        <v>4.4882009885456482E-5</v>
      </c>
      <c r="J1148" s="139">
        <v>8.8335223198294237</v>
      </c>
      <c r="K1148" s="174">
        <v>22.8348260869565</v>
      </c>
    </row>
    <row r="1149" spans="1:11" x14ac:dyDescent="0.2">
      <c r="A1149" s="166" t="s">
        <v>2806</v>
      </c>
      <c r="B1149" s="166" t="s">
        <v>456</v>
      </c>
      <c r="C1149" s="166" t="s">
        <v>1541</v>
      </c>
      <c r="D1149" s="166" t="s">
        <v>136</v>
      </c>
      <c r="E1149" s="166" t="s">
        <v>461</v>
      </c>
      <c r="F1149" s="172">
        <v>0.93129423999999994</v>
      </c>
      <c r="G1149" s="134">
        <v>2.03279327</v>
      </c>
      <c r="H1149" s="55">
        <f t="shared" si="34"/>
        <v>-0.54186475637043019</v>
      </c>
      <c r="I1149" s="87">
        <f t="shared" si="35"/>
        <v>4.485847072337833E-5</v>
      </c>
      <c r="J1149" s="139">
        <v>32.378399754804995</v>
      </c>
      <c r="K1149" s="139">
        <v>101.090391304348</v>
      </c>
    </row>
    <row r="1150" spans="1:11" x14ac:dyDescent="0.2">
      <c r="A1150" s="166" t="s">
        <v>3524</v>
      </c>
      <c r="B1150" s="166" t="s">
        <v>3525</v>
      </c>
      <c r="C1150" s="166" t="s">
        <v>420</v>
      </c>
      <c r="D1150" s="166" t="s">
        <v>137</v>
      </c>
      <c r="E1150" s="166" t="s">
        <v>461</v>
      </c>
      <c r="F1150" s="172">
        <v>0.93011710999999997</v>
      </c>
      <c r="G1150" s="134">
        <v>0.14378335</v>
      </c>
      <c r="H1150" s="55">
        <f t="shared" si="34"/>
        <v>5.468879115697332</v>
      </c>
      <c r="I1150" s="87">
        <f t="shared" si="35"/>
        <v>4.4801770864864644E-5</v>
      </c>
      <c r="J1150" s="139">
        <v>2.34188419</v>
      </c>
      <c r="K1150" s="139">
        <v>23.7521304347826</v>
      </c>
    </row>
    <row r="1151" spans="1:11" x14ac:dyDescent="0.2">
      <c r="A1151" s="166" t="s">
        <v>2787</v>
      </c>
      <c r="B1151" s="166" t="s">
        <v>619</v>
      </c>
      <c r="C1151" s="166" t="s">
        <v>1541</v>
      </c>
      <c r="D1151" s="166" t="s">
        <v>136</v>
      </c>
      <c r="E1151" s="166" t="s">
        <v>138</v>
      </c>
      <c r="F1151" s="172">
        <v>0.92323927000000006</v>
      </c>
      <c r="G1151" s="172">
        <v>1.9148660000000001E-2</v>
      </c>
      <c r="H1151" s="55">
        <f t="shared" si="34"/>
        <v>47.214301679595337</v>
      </c>
      <c r="I1151" s="41">
        <f t="shared" si="35"/>
        <v>4.4470479881812848E-5</v>
      </c>
      <c r="J1151" s="139">
        <v>3.2795759463</v>
      </c>
      <c r="K1151" s="174">
        <v>55.841652173912998</v>
      </c>
    </row>
    <row r="1152" spans="1:11" x14ac:dyDescent="0.2">
      <c r="A1152" s="166" t="s">
        <v>3018</v>
      </c>
      <c r="B1152" s="166" t="s">
        <v>1059</v>
      </c>
      <c r="C1152" s="166" t="s">
        <v>3176</v>
      </c>
      <c r="D1152" s="166" t="s">
        <v>136</v>
      </c>
      <c r="E1152" s="166" t="s">
        <v>461</v>
      </c>
      <c r="F1152" s="172">
        <v>0.91557025000000003</v>
      </c>
      <c r="G1152" s="134">
        <v>1.3580476499999998</v>
      </c>
      <c r="H1152" s="55">
        <f t="shared" si="34"/>
        <v>-0.32581875901040724</v>
      </c>
      <c r="I1152" s="87">
        <f t="shared" si="35"/>
        <v>4.410107943416592E-5</v>
      </c>
      <c r="J1152" s="139">
        <v>76.921999999999997</v>
      </c>
      <c r="K1152" s="139">
        <v>31.607913043478302</v>
      </c>
    </row>
    <row r="1153" spans="1:11" x14ac:dyDescent="0.2">
      <c r="A1153" s="166" t="s">
        <v>2373</v>
      </c>
      <c r="B1153" s="166" t="s">
        <v>1002</v>
      </c>
      <c r="C1153" s="166" t="s">
        <v>1338</v>
      </c>
      <c r="D1153" s="166" t="s">
        <v>137</v>
      </c>
      <c r="E1153" s="166" t="s">
        <v>461</v>
      </c>
      <c r="F1153" s="172">
        <v>0.91195443999999992</v>
      </c>
      <c r="G1153" s="134">
        <v>0.48491353999999998</v>
      </c>
      <c r="H1153" s="55">
        <f t="shared" si="34"/>
        <v>0.88065369343986544</v>
      </c>
      <c r="I1153" s="87">
        <f t="shared" si="35"/>
        <v>4.3926913526056897E-5</v>
      </c>
      <c r="J1153" s="139">
        <v>105.90395706000001</v>
      </c>
      <c r="K1153" s="139">
        <v>23.4611304347826</v>
      </c>
    </row>
    <row r="1154" spans="1:11" x14ac:dyDescent="0.2">
      <c r="A1154" s="166" t="s">
        <v>1741</v>
      </c>
      <c r="B1154" s="166" t="s">
        <v>3020</v>
      </c>
      <c r="C1154" s="166" t="s">
        <v>1676</v>
      </c>
      <c r="D1154" s="166" t="s">
        <v>136</v>
      </c>
      <c r="E1154" s="166" t="s">
        <v>461</v>
      </c>
      <c r="F1154" s="172">
        <v>0.90980939000000005</v>
      </c>
      <c r="G1154" s="134">
        <v>0.64579797999999999</v>
      </c>
      <c r="H1154" s="55">
        <f t="shared" si="34"/>
        <v>0.40881423940037731</v>
      </c>
      <c r="I1154" s="87">
        <f t="shared" si="35"/>
        <v>4.3823591011547221E-5</v>
      </c>
      <c r="J1154" s="139">
        <v>61.663113006396586</v>
      </c>
      <c r="K1154" s="139">
        <v>49.786130434782599</v>
      </c>
    </row>
    <row r="1155" spans="1:11" x14ac:dyDescent="0.2">
      <c r="A1155" s="166" t="s">
        <v>1501</v>
      </c>
      <c r="B1155" s="166" t="s">
        <v>873</v>
      </c>
      <c r="C1155" s="166" t="s">
        <v>1339</v>
      </c>
      <c r="D1155" s="166" t="s">
        <v>405</v>
      </c>
      <c r="E1155" s="166" t="s">
        <v>138</v>
      </c>
      <c r="F1155" s="172">
        <v>0.90827203000000001</v>
      </c>
      <c r="G1155" s="134">
        <v>0.51021945000000002</v>
      </c>
      <c r="H1155" s="55">
        <f t="shared" si="34"/>
        <v>0.78015955683382909</v>
      </c>
      <c r="I1155" s="87">
        <f t="shared" si="35"/>
        <v>4.3749539637030723E-5</v>
      </c>
      <c r="J1155" s="139">
        <v>84.049293509594875</v>
      </c>
      <c r="K1155" s="139">
        <v>56.862782608695703</v>
      </c>
    </row>
    <row r="1156" spans="1:11" x14ac:dyDescent="0.2">
      <c r="A1156" s="166" t="s">
        <v>3249</v>
      </c>
      <c r="B1156" s="166" t="s">
        <v>1378</v>
      </c>
      <c r="C1156" s="166" t="s">
        <v>3250</v>
      </c>
      <c r="D1156" s="166" t="s">
        <v>137</v>
      </c>
      <c r="E1156" s="166" t="s">
        <v>461</v>
      </c>
      <c r="F1156" s="172">
        <v>0.90615527000000007</v>
      </c>
      <c r="G1156" s="134">
        <v>0.65488754000000005</v>
      </c>
      <c r="H1156" s="55">
        <f t="shared" si="34"/>
        <v>0.38368073089312404</v>
      </c>
      <c r="I1156" s="87">
        <f t="shared" si="35"/>
        <v>4.3647579791892615E-5</v>
      </c>
      <c r="J1156" s="139">
        <v>51.245620450000004</v>
      </c>
      <c r="K1156" s="139">
        <v>38.179521739130401</v>
      </c>
    </row>
    <row r="1157" spans="1:11" x14ac:dyDescent="0.2">
      <c r="A1157" s="166" t="s">
        <v>3623</v>
      </c>
      <c r="B1157" s="166" t="s">
        <v>3624</v>
      </c>
      <c r="C1157" s="166" t="s">
        <v>1337</v>
      </c>
      <c r="D1157" s="166" t="s">
        <v>137</v>
      </c>
      <c r="E1157" s="166" t="s">
        <v>461</v>
      </c>
      <c r="F1157" s="172">
        <v>0.90136649000000002</v>
      </c>
      <c r="G1157" s="172">
        <v>0.28743928999999996</v>
      </c>
      <c r="H1157" s="55">
        <f t="shared" si="34"/>
        <v>2.1358499737457608</v>
      </c>
      <c r="I1157" s="41">
        <f t="shared" si="35"/>
        <v>4.3416914403657521E-5</v>
      </c>
      <c r="J1157" s="139">
        <v>4.1322049399949297</v>
      </c>
      <c r="K1157" s="174">
        <v>33.819478260869602</v>
      </c>
    </row>
    <row r="1158" spans="1:11" x14ac:dyDescent="0.2">
      <c r="A1158" s="166" t="s">
        <v>3715</v>
      </c>
      <c r="B1158" s="166" t="s">
        <v>3716</v>
      </c>
      <c r="C1158" s="171" t="s">
        <v>920</v>
      </c>
      <c r="D1158" s="171" t="s">
        <v>137</v>
      </c>
      <c r="E1158" s="171" t="s">
        <v>461</v>
      </c>
      <c r="F1158" s="134">
        <v>0.89850876000000002</v>
      </c>
      <c r="G1158" s="134">
        <v>2.8412299999999998E-2</v>
      </c>
      <c r="H1158" s="55">
        <f t="shared" si="34"/>
        <v>30.623936112176771</v>
      </c>
      <c r="I1158" s="87">
        <f t="shared" si="35"/>
        <v>4.3279263603261381E-5</v>
      </c>
      <c r="J1158" s="139">
        <v>7.8997313432835821</v>
      </c>
      <c r="K1158" s="139">
        <v>41.4948695652174</v>
      </c>
    </row>
    <row r="1159" spans="1:11" x14ac:dyDescent="0.2">
      <c r="A1159" s="166" t="s">
        <v>3485</v>
      </c>
      <c r="B1159" s="166" t="s">
        <v>3486</v>
      </c>
      <c r="C1159" s="166" t="s">
        <v>920</v>
      </c>
      <c r="D1159" s="166" t="s">
        <v>137</v>
      </c>
      <c r="E1159" s="166" t="s">
        <v>461</v>
      </c>
      <c r="F1159" s="172">
        <v>0.89579016</v>
      </c>
      <c r="G1159" s="172">
        <v>2.5002303399999999</v>
      </c>
      <c r="H1159" s="55">
        <f t="shared" ref="H1159:H1222" si="36">IF(ISERROR(F1159/G1159-1),"",IF((F1159/G1159-1)&gt;10000%,"",F1159/G1159-1))</f>
        <v>-0.64171694676739266</v>
      </c>
      <c r="I1159" s="41">
        <f t="shared" ref="I1159:I1222" si="37">F1159/$F$1626</f>
        <v>4.3148314400237663E-5</v>
      </c>
      <c r="J1159" s="139">
        <v>520.79106439232407</v>
      </c>
      <c r="K1159" s="174">
        <v>47.306826086956498</v>
      </c>
    </row>
    <row r="1160" spans="1:11" x14ac:dyDescent="0.2">
      <c r="A1160" s="166" t="s">
        <v>1730</v>
      </c>
      <c r="B1160" s="166" t="s">
        <v>751</v>
      </c>
      <c r="C1160" s="166" t="s">
        <v>1747</v>
      </c>
      <c r="D1160" s="166" t="s">
        <v>137</v>
      </c>
      <c r="E1160" s="166" t="s">
        <v>138</v>
      </c>
      <c r="F1160" s="172">
        <v>0.89472096999999995</v>
      </c>
      <c r="G1160" s="134">
        <v>0.31260019</v>
      </c>
      <c r="H1160" s="55">
        <f t="shared" si="36"/>
        <v>1.8621894631605946</v>
      </c>
      <c r="I1160" s="87">
        <f t="shared" si="37"/>
        <v>4.3096813782868087E-5</v>
      </c>
      <c r="J1160" s="139">
        <v>38.782979791440596</v>
      </c>
      <c r="K1160" s="139">
        <v>101.94295652173901</v>
      </c>
    </row>
    <row r="1161" spans="1:11" x14ac:dyDescent="0.2">
      <c r="A1161" s="166" t="s">
        <v>2929</v>
      </c>
      <c r="B1161" s="166" t="s">
        <v>2930</v>
      </c>
      <c r="C1161" s="166" t="s">
        <v>1747</v>
      </c>
      <c r="D1161" s="166" t="s">
        <v>405</v>
      </c>
      <c r="E1161" s="166" t="s">
        <v>138</v>
      </c>
      <c r="F1161" s="172">
        <v>0.89019669999999995</v>
      </c>
      <c r="G1161" s="134">
        <v>0.10127849999999999</v>
      </c>
      <c r="H1161" s="55">
        <f t="shared" si="36"/>
        <v>7.7895920654433066</v>
      </c>
      <c r="I1161" s="87">
        <f t="shared" si="37"/>
        <v>4.2878889281005325E-5</v>
      </c>
      <c r="J1161" s="139">
        <v>0.54841264145324753</v>
      </c>
      <c r="K1161" s="139">
        <v>5.6896521739130401</v>
      </c>
    </row>
    <row r="1162" spans="1:11" x14ac:dyDescent="0.2">
      <c r="A1162" s="166" t="s">
        <v>1330</v>
      </c>
      <c r="B1162" s="166" t="s">
        <v>1092</v>
      </c>
      <c r="C1162" s="166" t="s">
        <v>1542</v>
      </c>
      <c r="D1162" s="166" t="s">
        <v>137</v>
      </c>
      <c r="E1162" s="166" t="s">
        <v>461</v>
      </c>
      <c r="F1162" s="172">
        <v>0.88899287000000005</v>
      </c>
      <c r="G1162" s="134">
        <v>2.6341105599999999</v>
      </c>
      <c r="H1162" s="55">
        <f t="shared" si="36"/>
        <v>-0.66250738161878819</v>
      </c>
      <c r="I1162" s="87">
        <f t="shared" si="37"/>
        <v>4.2820903340051883E-5</v>
      </c>
      <c r="J1162" s="139">
        <v>19.828472050000002</v>
      </c>
      <c r="K1162" s="139">
        <v>22.7628695652174</v>
      </c>
    </row>
    <row r="1163" spans="1:11" x14ac:dyDescent="0.2">
      <c r="A1163" s="166" t="s">
        <v>2120</v>
      </c>
      <c r="B1163" s="166" t="s">
        <v>2121</v>
      </c>
      <c r="C1163" s="171" t="s">
        <v>1545</v>
      </c>
      <c r="D1163" s="171" t="s">
        <v>137</v>
      </c>
      <c r="E1163" s="171" t="s">
        <v>461</v>
      </c>
      <c r="F1163" s="134">
        <v>0.88417922999999998</v>
      </c>
      <c r="G1163" s="134">
        <v>7.5473999999999999E-2</v>
      </c>
      <c r="H1163" s="55">
        <f t="shared" si="36"/>
        <v>10.715017489466572</v>
      </c>
      <c r="I1163" s="87">
        <f t="shared" si="37"/>
        <v>4.2589040498279245E-5</v>
      </c>
      <c r="J1163" s="139">
        <v>11.949950396588486</v>
      </c>
      <c r="K1163" s="139">
        <v>22.213739130434799</v>
      </c>
    </row>
    <row r="1164" spans="1:11" x14ac:dyDescent="0.2">
      <c r="A1164" s="166" t="s">
        <v>2639</v>
      </c>
      <c r="B1164" s="166" t="s">
        <v>2034</v>
      </c>
      <c r="C1164" s="166" t="s">
        <v>1338</v>
      </c>
      <c r="D1164" s="166" t="s">
        <v>137</v>
      </c>
      <c r="E1164" s="166" t="s">
        <v>461</v>
      </c>
      <c r="F1164" s="172">
        <v>0.88333103000000002</v>
      </c>
      <c r="G1164" s="134">
        <v>0.34110396999999998</v>
      </c>
      <c r="H1164" s="55">
        <f t="shared" si="36"/>
        <v>1.5896240081872985</v>
      </c>
      <c r="I1164" s="87">
        <f t="shared" si="37"/>
        <v>4.254818450107307E-5</v>
      </c>
      <c r="J1164" s="139">
        <v>37.465040936611928</v>
      </c>
      <c r="K1164" s="139">
        <v>54.536391304347802</v>
      </c>
    </row>
    <row r="1165" spans="1:11" x14ac:dyDescent="0.2">
      <c r="A1165" s="166" t="s">
        <v>3578</v>
      </c>
      <c r="B1165" s="166" t="s">
        <v>296</v>
      </c>
      <c r="C1165" s="166" t="s">
        <v>1338</v>
      </c>
      <c r="D1165" s="166" t="s">
        <v>136</v>
      </c>
      <c r="E1165" s="166" t="s">
        <v>138</v>
      </c>
      <c r="F1165" s="172">
        <v>0.88039745999999997</v>
      </c>
      <c r="G1165" s="134">
        <v>1.8983602900000001</v>
      </c>
      <c r="H1165" s="55">
        <f t="shared" si="36"/>
        <v>-0.53623268215329145</v>
      </c>
      <c r="I1165" s="87">
        <f t="shared" si="37"/>
        <v>4.2406880648533426E-5</v>
      </c>
      <c r="J1165" s="139">
        <v>58.059481211087416</v>
      </c>
      <c r="K1165" s="139">
        <v>24.766608695652199</v>
      </c>
    </row>
    <row r="1166" spans="1:11" x14ac:dyDescent="0.2">
      <c r="A1166" s="166" t="s">
        <v>2762</v>
      </c>
      <c r="B1166" s="166" t="s">
        <v>483</v>
      </c>
      <c r="C1166" s="166" t="s">
        <v>1541</v>
      </c>
      <c r="D1166" s="166" t="s">
        <v>405</v>
      </c>
      <c r="E1166" s="166" t="s">
        <v>138</v>
      </c>
      <c r="F1166" s="172">
        <v>0.87897228000000005</v>
      </c>
      <c r="G1166" s="134">
        <v>1.5228503100000002</v>
      </c>
      <c r="H1166" s="55">
        <f t="shared" si="36"/>
        <v>-0.42281111004271987</v>
      </c>
      <c r="I1166" s="87">
        <f t="shared" si="37"/>
        <v>4.2338232746979194E-5</v>
      </c>
      <c r="J1166" s="139">
        <v>22.186502421300002</v>
      </c>
      <c r="K1166" s="139">
        <v>5.2579130434782604</v>
      </c>
    </row>
    <row r="1167" spans="1:11" x14ac:dyDescent="0.2">
      <c r="A1167" s="166" t="s">
        <v>3146</v>
      </c>
      <c r="B1167" s="166" t="s">
        <v>1550</v>
      </c>
      <c r="C1167" s="166" t="s">
        <v>1337</v>
      </c>
      <c r="D1167" s="166" t="s">
        <v>137</v>
      </c>
      <c r="E1167" s="166" t="s">
        <v>138</v>
      </c>
      <c r="F1167" s="172">
        <v>0.87798615000000002</v>
      </c>
      <c r="G1167" s="134">
        <v>0.65551060999999999</v>
      </c>
      <c r="H1167" s="55">
        <f t="shared" si="36"/>
        <v>0.33939273690779781</v>
      </c>
      <c r="I1167" s="87">
        <f t="shared" si="37"/>
        <v>4.2290732953858553E-5</v>
      </c>
      <c r="J1167" s="139">
        <v>125.38410259991825</v>
      </c>
      <c r="K1167" s="139">
        <v>19.882826086956499</v>
      </c>
    </row>
    <row r="1168" spans="1:11" x14ac:dyDescent="0.2">
      <c r="A1168" s="166" t="s">
        <v>2360</v>
      </c>
      <c r="B1168" s="166" t="s">
        <v>1888</v>
      </c>
      <c r="C1168" s="166" t="s">
        <v>1451</v>
      </c>
      <c r="D1168" s="166" t="s">
        <v>137</v>
      </c>
      <c r="E1168" s="166" t="s">
        <v>138</v>
      </c>
      <c r="F1168" s="172">
        <v>0.87216070999999995</v>
      </c>
      <c r="G1168" s="134">
        <v>0.40836942999999998</v>
      </c>
      <c r="H1168" s="55">
        <f t="shared" si="36"/>
        <v>1.1357149823873938</v>
      </c>
      <c r="I1168" s="87">
        <f t="shared" si="37"/>
        <v>4.2010133849443606E-5</v>
      </c>
      <c r="J1168" s="139">
        <v>42.792694900000001</v>
      </c>
      <c r="K1168" s="139">
        <v>23.669478260869599</v>
      </c>
    </row>
    <row r="1169" spans="1:11" x14ac:dyDescent="0.2">
      <c r="A1169" s="166" t="s">
        <v>3468</v>
      </c>
      <c r="B1169" s="166" t="s">
        <v>3469</v>
      </c>
      <c r="C1169" s="166" t="s">
        <v>1337</v>
      </c>
      <c r="D1169" s="166" t="s">
        <v>137</v>
      </c>
      <c r="E1169" s="166" t="s">
        <v>461</v>
      </c>
      <c r="F1169" s="172">
        <v>0.87046658999999993</v>
      </c>
      <c r="G1169" s="134">
        <v>1.3722165500000001</v>
      </c>
      <c r="H1169" s="55">
        <f t="shared" si="36"/>
        <v>-0.36564925557850192</v>
      </c>
      <c r="I1169" s="87">
        <f t="shared" si="37"/>
        <v>4.1928531677801384E-5</v>
      </c>
      <c r="J1169" s="139">
        <v>15.553496979491916</v>
      </c>
      <c r="K1169" s="139">
        <v>20.082652173913001</v>
      </c>
    </row>
    <row r="1170" spans="1:11" x14ac:dyDescent="0.2">
      <c r="A1170" s="166" t="s">
        <v>2838</v>
      </c>
      <c r="B1170" s="166" t="s">
        <v>1357</v>
      </c>
      <c r="C1170" s="166" t="s">
        <v>1541</v>
      </c>
      <c r="D1170" s="166" t="s">
        <v>137</v>
      </c>
      <c r="E1170" s="166" t="s">
        <v>138</v>
      </c>
      <c r="F1170" s="172">
        <v>0.86822293000000006</v>
      </c>
      <c r="G1170" s="134">
        <v>1.2692003500000002</v>
      </c>
      <c r="H1170" s="55">
        <f t="shared" si="36"/>
        <v>-0.31592917540560095</v>
      </c>
      <c r="I1170" s="87">
        <f t="shared" si="37"/>
        <v>4.1820459328483292E-5</v>
      </c>
      <c r="J1170" s="139">
        <v>65.826091266695997</v>
      </c>
      <c r="K1170" s="139">
        <v>28.259217391304301</v>
      </c>
    </row>
    <row r="1171" spans="1:11" x14ac:dyDescent="0.2">
      <c r="A1171" s="166" t="s">
        <v>3518</v>
      </c>
      <c r="B1171" s="166" t="s">
        <v>3519</v>
      </c>
      <c r="C1171" s="166" t="s">
        <v>420</v>
      </c>
      <c r="D1171" s="166" t="s">
        <v>137</v>
      </c>
      <c r="E1171" s="166" t="s">
        <v>461</v>
      </c>
      <c r="F1171" s="172">
        <v>0.86587693999999993</v>
      </c>
      <c r="G1171" s="134">
        <v>0.43216046000000002</v>
      </c>
      <c r="H1171" s="55">
        <f t="shared" si="36"/>
        <v>1.0036005607731902</v>
      </c>
      <c r="I1171" s="87">
        <f t="shared" si="37"/>
        <v>4.1707457959837064E-5</v>
      </c>
      <c r="J1171" s="139">
        <v>3.0160842900000002</v>
      </c>
      <c r="K1171" s="139">
        <v>25.005086956521701</v>
      </c>
    </row>
    <row r="1172" spans="1:11" x14ac:dyDescent="0.2">
      <c r="A1172" s="166" t="s">
        <v>3129</v>
      </c>
      <c r="B1172" s="166" t="s">
        <v>276</v>
      </c>
      <c r="C1172" s="166" t="s">
        <v>1337</v>
      </c>
      <c r="D1172" s="166" t="s">
        <v>136</v>
      </c>
      <c r="E1172" s="166" t="s">
        <v>461</v>
      </c>
      <c r="F1172" s="172">
        <v>0.86383065000000003</v>
      </c>
      <c r="G1172" s="134">
        <v>1.0331640899999999</v>
      </c>
      <c r="H1172" s="55">
        <f t="shared" si="36"/>
        <v>-0.16389791480267168</v>
      </c>
      <c r="I1172" s="87">
        <f t="shared" si="37"/>
        <v>4.1608892505318056E-5</v>
      </c>
      <c r="J1172" s="139">
        <v>16.248132839996195</v>
      </c>
      <c r="K1172" s="139">
        <v>34.954347826087002</v>
      </c>
    </row>
    <row r="1173" spans="1:11" x14ac:dyDescent="0.2">
      <c r="A1173" s="166" t="s">
        <v>1295</v>
      </c>
      <c r="B1173" s="166" t="s">
        <v>45</v>
      </c>
      <c r="C1173" s="166" t="s">
        <v>1542</v>
      </c>
      <c r="D1173" s="166" t="s">
        <v>137</v>
      </c>
      <c r="E1173" s="166" t="s">
        <v>138</v>
      </c>
      <c r="F1173" s="172">
        <v>0.86219975999999998</v>
      </c>
      <c r="G1173" s="134">
        <v>1.1777761200000001</v>
      </c>
      <c r="H1173" s="55">
        <f t="shared" si="36"/>
        <v>-0.2679425695946358</v>
      </c>
      <c r="I1173" s="87">
        <f t="shared" si="37"/>
        <v>4.1530335988831867E-5</v>
      </c>
      <c r="J1173" s="139">
        <v>421.65561525999999</v>
      </c>
      <c r="K1173" s="139">
        <v>29.213869565217401</v>
      </c>
    </row>
    <row r="1174" spans="1:11" x14ac:dyDescent="0.2">
      <c r="A1174" s="166" t="s">
        <v>2439</v>
      </c>
      <c r="B1174" s="166" t="s">
        <v>1615</v>
      </c>
      <c r="C1174" s="166" t="s">
        <v>1337</v>
      </c>
      <c r="D1174" s="166" t="s">
        <v>136</v>
      </c>
      <c r="E1174" s="166" t="s">
        <v>461</v>
      </c>
      <c r="F1174" s="172">
        <v>0.85667652000000005</v>
      </c>
      <c r="G1174" s="134">
        <v>0.60576560000000002</v>
      </c>
      <c r="H1174" s="55">
        <f t="shared" si="36"/>
        <v>0.4142046362487406</v>
      </c>
      <c r="I1174" s="87">
        <f t="shared" si="37"/>
        <v>4.1264293218248222E-5</v>
      </c>
      <c r="J1174" s="139">
        <v>60.372993309963093</v>
      </c>
      <c r="K1174" s="139">
        <v>15.6168260869565</v>
      </c>
    </row>
    <row r="1175" spans="1:11" x14ac:dyDescent="0.2">
      <c r="A1175" s="166" t="s">
        <v>1040</v>
      </c>
      <c r="B1175" s="166" t="s">
        <v>2954</v>
      </c>
      <c r="C1175" s="166" t="s">
        <v>1544</v>
      </c>
      <c r="D1175" s="166" t="s">
        <v>137</v>
      </c>
      <c r="E1175" s="166" t="s">
        <v>138</v>
      </c>
      <c r="F1175" s="172">
        <v>0.85466909999999996</v>
      </c>
      <c r="G1175" s="134">
        <v>1.66034985</v>
      </c>
      <c r="H1175" s="55">
        <f t="shared" si="36"/>
        <v>-0.48524758200809304</v>
      </c>
      <c r="I1175" s="87">
        <f t="shared" si="37"/>
        <v>4.116760004928851E-5</v>
      </c>
      <c r="J1175" s="139">
        <v>141.3599447</v>
      </c>
      <c r="K1175" s="139">
        <v>17.670478260869601</v>
      </c>
    </row>
    <row r="1176" spans="1:11" x14ac:dyDescent="0.2">
      <c r="A1176" s="166" t="s">
        <v>1978</v>
      </c>
      <c r="B1176" s="166" t="s">
        <v>1780</v>
      </c>
      <c r="C1176" s="166" t="s">
        <v>1545</v>
      </c>
      <c r="D1176" s="166" t="s">
        <v>405</v>
      </c>
      <c r="E1176" s="166" t="s">
        <v>461</v>
      </c>
      <c r="F1176" s="172">
        <v>0.85419254</v>
      </c>
      <c r="G1176" s="134">
        <v>8.8792800000000005E-2</v>
      </c>
      <c r="H1176" s="55">
        <f t="shared" si="36"/>
        <v>8.6200653656602775</v>
      </c>
      <c r="I1176" s="87">
        <f t="shared" si="37"/>
        <v>4.1144645163614641E-5</v>
      </c>
      <c r="J1176" s="139">
        <v>165.73217981236675</v>
      </c>
      <c r="K1176" s="139">
        <v>12.7781304347826</v>
      </c>
    </row>
    <row r="1177" spans="1:11" x14ac:dyDescent="0.2">
      <c r="A1177" s="166" t="s">
        <v>1734</v>
      </c>
      <c r="B1177" s="166" t="s">
        <v>157</v>
      </c>
      <c r="C1177" s="166" t="s">
        <v>1747</v>
      </c>
      <c r="D1177" s="166" t="s">
        <v>136</v>
      </c>
      <c r="E1177" s="166" t="s">
        <v>461</v>
      </c>
      <c r="F1177" s="172">
        <v>0.8526087</v>
      </c>
      <c r="G1177" s="134">
        <v>0.28660999999999998</v>
      </c>
      <c r="H1177" s="55">
        <f t="shared" si="36"/>
        <v>1.9748044380865988</v>
      </c>
      <c r="I1177" s="87">
        <f t="shared" si="37"/>
        <v>4.1068354945959567E-5</v>
      </c>
      <c r="J1177" s="139">
        <v>6.9776626704</v>
      </c>
      <c r="K1177" s="139">
        <v>12.871173913043499</v>
      </c>
    </row>
    <row r="1178" spans="1:11" x14ac:dyDescent="0.2">
      <c r="A1178" s="166" t="s">
        <v>2641</v>
      </c>
      <c r="B1178" s="166" t="s">
        <v>2070</v>
      </c>
      <c r="C1178" s="166" t="s">
        <v>1338</v>
      </c>
      <c r="D1178" s="166" t="s">
        <v>405</v>
      </c>
      <c r="E1178" s="166" t="s">
        <v>461</v>
      </c>
      <c r="F1178" s="172">
        <v>0.85227059999999999</v>
      </c>
      <c r="G1178" s="134">
        <v>2.91216286</v>
      </c>
      <c r="H1178" s="55">
        <f t="shared" si="36"/>
        <v>-0.70734102418983524</v>
      </c>
      <c r="I1178" s="87">
        <f t="shared" si="37"/>
        <v>4.1052069385177433E-5</v>
      </c>
      <c r="J1178" s="139">
        <v>189.25393476797413</v>
      </c>
      <c r="K1178" s="139">
        <v>99.540565217391304</v>
      </c>
    </row>
    <row r="1179" spans="1:11" x14ac:dyDescent="0.2">
      <c r="A1179" s="166" t="s">
        <v>3162</v>
      </c>
      <c r="B1179" s="166" t="s">
        <v>2006</v>
      </c>
      <c r="C1179" s="166" t="s">
        <v>1337</v>
      </c>
      <c r="D1179" s="166" t="s">
        <v>137</v>
      </c>
      <c r="E1179" s="166" t="s">
        <v>138</v>
      </c>
      <c r="F1179" s="172">
        <v>0.85198249000000004</v>
      </c>
      <c r="G1179" s="134">
        <v>0.25896418999999998</v>
      </c>
      <c r="H1179" s="55">
        <f t="shared" si="36"/>
        <v>2.2899625620051949</v>
      </c>
      <c r="I1179" s="87">
        <f t="shared" si="37"/>
        <v>4.1038191736798431E-5</v>
      </c>
      <c r="J1179" s="139">
        <v>59.171032999980618</v>
      </c>
      <c r="K1179" s="139">
        <v>33.964173913043503</v>
      </c>
    </row>
    <row r="1180" spans="1:11" x14ac:dyDescent="0.2">
      <c r="A1180" s="166" t="s">
        <v>3717</v>
      </c>
      <c r="B1180" s="166" t="s">
        <v>3718</v>
      </c>
      <c r="C1180" s="171" t="s">
        <v>3176</v>
      </c>
      <c r="D1180" s="171" t="s">
        <v>405</v>
      </c>
      <c r="E1180" s="171" t="s">
        <v>461</v>
      </c>
      <c r="F1180" s="134">
        <v>0.85118663999999999</v>
      </c>
      <c r="G1180" s="134">
        <v>0</v>
      </c>
      <c r="H1180" s="55" t="str">
        <f t="shared" si="36"/>
        <v/>
      </c>
      <c r="I1180" s="87">
        <f t="shared" si="37"/>
        <v>4.099985732819605E-5</v>
      </c>
      <c r="J1180" s="139">
        <v>10.772707889125799</v>
      </c>
      <c r="K1180" s="139">
        <v>130.67427272727301</v>
      </c>
    </row>
    <row r="1181" spans="1:11" x14ac:dyDescent="0.2">
      <c r="A1181" s="166" t="s">
        <v>1672</v>
      </c>
      <c r="B1181" s="166" t="s">
        <v>1440</v>
      </c>
      <c r="C1181" s="166" t="s">
        <v>1338</v>
      </c>
      <c r="D1181" s="166" t="s">
        <v>137</v>
      </c>
      <c r="E1181" s="166" t="s">
        <v>138</v>
      </c>
      <c r="F1181" s="172">
        <v>0.84893654000000007</v>
      </c>
      <c r="G1181" s="134">
        <v>1.2539800800000001</v>
      </c>
      <c r="H1181" s="55">
        <f t="shared" si="36"/>
        <v>-0.32300635908028141</v>
      </c>
      <c r="I1181" s="87">
        <f t="shared" si="37"/>
        <v>4.0891474777720196E-5</v>
      </c>
      <c r="J1181" s="139">
        <v>265.98767190249998</v>
      </c>
      <c r="K1181" s="139">
        <v>13.548826086956501</v>
      </c>
    </row>
    <row r="1182" spans="1:11" x14ac:dyDescent="0.2">
      <c r="A1182" s="166" t="s">
        <v>2813</v>
      </c>
      <c r="B1182" s="166" t="s">
        <v>1104</v>
      </c>
      <c r="C1182" s="166" t="s">
        <v>1541</v>
      </c>
      <c r="D1182" s="166" t="s">
        <v>137</v>
      </c>
      <c r="E1182" s="166" t="s">
        <v>138</v>
      </c>
      <c r="F1182" s="172">
        <v>0.84684769999999998</v>
      </c>
      <c r="G1182" s="134">
        <v>1.03877737</v>
      </c>
      <c r="H1182" s="55">
        <f t="shared" si="36"/>
        <v>-0.18476497038051576</v>
      </c>
      <c r="I1182" s="87">
        <f t="shared" si="37"/>
        <v>4.0790859779837434E-5</v>
      </c>
      <c r="J1182" s="139">
        <v>60.106819510399994</v>
      </c>
      <c r="K1182" s="139">
        <v>27.208347826087</v>
      </c>
    </row>
    <row r="1183" spans="1:11" x14ac:dyDescent="0.2">
      <c r="A1183" s="166" t="s">
        <v>2729</v>
      </c>
      <c r="B1183" s="166" t="s">
        <v>612</v>
      </c>
      <c r="C1183" s="166" t="s">
        <v>1541</v>
      </c>
      <c r="D1183" s="166" t="s">
        <v>136</v>
      </c>
      <c r="E1183" s="166" t="s">
        <v>461</v>
      </c>
      <c r="F1183" s="172">
        <v>0.84252406000000002</v>
      </c>
      <c r="G1183" s="134">
        <v>1.8350033100000001</v>
      </c>
      <c r="H1183" s="55">
        <f t="shared" si="36"/>
        <v>-0.54085965109240042</v>
      </c>
      <c r="I1183" s="87">
        <f t="shared" si="37"/>
        <v>4.0582599200067905E-5</v>
      </c>
      <c r="J1183" s="139">
        <v>239.74696175999998</v>
      </c>
      <c r="K1183" s="139">
        <v>137.284260869565</v>
      </c>
    </row>
    <row r="1184" spans="1:11" x14ac:dyDescent="0.2">
      <c r="A1184" s="166" t="s">
        <v>3526</v>
      </c>
      <c r="B1184" s="166" t="s">
        <v>3527</v>
      </c>
      <c r="C1184" s="166" t="s">
        <v>420</v>
      </c>
      <c r="D1184" s="166" t="s">
        <v>137</v>
      </c>
      <c r="E1184" s="166" t="s">
        <v>461</v>
      </c>
      <c r="F1184" s="172">
        <v>0.83044324999999997</v>
      </c>
      <c r="G1184" s="134">
        <v>0.23277101</v>
      </c>
      <c r="H1184" s="55">
        <f t="shared" si="36"/>
        <v>2.5676403603696181</v>
      </c>
      <c r="I1184" s="87">
        <f t="shared" si="37"/>
        <v>4.0000692173884971E-5</v>
      </c>
      <c r="J1184" s="139">
        <v>2.40140851</v>
      </c>
      <c r="K1184" s="139">
        <v>20.523913043478299</v>
      </c>
    </row>
    <row r="1185" spans="1:11" x14ac:dyDescent="0.2">
      <c r="A1185" s="166" t="s">
        <v>2300</v>
      </c>
      <c r="B1185" s="166" t="s">
        <v>2301</v>
      </c>
      <c r="C1185" s="166" t="s">
        <v>1543</v>
      </c>
      <c r="D1185" s="166" t="s">
        <v>137</v>
      </c>
      <c r="E1185" s="166" t="s">
        <v>138</v>
      </c>
      <c r="F1185" s="172">
        <v>0.82584440000000003</v>
      </c>
      <c r="G1185" s="134">
        <v>0.322104</v>
      </c>
      <c r="H1185" s="55">
        <f t="shared" si="36"/>
        <v>1.5639060676054939</v>
      </c>
      <c r="I1185" s="87">
        <f t="shared" si="37"/>
        <v>3.9779175311409574E-5</v>
      </c>
      <c r="J1185" s="139">
        <v>39.091278200000005</v>
      </c>
      <c r="K1185" s="139">
        <v>37.600043478260901</v>
      </c>
    </row>
    <row r="1186" spans="1:11" x14ac:dyDescent="0.2">
      <c r="A1186" s="166" t="s">
        <v>3439</v>
      </c>
      <c r="B1186" s="166" t="s">
        <v>3440</v>
      </c>
      <c r="C1186" s="166" t="s">
        <v>1338</v>
      </c>
      <c r="D1186" s="166" t="s">
        <v>137</v>
      </c>
      <c r="E1186" s="166" t="s">
        <v>461</v>
      </c>
      <c r="F1186" s="172">
        <v>0.82498958999999994</v>
      </c>
      <c r="G1186" s="134">
        <v>1.5094526499999998</v>
      </c>
      <c r="H1186" s="55">
        <f t="shared" si="36"/>
        <v>-0.45345116324119206</v>
      </c>
      <c r="I1186" s="87">
        <f t="shared" si="37"/>
        <v>3.9738000924505757E-5</v>
      </c>
      <c r="J1186" s="139">
        <v>49.341699310814256</v>
      </c>
      <c r="K1186" s="139">
        <v>36.528608695652203</v>
      </c>
    </row>
    <row r="1187" spans="1:11" x14ac:dyDescent="0.2">
      <c r="A1187" s="166" t="s">
        <v>2781</v>
      </c>
      <c r="B1187" s="166" t="s">
        <v>807</v>
      </c>
      <c r="C1187" s="166" t="s">
        <v>1541</v>
      </c>
      <c r="D1187" s="166" t="s">
        <v>405</v>
      </c>
      <c r="E1187" s="166" t="s">
        <v>138</v>
      </c>
      <c r="F1187" s="172">
        <v>0.82053691000000006</v>
      </c>
      <c r="G1187" s="134">
        <v>1.79608586</v>
      </c>
      <c r="H1187" s="55">
        <f t="shared" si="36"/>
        <v>-0.54315273658465302</v>
      </c>
      <c r="I1187" s="87">
        <f t="shared" si="37"/>
        <v>3.9523524761289538E-5</v>
      </c>
      <c r="J1187" s="139">
        <v>135.38263749430999</v>
      </c>
      <c r="K1187" s="139">
        <v>50.939565217391298</v>
      </c>
    </row>
    <row r="1188" spans="1:11" x14ac:dyDescent="0.2">
      <c r="A1188" s="166" t="s">
        <v>2485</v>
      </c>
      <c r="B1188" s="166" t="s">
        <v>2367</v>
      </c>
      <c r="C1188" s="166" t="s">
        <v>3176</v>
      </c>
      <c r="D1188" s="166" t="s">
        <v>137</v>
      </c>
      <c r="E1188" s="166" t="s">
        <v>461</v>
      </c>
      <c r="F1188" s="172">
        <v>0.81701301000000004</v>
      </c>
      <c r="G1188" s="134">
        <v>1.3466815300000001</v>
      </c>
      <c r="H1188" s="55">
        <f t="shared" si="36"/>
        <v>-0.39331386686501901</v>
      </c>
      <c r="I1188" s="87">
        <f t="shared" si="37"/>
        <v>3.9353785963181955E-5</v>
      </c>
      <c r="J1188" s="139">
        <v>154.815</v>
      </c>
      <c r="K1188" s="139">
        <v>14.8404347826087</v>
      </c>
    </row>
    <row r="1189" spans="1:11" x14ac:dyDescent="0.2">
      <c r="A1189" s="166" t="s">
        <v>2973</v>
      </c>
      <c r="B1189" s="166" t="s">
        <v>2974</v>
      </c>
      <c r="C1189" s="166" t="s">
        <v>1338</v>
      </c>
      <c r="D1189" s="166" t="s">
        <v>136</v>
      </c>
      <c r="E1189" s="166" t="s">
        <v>138</v>
      </c>
      <c r="F1189" s="172">
        <v>0.81643918999999998</v>
      </c>
      <c r="G1189" s="134">
        <v>9.1671329999999995E-2</v>
      </c>
      <c r="H1189" s="55">
        <f t="shared" si="36"/>
        <v>7.906156264995829</v>
      </c>
      <c r="I1189" s="87">
        <f t="shared" si="37"/>
        <v>3.9326146269339877E-5</v>
      </c>
      <c r="J1189" s="139">
        <v>8.3182966102271756</v>
      </c>
      <c r="K1189" s="139">
        <v>11.9624347826087</v>
      </c>
    </row>
    <row r="1190" spans="1:11" x14ac:dyDescent="0.2">
      <c r="A1190" s="166" t="s">
        <v>2678</v>
      </c>
      <c r="B1190" s="166" t="s">
        <v>1877</v>
      </c>
      <c r="C1190" s="166" t="s">
        <v>1338</v>
      </c>
      <c r="D1190" s="166" t="s">
        <v>136</v>
      </c>
      <c r="E1190" s="166" t="s">
        <v>138</v>
      </c>
      <c r="F1190" s="172">
        <v>0.81247145999999992</v>
      </c>
      <c r="G1190" s="134">
        <v>0.96162188999999998</v>
      </c>
      <c r="H1190" s="55">
        <f t="shared" si="36"/>
        <v>-0.15510298959604596</v>
      </c>
      <c r="I1190" s="87">
        <f t="shared" si="37"/>
        <v>3.9135029120324469E-5</v>
      </c>
      <c r="J1190" s="139">
        <v>148.60148702000001</v>
      </c>
      <c r="K1190" s="139">
        <v>15.6153043478261</v>
      </c>
    </row>
    <row r="1191" spans="1:11" x14ac:dyDescent="0.2">
      <c r="A1191" s="166" t="s">
        <v>3491</v>
      </c>
      <c r="B1191" s="166" t="s">
        <v>3492</v>
      </c>
      <c r="C1191" s="166" t="s">
        <v>1828</v>
      </c>
      <c r="D1191" s="166" t="s">
        <v>137</v>
      </c>
      <c r="E1191" s="166" t="s">
        <v>461</v>
      </c>
      <c r="F1191" s="172">
        <v>0.80993890000000002</v>
      </c>
      <c r="G1191" s="172">
        <v>1.63059796</v>
      </c>
      <c r="H1191" s="55">
        <f t="shared" si="36"/>
        <v>-0.50328718674467132</v>
      </c>
      <c r="I1191" s="41">
        <f t="shared" si="37"/>
        <v>3.9013041070000869E-5</v>
      </c>
      <c r="J1191" s="139">
        <v>32.201279317697228</v>
      </c>
      <c r="K1191" s="174">
        <v>45.265521739130399</v>
      </c>
    </row>
    <row r="1192" spans="1:11" x14ac:dyDescent="0.2">
      <c r="A1192" s="166" t="s">
        <v>775</v>
      </c>
      <c r="B1192" s="166" t="s">
        <v>3353</v>
      </c>
      <c r="C1192" s="171" t="s">
        <v>1620</v>
      </c>
      <c r="D1192" s="171" t="s">
        <v>405</v>
      </c>
      <c r="E1192" s="171" t="s">
        <v>138</v>
      </c>
      <c r="F1192" s="172">
        <v>0.80976293999999993</v>
      </c>
      <c r="G1192" s="134">
        <v>0.15154687999999999</v>
      </c>
      <c r="H1192" s="55">
        <f t="shared" si="36"/>
        <v>4.3433164707844858</v>
      </c>
      <c r="I1192" s="87">
        <f t="shared" si="37"/>
        <v>3.9004565449547673E-5</v>
      </c>
      <c r="J1192" s="139">
        <v>26.758816204690827</v>
      </c>
      <c r="K1192" s="139">
        <v>78.039130434782606</v>
      </c>
    </row>
    <row r="1193" spans="1:11" x14ac:dyDescent="0.2">
      <c r="A1193" s="166" t="s">
        <v>3334</v>
      </c>
      <c r="B1193" s="166" t="s">
        <v>3335</v>
      </c>
      <c r="C1193" s="166" t="s">
        <v>1338</v>
      </c>
      <c r="D1193" s="166" t="s">
        <v>136</v>
      </c>
      <c r="E1193" s="166" t="s">
        <v>138</v>
      </c>
      <c r="F1193" s="172">
        <v>0.80352681999999997</v>
      </c>
      <c r="G1193" s="172">
        <v>1.65135571</v>
      </c>
      <c r="H1193" s="55">
        <f t="shared" si="36"/>
        <v>-0.51341384831012582</v>
      </c>
      <c r="I1193" s="41">
        <f t="shared" si="37"/>
        <v>3.8704184759501237E-5</v>
      </c>
      <c r="J1193" s="139">
        <v>9.2732249170000003</v>
      </c>
      <c r="K1193" s="174">
        <v>21.733521739130399</v>
      </c>
    </row>
    <row r="1194" spans="1:11" x14ac:dyDescent="0.2">
      <c r="A1194" s="166" t="s">
        <v>2796</v>
      </c>
      <c r="B1194" s="166" t="s">
        <v>1053</v>
      </c>
      <c r="C1194" s="166" t="s">
        <v>1541</v>
      </c>
      <c r="D1194" s="166" t="s">
        <v>405</v>
      </c>
      <c r="E1194" s="166" t="s">
        <v>138</v>
      </c>
      <c r="F1194" s="172">
        <v>0.80327904999999999</v>
      </c>
      <c r="G1194" s="134">
        <v>0.16809499</v>
      </c>
      <c r="H1194" s="55">
        <f t="shared" si="36"/>
        <v>3.7787209481972068</v>
      </c>
      <c r="I1194" s="87">
        <f t="shared" si="37"/>
        <v>3.8692250203467552E-5</v>
      </c>
      <c r="J1194" s="139">
        <v>20.385864880451003</v>
      </c>
      <c r="K1194" s="139">
        <v>89.689913043478299</v>
      </c>
    </row>
    <row r="1195" spans="1:11" x14ac:dyDescent="0.2">
      <c r="A1195" s="166" t="s">
        <v>2735</v>
      </c>
      <c r="B1195" s="166" t="s">
        <v>720</v>
      </c>
      <c r="C1195" s="166" t="s">
        <v>1541</v>
      </c>
      <c r="D1195" s="166" t="s">
        <v>137</v>
      </c>
      <c r="E1195" s="166" t="s">
        <v>461</v>
      </c>
      <c r="F1195" s="172">
        <v>0.79946549</v>
      </c>
      <c r="G1195" s="134">
        <v>1.0946666899999999</v>
      </c>
      <c r="H1195" s="55">
        <f t="shared" si="36"/>
        <v>-0.26967222324084783</v>
      </c>
      <c r="I1195" s="87">
        <f t="shared" si="37"/>
        <v>3.8508559096764421E-5</v>
      </c>
      <c r="J1195" s="139">
        <v>25.527157500000001</v>
      </c>
      <c r="K1195" s="139">
        <v>31.2467826086956</v>
      </c>
    </row>
    <row r="1196" spans="1:11" x14ac:dyDescent="0.2">
      <c r="A1196" s="166" t="s">
        <v>3128</v>
      </c>
      <c r="B1196" s="166" t="s">
        <v>133</v>
      </c>
      <c r="C1196" s="166" t="s">
        <v>1337</v>
      </c>
      <c r="D1196" s="166" t="s">
        <v>136</v>
      </c>
      <c r="E1196" s="166" t="s">
        <v>461</v>
      </c>
      <c r="F1196" s="172">
        <v>0.79877193000000002</v>
      </c>
      <c r="G1196" s="134">
        <v>0.90016845000000001</v>
      </c>
      <c r="H1196" s="55">
        <f t="shared" si="36"/>
        <v>-0.11264171722525929</v>
      </c>
      <c r="I1196" s="87">
        <f t="shared" si="37"/>
        <v>3.8475151780774899E-5</v>
      </c>
      <c r="J1196" s="139">
        <v>34.36794974996176</v>
      </c>
      <c r="K1196" s="139">
        <v>34.740391304347803</v>
      </c>
    </row>
    <row r="1197" spans="1:11" x14ac:dyDescent="0.2">
      <c r="A1197" s="166" t="s">
        <v>3461</v>
      </c>
      <c r="B1197" s="166" t="s">
        <v>3462</v>
      </c>
      <c r="C1197" s="166" t="s">
        <v>1338</v>
      </c>
      <c r="D1197" s="166" t="s">
        <v>137</v>
      </c>
      <c r="E1197" s="166" t="s">
        <v>138</v>
      </c>
      <c r="F1197" s="172">
        <v>0.79862962000000004</v>
      </c>
      <c r="G1197" s="134">
        <v>1.5351473400000002</v>
      </c>
      <c r="H1197" s="55">
        <f t="shared" si="36"/>
        <v>-0.47977005256055749</v>
      </c>
      <c r="I1197" s="87">
        <f t="shared" si="37"/>
        <v>3.8468297009538856E-5</v>
      </c>
      <c r="J1197" s="139">
        <v>19.787219400000001</v>
      </c>
      <c r="K1197" s="139">
        <v>38.415347826087</v>
      </c>
    </row>
    <row r="1198" spans="1:11" x14ac:dyDescent="0.2">
      <c r="A1198" s="166" t="s">
        <v>2419</v>
      </c>
      <c r="B1198" s="166" t="s">
        <v>1581</v>
      </c>
      <c r="C1198" s="166" t="s">
        <v>1337</v>
      </c>
      <c r="D1198" s="166" t="s">
        <v>136</v>
      </c>
      <c r="E1198" s="166" t="s">
        <v>461</v>
      </c>
      <c r="F1198" s="172">
        <v>0.79481492000000009</v>
      </c>
      <c r="G1198" s="134">
        <v>0.18861062000000001</v>
      </c>
      <c r="H1198" s="55">
        <f t="shared" si="36"/>
        <v>3.2140517856311597</v>
      </c>
      <c r="I1198" s="87">
        <f t="shared" si="37"/>
        <v>3.8284550991450661E-5</v>
      </c>
      <c r="J1198" s="139">
        <v>117.21395026993819</v>
      </c>
      <c r="K1198" s="139">
        <v>22.867652173913001</v>
      </c>
    </row>
    <row r="1199" spans="1:11" x14ac:dyDescent="0.2">
      <c r="A1199" s="166" t="s">
        <v>3165</v>
      </c>
      <c r="B1199" s="166" t="s">
        <v>2410</v>
      </c>
      <c r="C1199" s="166" t="s">
        <v>1337</v>
      </c>
      <c r="D1199" s="166" t="s">
        <v>137</v>
      </c>
      <c r="E1199" s="166" t="s">
        <v>461</v>
      </c>
      <c r="F1199" s="172">
        <v>0.79279369</v>
      </c>
      <c r="G1199" s="134">
        <v>0.41815269999999999</v>
      </c>
      <c r="H1199" s="55">
        <f t="shared" si="36"/>
        <v>0.89594301316241665</v>
      </c>
      <c r="I1199" s="87">
        <f t="shared" si="37"/>
        <v>3.8187192624045517E-5</v>
      </c>
      <c r="J1199" s="139">
        <v>38.756588334867764</v>
      </c>
      <c r="K1199" s="139">
        <v>30.246217391304299</v>
      </c>
    </row>
    <row r="1200" spans="1:11" x14ac:dyDescent="0.2">
      <c r="A1200" s="166" t="s">
        <v>3067</v>
      </c>
      <c r="B1200" s="166" t="s">
        <v>3068</v>
      </c>
      <c r="C1200" s="166" t="s">
        <v>1541</v>
      </c>
      <c r="D1200" s="166" t="s">
        <v>405</v>
      </c>
      <c r="E1200" s="166" t="s">
        <v>461</v>
      </c>
      <c r="F1200" s="172">
        <v>0.78915999000000003</v>
      </c>
      <c r="G1200" s="172">
        <v>4.310522E-2</v>
      </c>
      <c r="H1200" s="55">
        <f t="shared" si="36"/>
        <v>17.307759245863959</v>
      </c>
      <c r="I1200" s="41">
        <f t="shared" si="37"/>
        <v>3.801216499253398E-5</v>
      </c>
      <c r="J1200" s="139">
        <v>17.100216678713</v>
      </c>
      <c r="K1200" s="174">
        <v>57.275304347826101</v>
      </c>
    </row>
    <row r="1201" spans="1:11" x14ac:dyDescent="0.2">
      <c r="A1201" s="166" t="s">
        <v>1732</v>
      </c>
      <c r="B1201" s="166" t="s">
        <v>1105</v>
      </c>
      <c r="C1201" s="166" t="s">
        <v>1747</v>
      </c>
      <c r="D1201" s="166" t="s">
        <v>405</v>
      </c>
      <c r="E1201" s="166" t="s">
        <v>138</v>
      </c>
      <c r="F1201" s="172">
        <v>0.78468826000000003</v>
      </c>
      <c r="G1201" s="134">
        <v>0.32216403999999998</v>
      </c>
      <c r="H1201" s="55">
        <f t="shared" si="36"/>
        <v>1.4356792272657124</v>
      </c>
      <c r="I1201" s="87">
        <f t="shared" si="37"/>
        <v>3.7796771231172528E-5</v>
      </c>
      <c r="J1201" s="139">
        <v>289.31897654837144</v>
      </c>
      <c r="K1201" s="139">
        <v>56.314652173912997</v>
      </c>
    </row>
    <row r="1202" spans="1:11" x14ac:dyDescent="0.2">
      <c r="A1202" s="166" t="s">
        <v>2036</v>
      </c>
      <c r="B1202" s="166" t="s">
        <v>898</v>
      </c>
      <c r="C1202" s="166" t="s">
        <v>1339</v>
      </c>
      <c r="D1202" s="166" t="s">
        <v>405</v>
      </c>
      <c r="E1202" s="166" t="s">
        <v>138</v>
      </c>
      <c r="F1202" s="172">
        <v>0.78349442000000002</v>
      </c>
      <c r="G1202" s="172">
        <v>1.0720530000000001E-2</v>
      </c>
      <c r="H1202" s="55">
        <f t="shared" si="36"/>
        <v>72.083552772111076</v>
      </c>
      <c r="I1202" s="41">
        <f t="shared" si="37"/>
        <v>3.7739266487356656E-5</v>
      </c>
      <c r="J1202" s="139">
        <v>60.339501944562898</v>
      </c>
      <c r="K1202" s="174">
        <v>44.010956521739097</v>
      </c>
    </row>
    <row r="1203" spans="1:11" x14ac:dyDescent="0.2">
      <c r="A1203" s="166" t="s">
        <v>2887</v>
      </c>
      <c r="B1203" s="166" t="s">
        <v>1275</v>
      </c>
      <c r="C1203" s="166" t="s">
        <v>1541</v>
      </c>
      <c r="D1203" s="166" t="s">
        <v>137</v>
      </c>
      <c r="E1203" s="166" t="s">
        <v>138</v>
      </c>
      <c r="F1203" s="172">
        <v>0.77765470999999997</v>
      </c>
      <c r="G1203" s="134">
        <v>0.99765606000000007</v>
      </c>
      <c r="H1203" s="55">
        <f t="shared" si="36"/>
        <v>-0.22051823150355054</v>
      </c>
      <c r="I1203" s="87">
        <f t="shared" si="37"/>
        <v>3.7457980027270718E-5</v>
      </c>
      <c r="J1203" s="139">
        <v>6.0816999060999999</v>
      </c>
      <c r="K1203" s="139">
        <v>83.034652173913003</v>
      </c>
    </row>
    <row r="1204" spans="1:11" x14ac:dyDescent="0.2">
      <c r="A1204" s="166" t="s">
        <v>1530</v>
      </c>
      <c r="B1204" s="166" t="s">
        <v>430</v>
      </c>
      <c r="C1204" s="166" t="s">
        <v>1338</v>
      </c>
      <c r="D1204" s="166" t="s">
        <v>136</v>
      </c>
      <c r="E1204" s="166" t="s">
        <v>138</v>
      </c>
      <c r="F1204" s="172">
        <v>0.77760757999999996</v>
      </c>
      <c r="G1204" s="134">
        <v>0.70539088999999999</v>
      </c>
      <c r="H1204" s="55">
        <f t="shared" si="36"/>
        <v>0.10237825725251426</v>
      </c>
      <c r="I1204" s="87">
        <f t="shared" si="37"/>
        <v>3.7455709875009076E-5</v>
      </c>
      <c r="J1204" s="139">
        <v>43.202992664099995</v>
      </c>
      <c r="K1204" s="139">
        <v>24.233913043478299</v>
      </c>
    </row>
    <row r="1205" spans="1:11" x14ac:dyDescent="0.2">
      <c r="A1205" s="166" t="s">
        <v>2431</v>
      </c>
      <c r="B1205" s="166" t="s">
        <v>1565</v>
      </c>
      <c r="C1205" s="166" t="s">
        <v>1337</v>
      </c>
      <c r="D1205" s="166" t="s">
        <v>137</v>
      </c>
      <c r="E1205" s="166" t="s">
        <v>461</v>
      </c>
      <c r="F1205" s="172">
        <v>0.77680119999999997</v>
      </c>
      <c r="G1205" s="134">
        <v>0.57996999999999999</v>
      </c>
      <c r="H1205" s="55">
        <f t="shared" si="36"/>
        <v>0.33938169215649094</v>
      </c>
      <c r="I1205" s="87">
        <f t="shared" si="37"/>
        <v>3.741686825861304E-5</v>
      </c>
      <c r="J1205" s="139">
        <v>45.384618349999755</v>
      </c>
      <c r="K1205" s="139">
        <v>43.007652173913002</v>
      </c>
    </row>
    <row r="1206" spans="1:11" x14ac:dyDescent="0.2">
      <c r="A1206" s="166" t="s">
        <v>3135</v>
      </c>
      <c r="B1206" s="166" t="s">
        <v>40</v>
      </c>
      <c r="C1206" s="166" t="s">
        <v>1337</v>
      </c>
      <c r="D1206" s="166" t="s">
        <v>136</v>
      </c>
      <c r="E1206" s="166" t="s">
        <v>461</v>
      </c>
      <c r="F1206" s="172">
        <v>0.77498440000000002</v>
      </c>
      <c r="G1206" s="134">
        <v>0.26530507000000003</v>
      </c>
      <c r="H1206" s="55">
        <f t="shared" si="36"/>
        <v>1.9211066339591625</v>
      </c>
      <c r="I1206" s="87">
        <f t="shared" si="37"/>
        <v>3.7329356851251349E-5</v>
      </c>
      <c r="J1206" s="139">
        <v>46.467326139935928</v>
      </c>
      <c r="K1206" s="139">
        <v>12.647826086956499</v>
      </c>
    </row>
    <row r="1207" spans="1:11" x14ac:dyDescent="0.2">
      <c r="A1207" s="166" t="s">
        <v>3560</v>
      </c>
      <c r="B1207" s="166" t="s">
        <v>299</v>
      </c>
      <c r="C1207" s="166" t="s">
        <v>1338</v>
      </c>
      <c r="D1207" s="166" t="s">
        <v>136</v>
      </c>
      <c r="E1207" s="166" t="s">
        <v>138</v>
      </c>
      <c r="F1207" s="172">
        <v>0.76856317000000007</v>
      </c>
      <c r="G1207" s="134">
        <v>1.0614024399999999</v>
      </c>
      <c r="H1207" s="55">
        <f t="shared" si="36"/>
        <v>-0.27589843302037242</v>
      </c>
      <c r="I1207" s="87">
        <f t="shared" si="37"/>
        <v>3.7020059804634723E-5</v>
      </c>
      <c r="J1207" s="139">
        <v>8.5626999299999991</v>
      </c>
      <c r="K1207" s="139">
        <v>25.919217391304301</v>
      </c>
    </row>
    <row r="1208" spans="1:11" x14ac:dyDescent="0.2">
      <c r="A1208" s="166" t="s">
        <v>3725</v>
      </c>
      <c r="B1208" s="166" t="s">
        <v>3726</v>
      </c>
      <c r="C1208" s="171" t="s">
        <v>1541</v>
      </c>
      <c r="D1208" s="171" t="s">
        <v>137</v>
      </c>
      <c r="E1208" s="171" t="s">
        <v>138</v>
      </c>
      <c r="F1208" s="134">
        <v>0.76580919999999997</v>
      </c>
      <c r="G1208" s="134">
        <v>0.24555715</v>
      </c>
      <c r="H1208" s="55">
        <f t="shared" si="36"/>
        <v>2.1186597498789994</v>
      </c>
      <c r="I1208" s="87">
        <f t="shared" si="37"/>
        <v>3.6887406903637433E-5</v>
      </c>
      <c r="J1208" s="139">
        <v>214.90063073898398</v>
      </c>
      <c r="K1208" s="139">
        <v>58.654391304347797</v>
      </c>
    </row>
    <row r="1209" spans="1:11" x14ac:dyDescent="0.2">
      <c r="A1209" s="166" t="s">
        <v>3540</v>
      </c>
      <c r="B1209" s="166" t="s">
        <v>1567</v>
      </c>
      <c r="C1209" s="166" t="s">
        <v>1337</v>
      </c>
      <c r="D1209" s="166" t="s">
        <v>137</v>
      </c>
      <c r="E1209" s="166" t="s">
        <v>461</v>
      </c>
      <c r="F1209" s="172">
        <v>0.7652836999999999</v>
      </c>
      <c r="G1209" s="134">
        <v>0.71004659999999997</v>
      </c>
      <c r="H1209" s="55">
        <f t="shared" si="36"/>
        <v>7.7793626502823843E-2</v>
      </c>
      <c r="I1209" s="87">
        <f t="shared" si="37"/>
        <v>3.686209468183615E-5</v>
      </c>
      <c r="J1209" s="139">
        <v>177.56011609999231</v>
      </c>
      <c r="K1209" s="139">
        <v>38.886956521739101</v>
      </c>
    </row>
    <row r="1210" spans="1:11" x14ac:dyDescent="0.2">
      <c r="A1210" s="166" t="s">
        <v>2453</v>
      </c>
      <c r="B1210" s="166" t="s">
        <v>1469</v>
      </c>
      <c r="C1210" s="166" t="s">
        <v>1337</v>
      </c>
      <c r="D1210" s="166" t="s">
        <v>136</v>
      </c>
      <c r="E1210" s="166" t="s">
        <v>461</v>
      </c>
      <c r="F1210" s="172">
        <v>0.76341934</v>
      </c>
      <c r="G1210" s="134">
        <v>0.95304148</v>
      </c>
      <c r="H1210" s="55">
        <f t="shared" si="36"/>
        <v>-0.19896525385232966</v>
      </c>
      <c r="I1210" s="87">
        <f t="shared" si="37"/>
        <v>3.6772292410023718E-5</v>
      </c>
      <c r="J1210" s="139">
        <v>155.08923990991872</v>
      </c>
      <c r="K1210" s="139">
        <v>53.464739130434801</v>
      </c>
    </row>
    <row r="1211" spans="1:11" x14ac:dyDescent="0.2">
      <c r="A1211" s="166" t="s">
        <v>3565</v>
      </c>
      <c r="B1211" s="166" t="s">
        <v>323</v>
      </c>
      <c r="C1211" s="166" t="s">
        <v>1338</v>
      </c>
      <c r="D1211" s="166" t="s">
        <v>136</v>
      </c>
      <c r="E1211" s="166" t="s">
        <v>138</v>
      </c>
      <c r="F1211" s="172">
        <v>0.75640987000000004</v>
      </c>
      <c r="G1211" s="134">
        <v>0.72584994999999997</v>
      </c>
      <c r="H1211" s="55">
        <f t="shared" si="36"/>
        <v>4.2102255431718527E-2</v>
      </c>
      <c r="I1211" s="87">
        <f t="shared" si="37"/>
        <v>3.6434661088711779E-5</v>
      </c>
      <c r="J1211" s="139">
        <v>10.605195832281987</v>
      </c>
      <c r="K1211" s="139">
        <v>40.7895217391304</v>
      </c>
    </row>
    <row r="1212" spans="1:11" x14ac:dyDescent="0.2">
      <c r="A1212" s="166" t="s">
        <v>3423</v>
      </c>
      <c r="B1212" s="166" t="s">
        <v>3424</v>
      </c>
      <c r="C1212" s="166" t="s">
        <v>1338</v>
      </c>
      <c r="D1212" s="166" t="s">
        <v>137</v>
      </c>
      <c r="E1212" s="166" t="s">
        <v>138</v>
      </c>
      <c r="F1212" s="172">
        <v>0.75204891000000007</v>
      </c>
      <c r="G1212" s="134">
        <v>1.27695589</v>
      </c>
      <c r="H1212" s="55">
        <f t="shared" si="36"/>
        <v>-0.41106116829141215</v>
      </c>
      <c r="I1212" s="87">
        <f t="shared" si="37"/>
        <v>3.6224602883599479E-5</v>
      </c>
      <c r="J1212" s="139">
        <v>30.088346120000001</v>
      </c>
      <c r="K1212" s="139">
        <v>10.825869565217401</v>
      </c>
    </row>
    <row r="1213" spans="1:11" x14ac:dyDescent="0.2">
      <c r="A1213" s="166" t="s">
        <v>1326</v>
      </c>
      <c r="B1213" s="166" t="s">
        <v>49</v>
      </c>
      <c r="C1213" s="166" t="s">
        <v>1542</v>
      </c>
      <c r="D1213" s="166" t="s">
        <v>137</v>
      </c>
      <c r="E1213" s="166" t="s">
        <v>138</v>
      </c>
      <c r="F1213" s="172">
        <v>0.75183454000000005</v>
      </c>
      <c r="G1213" s="134">
        <v>0.39446378000000004</v>
      </c>
      <c r="H1213" s="55">
        <f t="shared" si="36"/>
        <v>0.90596596726827494</v>
      </c>
      <c r="I1213" s="87">
        <f t="shared" si="37"/>
        <v>3.6214277134812531E-5</v>
      </c>
      <c r="J1213" s="139">
        <v>93.960855900000013</v>
      </c>
      <c r="K1213" s="139">
        <v>31.827913043478301</v>
      </c>
    </row>
    <row r="1214" spans="1:11" x14ac:dyDescent="0.2">
      <c r="A1214" s="166" t="s">
        <v>2660</v>
      </c>
      <c r="B1214" s="166" t="s">
        <v>2020</v>
      </c>
      <c r="C1214" s="166" t="s">
        <v>1338</v>
      </c>
      <c r="D1214" s="166" t="s">
        <v>136</v>
      </c>
      <c r="E1214" s="166" t="s">
        <v>461</v>
      </c>
      <c r="F1214" s="172">
        <v>0.74903180000000003</v>
      </c>
      <c r="G1214" s="134">
        <v>0.38226571999999998</v>
      </c>
      <c r="H1214" s="55">
        <f t="shared" si="36"/>
        <v>0.95945323059572307</v>
      </c>
      <c r="I1214" s="87">
        <f t="shared" si="37"/>
        <v>3.6079275086227714E-5</v>
      </c>
      <c r="J1214" s="139">
        <v>15.153330421600002</v>
      </c>
      <c r="K1214" s="139">
        <v>128.853913043478</v>
      </c>
    </row>
    <row r="1215" spans="1:11" x14ac:dyDescent="0.2">
      <c r="A1215" s="166" t="s">
        <v>2933</v>
      </c>
      <c r="B1215" s="166" t="s">
        <v>2934</v>
      </c>
      <c r="C1215" s="171" t="s">
        <v>1542</v>
      </c>
      <c r="D1215" s="171" t="s">
        <v>137</v>
      </c>
      <c r="E1215" s="171" t="s">
        <v>461</v>
      </c>
      <c r="F1215" s="134">
        <v>0.74819857999999995</v>
      </c>
      <c r="G1215" s="134">
        <v>3.7211029999999999E-2</v>
      </c>
      <c r="H1215" s="55">
        <f t="shared" si="36"/>
        <v>19.106903248848525</v>
      </c>
      <c r="I1215" s="87">
        <f t="shared" si="37"/>
        <v>3.6039140643888481E-5</v>
      </c>
      <c r="J1215" s="139">
        <v>74.23801555</v>
      </c>
      <c r="K1215" s="139">
        <v>109.109826086957</v>
      </c>
    </row>
    <row r="1216" spans="1:11" x14ac:dyDescent="0.2">
      <c r="A1216" s="166" t="s">
        <v>1325</v>
      </c>
      <c r="B1216" s="166" t="s">
        <v>1119</v>
      </c>
      <c r="C1216" s="166" t="s">
        <v>1542</v>
      </c>
      <c r="D1216" s="166" t="s">
        <v>137</v>
      </c>
      <c r="E1216" s="166" t="s">
        <v>138</v>
      </c>
      <c r="F1216" s="172">
        <v>0.74658670999999999</v>
      </c>
      <c r="G1216" s="134">
        <v>0.58007321999999994</v>
      </c>
      <c r="H1216" s="55">
        <f t="shared" si="36"/>
        <v>0.2870559857943451</v>
      </c>
      <c r="I1216" s="87">
        <f t="shared" si="37"/>
        <v>3.5961500280511072E-5</v>
      </c>
      <c r="J1216" s="139">
        <v>11.61112694</v>
      </c>
      <c r="K1216" s="139">
        <v>82.138999999999996</v>
      </c>
    </row>
    <row r="1217" spans="1:11" x14ac:dyDescent="0.2">
      <c r="A1217" s="166" t="s">
        <v>1743</v>
      </c>
      <c r="B1217" s="166" t="s">
        <v>3038</v>
      </c>
      <c r="C1217" s="166" t="s">
        <v>1676</v>
      </c>
      <c r="D1217" s="166" t="s">
        <v>137</v>
      </c>
      <c r="E1217" s="166" t="s">
        <v>461</v>
      </c>
      <c r="F1217" s="172">
        <v>0.74505719999999998</v>
      </c>
      <c r="G1217" s="134">
        <v>0.49819290000000005</v>
      </c>
      <c r="H1217" s="55">
        <f t="shared" si="36"/>
        <v>0.49551950660075628</v>
      </c>
      <c r="I1217" s="87">
        <f t="shared" si="37"/>
        <v>3.5887827023865444E-5</v>
      </c>
      <c r="J1217" s="139">
        <v>25.842217484008529</v>
      </c>
      <c r="K1217" s="139">
        <v>40.198999999999998</v>
      </c>
    </row>
    <row r="1218" spans="1:11" x14ac:dyDescent="0.2">
      <c r="A1218" s="166" t="s">
        <v>3915</v>
      </c>
      <c r="B1218" s="166" t="s">
        <v>1845</v>
      </c>
      <c r="C1218" s="166" t="s">
        <v>1338</v>
      </c>
      <c r="D1218" s="166" t="s">
        <v>137</v>
      </c>
      <c r="E1218" s="166" t="s">
        <v>138</v>
      </c>
      <c r="F1218" s="172">
        <v>0.74411660999999996</v>
      </c>
      <c r="G1218" s="134">
        <v>0.38810553000000003</v>
      </c>
      <c r="H1218" s="55">
        <f t="shared" si="36"/>
        <v>0.91730483716632416</v>
      </c>
      <c r="I1218" s="87">
        <f t="shared" si="37"/>
        <v>3.5842520796074641E-5</v>
      </c>
      <c r="J1218" s="139">
        <v>75.190404000000001</v>
      </c>
      <c r="K1218" s="139">
        <v>34.451826086956501</v>
      </c>
    </row>
    <row r="1219" spans="1:11" x14ac:dyDescent="0.2">
      <c r="A1219" s="166" t="s">
        <v>1498</v>
      </c>
      <c r="B1219" s="166" t="s">
        <v>594</v>
      </c>
      <c r="C1219" s="166" t="s">
        <v>1339</v>
      </c>
      <c r="D1219" s="166" t="s">
        <v>405</v>
      </c>
      <c r="E1219" s="166" t="s">
        <v>138</v>
      </c>
      <c r="F1219" s="172">
        <v>0.73704886999999997</v>
      </c>
      <c r="G1219" s="134">
        <v>0.23972879999999999</v>
      </c>
      <c r="H1219" s="55">
        <f t="shared" si="36"/>
        <v>2.074511155939545</v>
      </c>
      <c r="I1219" s="87">
        <f t="shared" si="37"/>
        <v>3.5502082732299601E-5</v>
      </c>
      <c r="J1219" s="139">
        <v>129.01081340724946</v>
      </c>
      <c r="K1219" s="139">
        <v>33.5240434782609</v>
      </c>
    </row>
    <row r="1220" spans="1:11" x14ac:dyDescent="0.2">
      <c r="A1220" s="166" t="s">
        <v>2746</v>
      </c>
      <c r="B1220" s="166" t="s">
        <v>611</v>
      </c>
      <c r="C1220" s="166" t="s">
        <v>1541</v>
      </c>
      <c r="D1220" s="166" t="s">
        <v>405</v>
      </c>
      <c r="E1220" s="166" t="s">
        <v>461</v>
      </c>
      <c r="F1220" s="172">
        <v>0.73273854000000005</v>
      </c>
      <c r="G1220" s="134">
        <v>0.15551389000000002</v>
      </c>
      <c r="H1220" s="55">
        <f t="shared" si="36"/>
        <v>3.7117240781514758</v>
      </c>
      <c r="I1220" s="87">
        <f t="shared" si="37"/>
        <v>3.5294463267034683E-5</v>
      </c>
      <c r="J1220" s="139">
        <v>39.808266178161006</v>
      </c>
      <c r="K1220" s="139">
        <v>79.355695652173907</v>
      </c>
    </row>
    <row r="1221" spans="1:11" x14ac:dyDescent="0.2">
      <c r="A1221" s="166" t="s">
        <v>2474</v>
      </c>
      <c r="B1221" s="166" t="s">
        <v>1953</v>
      </c>
      <c r="C1221" s="166" t="s">
        <v>3176</v>
      </c>
      <c r="D1221" s="166" t="s">
        <v>137</v>
      </c>
      <c r="E1221" s="166" t="s">
        <v>461</v>
      </c>
      <c r="F1221" s="172">
        <v>0.73110763000000001</v>
      </c>
      <c r="G1221" s="134">
        <v>0.57402189999999997</v>
      </c>
      <c r="H1221" s="55">
        <f t="shared" si="36"/>
        <v>0.27365807820224286</v>
      </c>
      <c r="I1221" s="87">
        <f t="shared" si="37"/>
        <v>3.5215905787190865E-5</v>
      </c>
      <c r="J1221" s="139">
        <v>348.74400000000003</v>
      </c>
      <c r="K1221" s="139">
        <v>40.163826086956497</v>
      </c>
    </row>
    <row r="1222" spans="1:11" x14ac:dyDescent="0.2">
      <c r="A1222" s="166" t="s">
        <v>2429</v>
      </c>
      <c r="B1222" s="166" t="s">
        <v>1628</v>
      </c>
      <c r="C1222" s="166" t="s">
        <v>1337</v>
      </c>
      <c r="D1222" s="166" t="s">
        <v>136</v>
      </c>
      <c r="E1222" s="166" t="s">
        <v>461</v>
      </c>
      <c r="F1222" s="172">
        <v>0.72874805000000009</v>
      </c>
      <c r="G1222" s="172">
        <v>0.28189185</v>
      </c>
      <c r="H1222" s="55">
        <f t="shared" si="36"/>
        <v>1.5852043966507017</v>
      </c>
      <c r="I1222" s="41">
        <f t="shared" si="37"/>
        <v>3.510224981703318E-5</v>
      </c>
      <c r="J1222" s="139">
        <v>151.09686426991055</v>
      </c>
      <c r="K1222" s="174">
        <v>8.6357826086956493</v>
      </c>
    </row>
    <row r="1223" spans="1:11" x14ac:dyDescent="0.2">
      <c r="A1223" s="166" t="s">
        <v>1038</v>
      </c>
      <c r="B1223" s="166" t="s">
        <v>2963</v>
      </c>
      <c r="C1223" s="166" t="s">
        <v>1544</v>
      </c>
      <c r="D1223" s="166" t="s">
        <v>405</v>
      </c>
      <c r="E1223" s="166" t="s">
        <v>138</v>
      </c>
      <c r="F1223" s="172">
        <v>0.72753014000000005</v>
      </c>
      <c r="G1223" s="134">
        <v>1.0168755699999998</v>
      </c>
      <c r="H1223" s="55">
        <f t="shared" ref="H1223:H1286" si="38">IF(ISERROR(F1223/G1223-1),"",IF((F1223/G1223-1)&gt;10000%,"",F1223/G1223-1))</f>
        <v>-0.284543594650425</v>
      </c>
      <c r="I1223" s="87">
        <f t="shared" ref="I1223:I1286" si="39">F1223/$F$1626</f>
        <v>3.5043585672306249E-5</v>
      </c>
      <c r="J1223" s="139">
        <v>25.890920649999998</v>
      </c>
      <c r="K1223" s="139">
        <v>51.851869565217399</v>
      </c>
    </row>
    <row r="1224" spans="1:11" x14ac:dyDescent="0.2">
      <c r="A1224" s="166" t="s">
        <v>3916</v>
      </c>
      <c r="B1224" s="166" t="s">
        <v>198</v>
      </c>
      <c r="C1224" s="166" t="s">
        <v>1338</v>
      </c>
      <c r="D1224" s="166" t="s">
        <v>136</v>
      </c>
      <c r="E1224" s="166" t="s">
        <v>461</v>
      </c>
      <c r="F1224" s="172">
        <v>0.72677228000000005</v>
      </c>
      <c r="G1224" s="134">
        <v>0.57510085999999994</v>
      </c>
      <c r="H1224" s="55">
        <f t="shared" si="38"/>
        <v>0.26373012205198254</v>
      </c>
      <c r="I1224" s="87">
        <f t="shared" si="39"/>
        <v>3.500708116152734E-5</v>
      </c>
      <c r="J1224" s="139">
        <v>29.460644416000001</v>
      </c>
      <c r="K1224" s="139">
        <v>35.125913043478299</v>
      </c>
    </row>
    <row r="1225" spans="1:11" x14ac:dyDescent="0.2">
      <c r="A1225" s="166" t="s">
        <v>2693</v>
      </c>
      <c r="B1225" s="166" t="s">
        <v>1422</v>
      </c>
      <c r="C1225" s="166" t="s">
        <v>1542</v>
      </c>
      <c r="D1225" s="166" t="s">
        <v>137</v>
      </c>
      <c r="E1225" s="166" t="s">
        <v>138</v>
      </c>
      <c r="F1225" s="172">
        <v>0.71423979000000004</v>
      </c>
      <c r="G1225" s="134">
        <v>0.46698503999999996</v>
      </c>
      <c r="H1225" s="55">
        <f t="shared" si="38"/>
        <v>0.52947038731690443</v>
      </c>
      <c r="I1225" s="87">
        <f t="shared" si="39"/>
        <v>3.440341766656571E-5</v>
      </c>
      <c r="J1225" s="139">
        <v>19.216505609999999</v>
      </c>
      <c r="K1225" s="139">
        <v>94.208739130434793</v>
      </c>
    </row>
    <row r="1226" spans="1:11" x14ac:dyDescent="0.2">
      <c r="A1226" s="166" t="s">
        <v>2368</v>
      </c>
      <c r="B1226" s="166" t="s">
        <v>2369</v>
      </c>
      <c r="C1226" s="166" t="s">
        <v>1339</v>
      </c>
      <c r="D1226" s="166" t="s">
        <v>405</v>
      </c>
      <c r="E1226" s="166" t="s">
        <v>461</v>
      </c>
      <c r="F1226" s="172">
        <v>0.71180873999999994</v>
      </c>
      <c r="G1226" s="134">
        <v>1.3890633300000002</v>
      </c>
      <c r="H1226" s="55">
        <f t="shared" si="38"/>
        <v>-0.48756206817438641</v>
      </c>
      <c r="I1226" s="87">
        <f t="shared" si="39"/>
        <v>3.428631913790728E-5</v>
      </c>
      <c r="J1226" s="139">
        <v>159.70334688420002</v>
      </c>
      <c r="K1226" s="139">
        <v>74.110347826086993</v>
      </c>
    </row>
    <row r="1227" spans="1:11" x14ac:dyDescent="0.2">
      <c r="A1227" s="166" t="s">
        <v>1598</v>
      </c>
      <c r="B1227" s="166" t="s">
        <v>1599</v>
      </c>
      <c r="C1227" s="166" t="s">
        <v>1338</v>
      </c>
      <c r="D1227" s="166" t="s">
        <v>405</v>
      </c>
      <c r="E1227" s="166" t="s">
        <v>461</v>
      </c>
      <c r="F1227" s="172">
        <v>0.71171818999999992</v>
      </c>
      <c r="G1227" s="134">
        <v>0.46896179999999998</v>
      </c>
      <c r="H1227" s="55">
        <f t="shared" si="38"/>
        <v>0.51764640531488904</v>
      </c>
      <c r="I1227" s="87">
        <f t="shared" si="39"/>
        <v>3.428195753622487E-5</v>
      </c>
      <c r="J1227" s="139">
        <v>46.773260461158856</v>
      </c>
      <c r="K1227" s="139">
        <v>35.491086956521698</v>
      </c>
    </row>
    <row r="1228" spans="1:11" x14ac:dyDescent="0.2">
      <c r="A1228" s="166" t="s">
        <v>3730</v>
      </c>
      <c r="B1228" s="166" t="s">
        <v>3465</v>
      </c>
      <c r="C1228" s="166" t="s">
        <v>1338</v>
      </c>
      <c r="D1228" s="166" t="s">
        <v>137</v>
      </c>
      <c r="E1228" s="166" t="s">
        <v>138</v>
      </c>
      <c r="F1228" s="172">
        <v>0.71124677000000003</v>
      </c>
      <c r="G1228" s="134">
        <v>0.56466638999999996</v>
      </c>
      <c r="H1228" s="55">
        <f t="shared" si="38"/>
        <v>0.25958757701162294</v>
      </c>
      <c r="I1228" s="87">
        <f t="shared" si="39"/>
        <v>3.4259250233462632E-5</v>
      </c>
      <c r="J1228" s="139">
        <v>18.72504704</v>
      </c>
      <c r="K1228" s="139">
        <v>33.125478260869599</v>
      </c>
    </row>
    <row r="1229" spans="1:11" x14ac:dyDescent="0.2">
      <c r="A1229" s="166" t="s">
        <v>3125</v>
      </c>
      <c r="B1229" s="166" t="s">
        <v>1455</v>
      </c>
      <c r="C1229" s="166" t="s">
        <v>1337</v>
      </c>
      <c r="D1229" s="166" t="s">
        <v>136</v>
      </c>
      <c r="E1229" s="166" t="s">
        <v>461</v>
      </c>
      <c r="F1229" s="172">
        <v>0.71045185999999994</v>
      </c>
      <c r="G1229" s="172">
        <v>0.51867669999999999</v>
      </c>
      <c r="H1229" s="55">
        <f t="shared" si="38"/>
        <v>0.36973930003025002</v>
      </c>
      <c r="I1229" s="41">
        <f t="shared" si="39"/>
        <v>3.4220961102668989E-5</v>
      </c>
      <c r="J1229" s="139">
        <v>53.274451749914448</v>
      </c>
      <c r="K1229" s="174">
        <v>42.7199130434783</v>
      </c>
    </row>
    <row r="1230" spans="1:11" x14ac:dyDescent="0.2">
      <c r="A1230" s="166" t="s">
        <v>3292</v>
      </c>
      <c r="B1230" s="166" t="s">
        <v>3293</v>
      </c>
      <c r="C1230" s="166" t="s">
        <v>1338</v>
      </c>
      <c r="D1230" s="166" t="s">
        <v>136</v>
      </c>
      <c r="E1230" s="166" t="s">
        <v>138</v>
      </c>
      <c r="F1230" s="172">
        <v>0.70931098999999997</v>
      </c>
      <c r="G1230" s="172">
        <v>0.82165178999999999</v>
      </c>
      <c r="H1230" s="55">
        <f t="shared" si="38"/>
        <v>-0.1367255586457129</v>
      </c>
      <c r="I1230" s="41">
        <f t="shared" si="39"/>
        <v>3.4166007811543531E-5</v>
      </c>
      <c r="J1230" s="139">
        <v>24.849122249504283</v>
      </c>
      <c r="K1230" s="174">
        <v>43.361913043478303</v>
      </c>
    </row>
    <row r="1231" spans="1:11" x14ac:dyDescent="0.2">
      <c r="A1231" s="166" t="s">
        <v>3344</v>
      </c>
      <c r="B1231" s="166" t="s">
        <v>3300</v>
      </c>
      <c r="C1231" s="166" t="s">
        <v>1338</v>
      </c>
      <c r="D1231" s="166" t="s">
        <v>137</v>
      </c>
      <c r="E1231" s="166" t="s">
        <v>461</v>
      </c>
      <c r="F1231" s="172">
        <v>0.70735918000000009</v>
      </c>
      <c r="G1231" s="172">
        <v>0.4658446</v>
      </c>
      <c r="H1231" s="55">
        <f t="shared" si="38"/>
        <v>0.51844451991071727</v>
      </c>
      <c r="I1231" s="41">
        <f t="shared" si="39"/>
        <v>3.4071993258481769E-5</v>
      </c>
      <c r="J1231" s="139">
        <v>601.64218686059996</v>
      </c>
      <c r="K1231" s="174">
        <v>29.743173913043499</v>
      </c>
    </row>
    <row r="1232" spans="1:11" x14ac:dyDescent="0.2">
      <c r="A1232" s="166" t="s">
        <v>766</v>
      </c>
      <c r="B1232" s="166" t="s">
        <v>767</v>
      </c>
      <c r="C1232" s="166" t="s">
        <v>1543</v>
      </c>
      <c r="D1232" s="166" t="s">
        <v>137</v>
      </c>
      <c r="E1232" s="166" t="s">
        <v>138</v>
      </c>
      <c r="F1232" s="172">
        <v>0.69644430000000002</v>
      </c>
      <c r="G1232" s="172">
        <v>5.2833199999999997E-2</v>
      </c>
      <c r="H1232" s="55">
        <f t="shared" si="38"/>
        <v>12.181944307745889</v>
      </c>
      <c r="I1232" s="41">
        <f t="shared" si="39"/>
        <v>3.3546246610538163E-5</v>
      </c>
      <c r="J1232" s="139">
        <v>37.107515100000001</v>
      </c>
      <c r="K1232" s="174">
        <v>66.967521739130405</v>
      </c>
    </row>
    <row r="1233" spans="1:11" x14ac:dyDescent="0.2">
      <c r="A1233" s="166" t="s">
        <v>3681</v>
      </c>
      <c r="B1233" s="166" t="s">
        <v>3682</v>
      </c>
      <c r="C1233" s="166" t="s">
        <v>1337</v>
      </c>
      <c r="D1233" s="166" t="s">
        <v>137</v>
      </c>
      <c r="E1233" s="166" t="s">
        <v>461</v>
      </c>
      <c r="F1233" s="172">
        <v>0.6952623</v>
      </c>
      <c r="G1233" s="134">
        <v>0.42650665999999998</v>
      </c>
      <c r="H1233" s="55">
        <f t="shared" si="38"/>
        <v>0.63013234072358926</v>
      </c>
      <c r="I1233" s="87">
        <f t="shared" si="39"/>
        <v>3.3489312174440897E-5</v>
      </c>
      <c r="J1233" s="139">
        <v>8.4088103999959198</v>
      </c>
      <c r="K1233" s="139">
        <v>37.918739130434801</v>
      </c>
    </row>
    <row r="1234" spans="1:11" x14ac:dyDescent="0.2">
      <c r="A1234" s="166" t="s">
        <v>2897</v>
      </c>
      <c r="B1234" s="166" t="s">
        <v>66</v>
      </c>
      <c r="C1234" s="166" t="s">
        <v>1541</v>
      </c>
      <c r="D1234" s="166" t="s">
        <v>136</v>
      </c>
      <c r="E1234" s="166" t="s">
        <v>461</v>
      </c>
      <c r="F1234" s="172">
        <v>0.69478168000000007</v>
      </c>
      <c r="G1234" s="134">
        <v>1.0098984200000001</v>
      </c>
      <c r="H1234" s="55">
        <f t="shared" si="38"/>
        <v>-0.31202815427714004</v>
      </c>
      <c r="I1234" s="87">
        <f t="shared" si="39"/>
        <v>3.3466161727167575E-5</v>
      </c>
      <c r="J1234" s="139">
        <v>18.404219047200002</v>
      </c>
      <c r="K1234" s="139">
        <v>21.948173913043501</v>
      </c>
    </row>
    <row r="1235" spans="1:11" x14ac:dyDescent="0.2">
      <c r="A1235" s="166" t="s">
        <v>2820</v>
      </c>
      <c r="B1235" s="166" t="s">
        <v>765</v>
      </c>
      <c r="C1235" s="166" t="s">
        <v>1541</v>
      </c>
      <c r="D1235" s="166" t="s">
        <v>136</v>
      </c>
      <c r="E1235" s="166" t="s">
        <v>461</v>
      </c>
      <c r="F1235" s="172">
        <v>0.68914573999999995</v>
      </c>
      <c r="G1235" s="134">
        <v>0.13465098</v>
      </c>
      <c r="H1235" s="55">
        <f t="shared" si="38"/>
        <v>4.1180150341274899</v>
      </c>
      <c r="I1235" s="87">
        <f t="shared" si="39"/>
        <v>3.3194690436323207E-5</v>
      </c>
      <c r="J1235" s="139">
        <v>20.861384950525999</v>
      </c>
      <c r="K1235" s="139">
        <v>155.970782608696</v>
      </c>
    </row>
    <row r="1236" spans="1:11" x14ac:dyDescent="0.2">
      <c r="A1236" s="166" t="s">
        <v>3130</v>
      </c>
      <c r="B1236" s="166" t="s">
        <v>448</v>
      </c>
      <c r="C1236" s="166" t="s">
        <v>1337</v>
      </c>
      <c r="D1236" s="166" t="s">
        <v>136</v>
      </c>
      <c r="E1236" s="166" t="s">
        <v>461</v>
      </c>
      <c r="F1236" s="172">
        <v>0.68379524999999997</v>
      </c>
      <c r="G1236" s="134">
        <v>0.22238005</v>
      </c>
      <c r="H1236" s="55">
        <f t="shared" si="38"/>
        <v>2.0748947578705912</v>
      </c>
      <c r="I1236" s="87">
        <f t="shared" si="39"/>
        <v>3.2936968667292697E-5</v>
      </c>
      <c r="J1236" s="139">
        <v>221.4645023599484</v>
      </c>
      <c r="K1236" s="139">
        <v>37.766043478260897</v>
      </c>
    </row>
    <row r="1237" spans="1:11" x14ac:dyDescent="0.2">
      <c r="A1237" s="166" t="s">
        <v>2758</v>
      </c>
      <c r="B1237" s="166" t="s">
        <v>482</v>
      </c>
      <c r="C1237" s="166" t="s">
        <v>1541</v>
      </c>
      <c r="D1237" s="166" t="s">
        <v>405</v>
      </c>
      <c r="E1237" s="166" t="s">
        <v>138</v>
      </c>
      <c r="F1237" s="172">
        <v>0.68346516000000002</v>
      </c>
      <c r="G1237" s="134">
        <v>0.60564041000000002</v>
      </c>
      <c r="H1237" s="55">
        <f t="shared" si="38"/>
        <v>0.12849992952088507</v>
      </c>
      <c r="I1237" s="87">
        <f t="shared" si="39"/>
        <v>3.2921068931242488E-5</v>
      </c>
      <c r="J1237" s="139">
        <v>12.060781073499999</v>
      </c>
      <c r="K1237" s="139">
        <v>5.5740869565217404</v>
      </c>
    </row>
    <row r="1238" spans="1:11" x14ac:dyDescent="0.2">
      <c r="A1238" s="166" t="s">
        <v>1600</v>
      </c>
      <c r="B1238" s="166" t="s">
        <v>1601</v>
      </c>
      <c r="C1238" s="166" t="s">
        <v>1338</v>
      </c>
      <c r="D1238" s="166" t="s">
        <v>137</v>
      </c>
      <c r="E1238" s="166" t="s">
        <v>461</v>
      </c>
      <c r="F1238" s="172">
        <v>0.67544040000000005</v>
      </c>
      <c r="G1238" s="134">
        <v>0.63801299</v>
      </c>
      <c r="H1238" s="55">
        <f t="shared" si="38"/>
        <v>5.8662457640556998E-2</v>
      </c>
      <c r="I1238" s="87">
        <f t="shared" si="39"/>
        <v>3.2534533241381319E-5</v>
      </c>
      <c r="J1238" s="139">
        <v>117.41872164225839</v>
      </c>
      <c r="K1238" s="139">
        <v>37.315043478260897</v>
      </c>
    </row>
    <row r="1239" spans="1:11" x14ac:dyDescent="0.2">
      <c r="A1239" s="166" t="s">
        <v>752</v>
      </c>
      <c r="B1239" s="166" t="s">
        <v>749</v>
      </c>
      <c r="C1239" s="166" t="s">
        <v>1339</v>
      </c>
      <c r="D1239" s="166" t="s">
        <v>137</v>
      </c>
      <c r="E1239" s="166" t="s">
        <v>461</v>
      </c>
      <c r="F1239" s="172">
        <v>0.67326656000000007</v>
      </c>
      <c r="G1239" s="134">
        <v>0.66101291000000006</v>
      </c>
      <c r="H1239" s="55">
        <f t="shared" si="38"/>
        <v>1.8537686351693283E-2</v>
      </c>
      <c r="I1239" s="87">
        <f t="shared" si="39"/>
        <v>3.2429823973559248E-5</v>
      </c>
      <c r="J1239" s="139">
        <v>64.769171909999997</v>
      </c>
      <c r="K1239" s="139">
        <v>31.458260869565201</v>
      </c>
    </row>
    <row r="1240" spans="1:11" x14ac:dyDescent="0.2">
      <c r="A1240" s="166" t="s">
        <v>3131</v>
      </c>
      <c r="B1240" s="166" t="s">
        <v>134</v>
      </c>
      <c r="C1240" s="166" t="s">
        <v>1337</v>
      </c>
      <c r="D1240" s="166" t="s">
        <v>136</v>
      </c>
      <c r="E1240" s="166" t="s">
        <v>461</v>
      </c>
      <c r="F1240" s="172">
        <v>0.67191924999999997</v>
      </c>
      <c r="G1240" s="134">
        <v>0.73818609999999996</v>
      </c>
      <c r="H1240" s="55">
        <f t="shared" si="38"/>
        <v>-8.9769842591183924E-2</v>
      </c>
      <c r="I1240" s="87">
        <f t="shared" si="39"/>
        <v>3.2364926904948239E-5</v>
      </c>
      <c r="J1240" s="139">
        <v>35.516876539999913</v>
      </c>
      <c r="K1240" s="139">
        <v>25.1894347826087</v>
      </c>
    </row>
    <row r="1241" spans="1:11" x14ac:dyDescent="0.2">
      <c r="A1241" s="166" t="s">
        <v>3123</v>
      </c>
      <c r="B1241" s="166" t="s">
        <v>129</v>
      </c>
      <c r="C1241" s="166" t="s">
        <v>1337</v>
      </c>
      <c r="D1241" s="166" t="s">
        <v>137</v>
      </c>
      <c r="E1241" s="166" t="s">
        <v>461</v>
      </c>
      <c r="F1241" s="172">
        <v>0.67149687000000002</v>
      </c>
      <c r="G1241" s="134">
        <v>7.6990929999999999E-2</v>
      </c>
      <c r="H1241" s="55">
        <f t="shared" si="38"/>
        <v>7.7217659274930188</v>
      </c>
      <c r="I1241" s="87">
        <f t="shared" si="39"/>
        <v>3.2344581755101571E-5</v>
      </c>
      <c r="J1241" s="139">
        <v>165.51392891997591</v>
      </c>
      <c r="K1241" s="139">
        <v>7.6957826086956498</v>
      </c>
    </row>
    <row r="1242" spans="1:11" x14ac:dyDescent="0.2">
      <c r="A1242" s="166" t="s">
        <v>3083</v>
      </c>
      <c r="B1242" s="166" t="s">
        <v>3084</v>
      </c>
      <c r="C1242" s="166" t="s">
        <v>1337</v>
      </c>
      <c r="D1242" s="166" t="s">
        <v>137</v>
      </c>
      <c r="E1242" s="166" t="s">
        <v>461</v>
      </c>
      <c r="F1242" s="172">
        <v>0.66597778000000007</v>
      </c>
      <c r="G1242" s="172">
        <v>8.4401559299999995</v>
      </c>
      <c r="H1242" s="55">
        <f t="shared" si="38"/>
        <v>-0.92109413788993821</v>
      </c>
      <c r="I1242" s="41">
        <f t="shared" si="39"/>
        <v>3.2078738881226731E-5</v>
      </c>
      <c r="J1242" s="139">
        <v>58.413850839937353</v>
      </c>
      <c r="K1242" s="174">
        <v>13.169608695652199</v>
      </c>
    </row>
    <row r="1243" spans="1:11" x14ac:dyDescent="0.2">
      <c r="A1243" s="166" t="s">
        <v>2654</v>
      </c>
      <c r="B1243" s="166" t="s">
        <v>1760</v>
      </c>
      <c r="C1243" s="166" t="s">
        <v>1338</v>
      </c>
      <c r="D1243" s="166" t="s">
        <v>137</v>
      </c>
      <c r="E1243" s="166" t="s">
        <v>461</v>
      </c>
      <c r="F1243" s="172">
        <v>0.66468000000000005</v>
      </c>
      <c r="G1243" s="134">
        <v>0.82288601000000006</v>
      </c>
      <c r="H1243" s="55">
        <f t="shared" si="38"/>
        <v>-0.19225750356358595</v>
      </c>
      <c r="I1243" s="87">
        <f t="shared" si="39"/>
        <v>3.2016227567793297E-5</v>
      </c>
      <c r="J1243" s="139">
        <v>45.676702819200003</v>
      </c>
      <c r="K1243" s="139">
        <v>50.891217391304401</v>
      </c>
    </row>
    <row r="1244" spans="1:11" x14ac:dyDescent="0.2">
      <c r="A1244" s="166" t="s">
        <v>3255</v>
      </c>
      <c r="B1244" s="166" t="s">
        <v>583</v>
      </c>
      <c r="C1244" s="166" t="s">
        <v>1542</v>
      </c>
      <c r="D1244" s="166" t="s">
        <v>137</v>
      </c>
      <c r="E1244" s="166" t="s">
        <v>138</v>
      </c>
      <c r="F1244" s="172">
        <v>0.66439630000000005</v>
      </c>
      <c r="G1244" s="134">
        <v>0.41855140999999996</v>
      </c>
      <c r="H1244" s="55">
        <f t="shared" si="38"/>
        <v>0.5873708321756701</v>
      </c>
      <c r="I1244" s="87">
        <f t="shared" si="39"/>
        <v>3.2002562339772325E-5</v>
      </c>
      <c r="J1244" s="139">
        <v>142.88749768</v>
      </c>
      <c r="K1244" s="139">
        <v>68.595173913043496</v>
      </c>
    </row>
    <row r="1245" spans="1:11" x14ac:dyDescent="0.2">
      <c r="A1245" s="166" t="s">
        <v>3459</v>
      </c>
      <c r="B1245" s="166" t="s">
        <v>3460</v>
      </c>
      <c r="C1245" s="166" t="s">
        <v>1338</v>
      </c>
      <c r="D1245" s="166" t="s">
        <v>136</v>
      </c>
      <c r="E1245" s="166" t="s">
        <v>138</v>
      </c>
      <c r="F1245" s="172">
        <v>0.66402154000000002</v>
      </c>
      <c r="G1245" s="134">
        <v>0.79976484999999997</v>
      </c>
      <c r="H1245" s="55">
        <f t="shared" si="38"/>
        <v>-0.16972902722594019</v>
      </c>
      <c r="I1245" s="87">
        <f t="shared" si="39"/>
        <v>3.1984510944449298E-5</v>
      </c>
      <c r="J1245" s="139">
        <v>10.487124296999999</v>
      </c>
      <c r="K1245" s="139">
        <v>42.571869565217398</v>
      </c>
    </row>
    <row r="1246" spans="1:11" x14ac:dyDescent="0.2">
      <c r="A1246" s="166" t="s">
        <v>1512</v>
      </c>
      <c r="B1246" s="166" t="s">
        <v>513</v>
      </c>
      <c r="C1246" s="166" t="s">
        <v>1339</v>
      </c>
      <c r="D1246" s="166" t="s">
        <v>405</v>
      </c>
      <c r="E1246" s="166" t="s">
        <v>138</v>
      </c>
      <c r="F1246" s="172">
        <v>0.66345248000000001</v>
      </c>
      <c r="G1246" s="134">
        <v>0.63378854000000007</v>
      </c>
      <c r="H1246" s="55">
        <f t="shared" si="38"/>
        <v>4.6804159633432318E-2</v>
      </c>
      <c r="I1246" s="87">
        <f t="shared" si="39"/>
        <v>3.1957100529723827E-5</v>
      </c>
      <c r="J1246" s="139">
        <v>293.00409112887132</v>
      </c>
      <c r="K1246" s="139">
        <v>44.293913043478298</v>
      </c>
    </row>
    <row r="1247" spans="1:11" x14ac:dyDescent="0.2">
      <c r="A1247" s="166" t="s">
        <v>2879</v>
      </c>
      <c r="B1247" s="166" t="s">
        <v>219</v>
      </c>
      <c r="C1247" s="166" t="s">
        <v>1541</v>
      </c>
      <c r="D1247" s="166" t="s">
        <v>137</v>
      </c>
      <c r="E1247" s="166" t="s">
        <v>138</v>
      </c>
      <c r="F1247" s="172">
        <v>0.65692483999999995</v>
      </c>
      <c r="G1247" s="134">
        <v>0.97906751000000003</v>
      </c>
      <c r="H1247" s="55">
        <f t="shared" si="38"/>
        <v>-0.32903008904871134</v>
      </c>
      <c r="I1247" s="87">
        <f t="shared" si="39"/>
        <v>3.1642677938821989E-5</v>
      </c>
      <c r="J1247" s="139">
        <v>64.002967222684006</v>
      </c>
      <c r="K1247" s="139">
        <v>12.1839565217391</v>
      </c>
    </row>
    <row r="1248" spans="1:11" x14ac:dyDescent="0.2">
      <c r="A1248" s="166" t="s">
        <v>2895</v>
      </c>
      <c r="B1248" s="166" t="s">
        <v>65</v>
      </c>
      <c r="C1248" s="166" t="s">
        <v>1541</v>
      </c>
      <c r="D1248" s="166" t="s">
        <v>136</v>
      </c>
      <c r="E1248" s="166" t="s">
        <v>461</v>
      </c>
      <c r="F1248" s="172">
        <v>0.65434795999999995</v>
      </c>
      <c r="G1248" s="134">
        <v>0.23985383999999998</v>
      </c>
      <c r="H1248" s="55">
        <f t="shared" si="38"/>
        <v>1.7281112530864631</v>
      </c>
      <c r="I1248" s="87">
        <f t="shared" si="39"/>
        <v>3.1518555087984148E-5</v>
      </c>
      <c r="J1248" s="139">
        <v>5.0879796912000002</v>
      </c>
      <c r="K1248" s="139">
        <v>16.295999999999999</v>
      </c>
    </row>
    <row r="1249" spans="1:11" x14ac:dyDescent="0.2">
      <c r="A1249" s="166" t="s">
        <v>679</v>
      </c>
      <c r="B1249" s="166" t="s">
        <v>750</v>
      </c>
      <c r="C1249" s="166" t="s">
        <v>1339</v>
      </c>
      <c r="D1249" s="166" t="s">
        <v>137</v>
      </c>
      <c r="E1249" s="166" t="s">
        <v>461</v>
      </c>
      <c r="F1249" s="172">
        <v>0.65286138999999999</v>
      </c>
      <c r="G1249" s="134">
        <v>0.17068643999999999</v>
      </c>
      <c r="H1249" s="55">
        <f t="shared" si="38"/>
        <v>2.8249165545898083</v>
      </c>
      <c r="I1249" s="87">
        <f t="shared" si="39"/>
        <v>3.1446950160176101E-5</v>
      </c>
      <c r="J1249" s="139">
        <v>32.280074890000002</v>
      </c>
      <c r="K1249" s="139">
        <v>37.443695652173901</v>
      </c>
    </row>
    <row r="1250" spans="1:11" x14ac:dyDescent="0.2">
      <c r="A1250" s="166" t="s">
        <v>3543</v>
      </c>
      <c r="B1250" s="166" t="s">
        <v>864</v>
      </c>
      <c r="C1250" s="166" t="s">
        <v>1338</v>
      </c>
      <c r="D1250" s="166" t="s">
        <v>137</v>
      </c>
      <c r="E1250" s="166" t="s">
        <v>138</v>
      </c>
      <c r="F1250" s="172">
        <v>0.64027352000000004</v>
      </c>
      <c r="G1250" s="134">
        <v>0.55413239999999997</v>
      </c>
      <c r="H1250" s="55">
        <f t="shared" si="38"/>
        <v>0.15545223488105031</v>
      </c>
      <c r="I1250" s="87">
        <f t="shared" si="39"/>
        <v>3.0840619127929313E-5</v>
      </c>
      <c r="J1250" s="139">
        <v>52.428049990000005</v>
      </c>
      <c r="K1250" s="139">
        <v>16.908434782608701</v>
      </c>
    </row>
    <row r="1251" spans="1:11" x14ac:dyDescent="0.2">
      <c r="A1251" s="166" t="s">
        <v>1492</v>
      </c>
      <c r="B1251" s="166" t="s">
        <v>1923</v>
      </c>
      <c r="C1251" s="166" t="s">
        <v>1338</v>
      </c>
      <c r="D1251" s="166" t="s">
        <v>136</v>
      </c>
      <c r="E1251" s="166" t="s">
        <v>461</v>
      </c>
      <c r="F1251" s="172">
        <v>0.63922457999999993</v>
      </c>
      <c r="G1251" s="134">
        <v>0.13664711999999998</v>
      </c>
      <c r="H1251" s="55">
        <f t="shared" si="38"/>
        <v>3.6779220813435369</v>
      </c>
      <c r="I1251" s="87">
        <f t="shared" si="39"/>
        <v>3.0790093910162919E-5</v>
      </c>
      <c r="J1251" s="139">
        <v>20.215452675000002</v>
      </c>
      <c r="K1251" s="139">
        <v>18.699260869565201</v>
      </c>
    </row>
    <row r="1252" spans="1:11" x14ac:dyDescent="0.2">
      <c r="A1252" s="166" t="s">
        <v>2592</v>
      </c>
      <c r="B1252" s="166" t="s">
        <v>2056</v>
      </c>
      <c r="C1252" s="166" t="s">
        <v>420</v>
      </c>
      <c r="D1252" s="166" t="s">
        <v>137</v>
      </c>
      <c r="E1252" s="166" t="s">
        <v>138</v>
      </c>
      <c r="F1252" s="172">
        <v>0.63565243000000005</v>
      </c>
      <c r="G1252" s="134">
        <v>2.5119789999999999E-2</v>
      </c>
      <c r="H1252" s="55">
        <f t="shared" si="38"/>
        <v>24.304846497522473</v>
      </c>
      <c r="I1252" s="87">
        <f t="shared" si="39"/>
        <v>3.0618031011766266E-5</v>
      </c>
      <c r="J1252" s="139">
        <v>6.9971109850746265</v>
      </c>
      <c r="K1252" s="139">
        <v>154.75434782608701</v>
      </c>
    </row>
    <row r="1253" spans="1:11" x14ac:dyDescent="0.2">
      <c r="A1253" s="166" t="s">
        <v>1706</v>
      </c>
      <c r="B1253" s="166" t="s">
        <v>497</v>
      </c>
      <c r="C1253" s="166" t="s">
        <v>1747</v>
      </c>
      <c r="D1253" s="166" t="s">
        <v>136</v>
      </c>
      <c r="E1253" s="166" t="s">
        <v>461</v>
      </c>
      <c r="F1253" s="172">
        <v>0.63497524999999999</v>
      </c>
      <c r="G1253" s="134">
        <v>0.32245829999999998</v>
      </c>
      <c r="H1253" s="55">
        <f t="shared" si="38"/>
        <v>0.96917012215222886</v>
      </c>
      <c r="I1253" s="87">
        <f t="shared" si="39"/>
        <v>3.0585412685677982E-5</v>
      </c>
      <c r="J1253" s="139">
        <v>63.0200970028</v>
      </c>
      <c r="K1253" s="139">
        <v>13.7984347826087</v>
      </c>
    </row>
    <row r="1254" spans="1:11" x14ac:dyDescent="0.2">
      <c r="A1254" s="166" t="s">
        <v>2637</v>
      </c>
      <c r="B1254" s="166" t="s">
        <v>1868</v>
      </c>
      <c r="C1254" s="166" t="s">
        <v>1338</v>
      </c>
      <c r="D1254" s="166" t="s">
        <v>136</v>
      </c>
      <c r="E1254" s="166" t="s">
        <v>138</v>
      </c>
      <c r="F1254" s="172">
        <v>0.63417029000000003</v>
      </c>
      <c r="G1254" s="134">
        <v>1.08992596</v>
      </c>
      <c r="H1254" s="55">
        <f t="shared" si="38"/>
        <v>-0.41815287159505765</v>
      </c>
      <c r="I1254" s="87">
        <f t="shared" si="39"/>
        <v>3.0546639467673877E-5</v>
      </c>
      <c r="J1254" s="139">
        <v>110.03498258400001</v>
      </c>
      <c r="K1254" s="139">
        <v>34.933304347826102</v>
      </c>
    </row>
    <row r="1255" spans="1:11" x14ac:dyDescent="0.2">
      <c r="A1255" s="166" t="s">
        <v>2398</v>
      </c>
      <c r="B1255" s="166" t="s">
        <v>1000</v>
      </c>
      <c r="C1255" s="166" t="s">
        <v>1338</v>
      </c>
      <c r="D1255" s="166" t="s">
        <v>137</v>
      </c>
      <c r="E1255" s="166" t="s">
        <v>461</v>
      </c>
      <c r="F1255" s="172">
        <v>0.63236831000000004</v>
      </c>
      <c r="G1255" s="134">
        <v>0.79395757999999994</v>
      </c>
      <c r="H1255" s="55">
        <f t="shared" si="38"/>
        <v>-0.20352380790923352</v>
      </c>
      <c r="I1255" s="87">
        <f t="shared" si="39"/>
        <v>3.0459841908318076E-5</v>
      </c>
      <c r="J1255" s="139">
        <v>203.34148512000002</v>
      </c>
      <c r="K1255" s="139">
        <v>12.5586086956522</v>
      </c>
    </row>
    <row r="1256" spans="1:11" x14ac:dyDescent="0.2">
      <c r="A1256" s="166" t="s">
        <v>2404</v>
      </c>
      <c r="B1256" s="166" t="s">
        <v>3030</v>
      </c>
      <c r="C1256" s="166" t="s">
        <v>1676</v>
      </c>
      <c r="D1256" s="166" t="s">
        <v>137</v>
      </c>
      <c r="E1256" s="166" t="s">
        <v>461</v>
      </c>
      <c r="F1256" s="172">
        <v>0.63176357999999999</v>
      </c>
      <c r="G1256" s="172">
        <v>2.012278E-2</v>
      </c>
      <c r="H1256" s="55">
        <f t="shared" si="38"/>
        <v>30.395442379233884</v>
      </c>
      <c r="I1256" s="41">
        <f t="shared" si="39"/>
        <v>3.0430713345254538E-5</v>
      </c>
      <c r="J1256" s="139">
        <v>206.4</v>
      </c>
      <c r="K1256" s="174">
        <v>25.315000000000001</v>
      </c>
    </row>
    <row r="1257" spans="1:11" x14ac:dyDescent="0.2">
      <c r="A1257" s="166" t="s">
        <v>2982</v>
      </c>
      <c r="B1257" s="166" t="s">
        <v>2983</v>
      </c>
      <c r="C1257" s="166" t="s">
        <v>2984</v>
      </c>
      <c r="D1257" s="166" t="s">
        <v>137</v>
      </c>
      <c r="E1257" s="166" t="s">
        <v>461</v>
      </c>
      <c r="F1257" s="172">
        <v>0.63095265</v>
      </c>
      <c r="G1257" s="134">
        <v>1.7107189999999998E-2</v>
      </c>
      <c r="H1257" s="55">
        <f t="shared" si="38"/>
        <v>35.882307965247364</v>
      </c>
      <c r="I1257" s="87">
        <f t="shared" si="39"/>
        <v>3.0391652564997045E-5</v>
      </c>
      <c r="J1257" s="139">
        <v>2440.1961620469083</v>
      </c>
      <c r="K1257" s="139">
        <v>125.36556521739099</v>
      </c>
    </row>
    <row r="1258" spans="1:11" x14ac:dyDescent="0.2">
      <c r="A1258" s="166" t="s">
        <v>1809</v>
      </c>
      <c r="B1258" s="166" t="s">
        <v>3347</v>
      </c>
      <c r="C1258" s="166" t="s">
        <v>1620</v>
      </c>
      <c r="D1258" s="166" t="s">
        <v>405</v>
      </c>
      <c r="E1258" s="166" t="s">
        <v>138</v>
      </c>
      <c r="F1258" s="172">
        <v>0.62459068999999989</v>
      </c>
      <c r="G1258" s="134">
        <v>0.36614241999999997</v>
      </c>
      <c r="H1258" s="55">
        <f t="shared" si="38"/>
        <v>0.70586814278443866</v>
      </c>
      <c r="I1258" s="87">
        <f t="shared" si="39"/>
        <v>3.0085210428725152E-5</v>
      </c>
      <c r="J1258" s="139">
        <v>39.611559219999997</v>
      </c>
      <c r="K1258" s="139">
        <v>48.5158695652174</v>
      </c>
    </row>
    <row r="1259" spans="1:11" x14ac:dyDescent="0.2">
      <c r="A1259" s="166" t="s">
        <v>3404</v>
      </c>
      <c r="B1259" s="166" t="s">
        <v>3405</v>
      </c>
      <c r="C1259" s="166" t="s">
        <v>1338</v>
      </c>
      <c r="D1259" s="166" t="s">
        <v>136</v>
      </c>
      <c r="E1259" s="166" t="s">
        <v>138</v>
      </c>
      <c r="F1259" s="172">
        <v>0.62262515000000007</v>
      </c>
      <c r="G1259" s="134">
        <v>0.23342742000000002</v>
      </c>
      <c r="H1259" s="55">
        <f t="shared" si="38"/>
        <v>1.6673179611889641</v>
      </c>
      <c r="I1259" s="87">
        <f t="shared" si="39"/>
        <v>2.9990534530648493E-5</v>
      </c>
      <c r="J1259" s="139">
        <v>9.5706959200000004</v>
      </c>
      <c r="K1259" s="139">
        <v>32.713173913043498</v>
      </c>
    </row>
    <row r="1260" spans="1:11" x14ac:dyDescent="0.2">
      <c r="A1260" s="166" t="s">
        <v>1531</v>
      </c>
      <c r="B1260" s="166" t="s">
        <v>1354</v>
      </c>
      <c r="C1260" s="166" t="s">
        <v>1338</v>
      </c>
      <c r="D1260" s="166" t="s">
        <v>137</v>
      </c>
      <c r="E1260" s="166" t="s">
        <v>138</v>
      </c>
      <c r="F1260" s="172">
        <v>0.62091246</v>
      </c>
      <c r="G1260" s="134">
        <v>1.18002528</v>
      </c>
      <c r="H1260" s="55">
        <f t="shared" si="38"/>
        <v>-0.47381427286032374</v>
      </c>
      <c r="I1260" s="87">
        <f t="shared" si="39"/>
        <v>2.9908037881444233E-5</v>
      </c>
      <c r="J1260" s="139">
        <v>56.184787103199994</v>
      </c>
      <c r="K1260" s="139">
        <v>37.249347826087003</v>
      </c>
    </row>
    <row r="1261" spans="1:11" x14ac:dyDescent="0.2">
      <c r="A1261" s="166" t="s">
        <v>2333</v>
      </c>
      <c r="B1261" s="166" t="s">
        <v>2334</v>
      </c>
      <c r="C1261" s="166" t="s">
        <v>1339</v>
      </c>
      <c r="D1261" s="166" t="s">
        <v>405</v>
      </c>
      <c r="E1261" s="166" t="s">
        <v>461</v>
      </c>
      <c r="F1261" s="172">
        <v>0.61902601000000002</v>
      </c>
      <c r="G1261" s="134">
        <v>0.20373382999999998</v>
      </c>
      <c r="H1261" s="55">
        <f t="shared" si="38"/>
        <v>2.0384056000910604</v>
      </c>
      <c r="I1261" s="87">
        <f t="shared" si="39"/>
        <v>2.9817171581126392E-5</v>
      </c>
      <c r="J1261" s="139">
        <v>4.9897252878464826</v>
      </c>
      <c r="K1261" s="139">
        <v>52.185956521739101</v>
      </c>
    </row>
    <row r="1262" spans="1:11" x14ac:dyDescent="0.2">
      <c r="A1262" s="166" t="s">
        <v>1347</v>
      </c>
      <c r="B1262" s="166" t="s">
        <v>1348</v>
      </c>
      <c r="C1262" s="166" t="s">
        <v>1344</v>
      </c>
      <c r="D1262" s="166" t="s">
        <v>137</v>
      </c>
      <c r="E1262" s="166" t="s">
        <v>138</v>
      </c>
      <c r="F1262" s="172">
        <v>0.61733545999999995</v>
      </c>
      <c r="G1262" s="134">
        <v>0.51546146999999998</v>
      </c>
      <c r="H1262" s="55">
        <f t="shared" si="38"/>
        <v>0.19763647901752956</v>
      </c>
      <c r="I1262" s="87">
        <f t="shared" si="39"/>
        <v>2.9735741368821621E-5</v>
      </c>
      <c r="J1262" s="139">
        <v>35.156422920000004</v>
      </c>
      <c r="K1262" s="139">
        <v>50.688869565217402</v>
      </c>
    </row>
    <row r="1263" spans="1:11" x14ac:dyDescent="0.2">
      <c r="A1263" s="166" t="s">
        <v>3069</v>
      </c>
      <c r="B1263" s="166" t="s">
        <v>3070</v>
      </c>
      <c r="C1263" s="166" t="s">
        <v>1337</v>
      </c>
      <c r="D1263" s="166" t="s">
        <v>137</v>
      </c>
      <c r="E1263" s="166" t="s">
        <v>461</v>
      </c>
      <c r="F1263" s="172">
        <v>0.61717675000000005</v>
      </c>
      <c r="G1263" s="172">
        <v>1.0966202700000001</v>
      </c>
      <c r="H1263" s="55">
        <f t="shared" si="38"/>
        <v>-0.43720103769374974</v>
      </c>
      <c r="I1263" s="41">
        <f t="shared" si="39"/>
        <v>2.9728096644326704E-5</v>
      </c>
      <c r="J1263" s="139">
        <v>8.5170007657537639</v>
      </c>
      <c r="K1263" s="174">
        <v>21.834260869565199</v>
      </c>
    </row>
    <row r="1264" spans="1:11" x14ac:dyDescent="0.2">
      <c r="A1264" s="166" t="s">
        <v>2622</v>
      </c>
      <c r="B1264" s="166" t="s">
        <v>846</v>
      </c>
      <c r="C1264" s="166" t="s">
        <v>420</v>
      </c>
      <c r="D1264" s="166" t="s">
        <v>405</v>
      </c>
      <c r="E1264" s="166" t="s">
        <v>461</v>
      </c>
      <c r="F1264" s="172">
        <v>0.61599212999999997</v>
      </c>
      <c r="G1264" s="172">
        <v>0.69123946999999997</v>
      </c>
      <c r="H1264" s="55">
        <f t="shared" si="38"/>
        <v>-0.10885856966472129</v>
      </c>
      <c r="I1264" s="41">
        <f t="shared" si="39"/>
        <v>2.9671036008379541E-5</v>
      </c>
      <c r="J1264" s="139" t="s">
        <v>3898</v>
      </c>
      <c r="K1264" s="174">
        <v>38.758000000000003</v>
      </c>
    </row>
    <row r="1265" spans="1:11" x14ac:dyDescent="0.2">
      <c r="A1265" s="166" t="s">
        <v>2694</v>
      </c>
      <c r="B1265" s="166" t="s">
        <v>1421</v>
      </c>
      <c r="C1265" s="166" t="s">
        <v>1542</v>
      </c>
      <c r="D1265" s="166" t="s">
        <v>137</v>
      </c>
      <c r="E1265" s="166" t="s">
        <v>138</v>
      </c>
      <c r="F1265" s="172">
        <v>0.61444304000000005</v>
      </c>
      <c r="G1265" s="134">
        <v>2.8544480999999999</v>
      </c>
      <c r="H1265" s="55">
        <f t="shared" si="38"/>
        <v>-0.78474191210553101</v>
      </c>
      <c r="I1265" s="87">
        <f t="shared" si="39"/>
        <v>2.9596419624611425E-5</v>
      </c>
      <c r="J1265" s="139">
        <v>41.87332473</v>
      </c>
      <c r="K1265" s="139">
        <v>36.920782608695703</v>
      </c>
    </row>
    <row r="1266" spans="1:11" x14ac:dyDescent="0.2">
      <c r="A1266" s="166" t="s">
        <v>3733</v>
      </c>
      <c r="B1266" s="166" t="s">
        <v>921</v>
      </c>
      <c r="C1266" s="166" t="s">
        <v>1541</v>
      </c>
      <c r="D1266" s="166" t="s">
        <v>405</v>
      </c>
      <c r="E1266" s="166" t="s">
        <v>138</v>
      </c>
      <c r="F1266" s="172">
        <v>0.61355134999999994</v>
      </c>
      <c r="G1266" s="134">
        <v>0.7986899300000001</v>
      </c>
      <c r="H1266" s="55">
        <f t="shared" si="38"/>
        <v>-0.23180282240443439</v>
      </c>
      <c r="I1266" s="87">
        <f t="shared" si="39"/>
        <v>2.9553468806232763E-5</v>
      </c>
      <c r="J1266" s="139">
        <v>84.602364525826005</v>
      </c>
      <c r="K1266" s="139">
        <v>41.334304347826098</v>
      </c>
    </row>
    <row r="1267" spans="1:11" x14ac:dyDescent="0.2">
      <c r="A1267" s="166" t="s">
        <v>678</v>
      </c>
      <c r="B1267" s="166" t="s">
        <v>452</v>
      </c>
      <c r="C1267" s="166" t="s">
        <v>451</v>
      </c>
      <c r="D1267" s="166" t="s">
        <v>136</v>
      </c>
      <c r="E1267" s="166" t="s">
        <v>461</v>
      </c>
      <c r="F1267" s="172">
        <v>0.61200988000000001</v>
      </c>
      <c r="G1267" s="134">
        <v>0.7884594399999999</v>
      </c>
      <c r="H1267" s="55">
        <f t="shared" si="38"/>
        <v>-0.22379028146330504</v>
      </c>
      <c r="I1267" s="87">
        <f t="shared" si="39"/>
        <v>2.9479219461722738E-5</v>
      </c>
      <c r="J1267" s="139">
        <v>293.25003393999998</v>
      </c>
      <c r="K1267" s="139">
        <v>29.4170869565217</v>
      </c>
    </row>
    <row r="1268" spans="1:11" x14ac:dyDescent="0.2">
      <c r="A1268" s="166" t="s">
        <v>578</v>
      </c>
      <c r="B1268" s="166" t="s">
        <v>19</v>
      </c>
      <c r="C1268" s="166" t="s">
        <v>1543</v>
      </c>
      <c r="D1268" s="166" t="s">
        <v>137</v>
      </c>
      <c r="E1268" s="166" t="s">
        <v>138</v>
      </c>
      <c r="F1268" s="172">
        <v>0.61083992000000009</v>
      </c>
      <c r="G1268" s="134">
        <v>0.52111770000000002</v>
      </c>
      <c r="H1268" s="55">
        <f t="shared" si="38"/>
        <v>0.17217265888301259</v>
      </c>
      <c r="I1268" s="87">
        <f t="shared" si="39"/>
        <v>2.9422864966920406E-5</v>
      </c>
      <c r="J1268" s="139">
        <v>62.702378960000004</v>
      </c>
      <c r="K1268" s="139">
        <v>16.420434782608702</v>
      </c>
    </row>
    <row r="1269" spans="1:11" x14ac:dyDescent="0.2">
      <c r="A1269" s="166" t="s">
        <v>1304</v>
      </c>
      <c r="B1269" s="166" t="s">
        <v>826</v>
      </c>
      <c r="C1269" s="166" t="s">
        <v>1542</v>
      </c>
      <c r="D1269" s="166" t="s">
        <v>137</v>
      </c>
      <c r="E1269" s="166" t="s">
        <v>138</v>
      </c>
      <c r="F1269" s="172">
        <v>0.60503163999999998</v>
      </c>
      <c r="G1269" s="134">
        <v>1.0024349000000001</v>
      </c>
      <c r="H1269" s="55">
        <f t="shared" si="38"/>
        <v>-0.39643797317910634</v>
      </c>
      <c r="I1269" s="87">
        <f t="shared" si="39"/>
        <v>2.9143092423354379E-5</v>
      </c>
      <c r="J1269" s="139">
        <v>54.97381068</v>
      </c>
      <c r="K1269" s="139">
        <v>51.832521739130399</v>
      </c>
    </row>
    <row r="1270" spans="1:11" x14ac:dyDescent="0.2">
      <c r="A1270" s="166" t="s">
        <v>2640</v>
      </c>
      <c r="B1270" s="166" t="s">
        <v>2324</v>
      </c>
      <c r="C1270" s="166" t="s">
        <v>1338</v>
      </c>
      <c r="D1270" s="166" t="s">
        <v>405</v>
      </c>
      <c r="E1270" s="166" t="s">
        <v>461</v>
      </c>
      <c r="F1270" s="172">
        <v>0.60200721999999995</v>
      </c>
      <c r="G1270" s="134">
        <v>2.3271177999999999</v>
      </c>
      <c r="H1270" s="55">
        <f t="shared" si="38"/>
        <v>-0.74130780143575026</v>
      </c>
      <c r="I1270" s="87">
        <f t="shared" si="39"/>
        <v>2.8997412518767833E-5</v>
      </c>
      <c r="J1270" s="139">
        <v>25.593107539999998</v>
      </c>
      <c r="K1270" s="139">
        <v>38.554782608695703</v>
      </c>
    </row>
    <row r="1271" spans="1:11" x14ac:dyDescent="0.2">
      <c r="A1271" s="166" t="s">
        <v>1629</v>
      </c>
      <c r="B1271" s="166" t="s">
        <v>1630</v>
      </c>
      <c r="C1271" s="166" t="s">
        <v>1451</v>
      </c>
      <c r="D1271" s="166" t="s">
        <v>405</v>
      </c>
      <c r="E1271" s="166" t="s">
        <v>461</v>
      </c>
      <c r="F1271" s="172">
        <v>0.60092436999999999</v>
      </c>
      <c r="G1271" s="134">
        <v>0.16107495999999999</v>
      </c>
      <c r="H1271" s="55">
        <f t="shared" si="38"/>
        <v>2.730712520431481</v>
      </c>
      <c r="I1271" s="87">
        <f t="shared" si="39"/>
        <v>2.8945253928135072E-5</v>
      </c>
      <c r="J1271" s="139">
        <v>21.551181347547974</v>
      </c>
      <c r="K1271" s="139">
        <v>90.885173913043502</v>
      </c>
    </row>
    <row r="1272" spans="1:11" x14ac:dyDescent="0.2">
      <c r="A1272" s="166" t="s">
        <v>1036</v>
      </c>
      <c r="B1272" s="166" t="s">
        <v>2966</v>
      </c>
      <c r="C1272" s="166" t="s">
        <v>1544</v>
      </c>
      <c r="D1272" s="166" t="s">
        <v>137</v>
      </c>
      <c r="E1272" s="166" t="s">
        <v>138</v>
      </c>
      <c r="F1272" s="172">
        <v>0.59177900000000005</v>
      </c>
      <c r="G1272" s="134">
        <v>1.0972463600000002</v>
      </c>
      <c r="H1272" s="55">
        <f t="shared" si="38"/>
        <v>-0.46066897866036216</v>
      </c>
      <c r="I1272" s="87">
        <f t="shared" si="39"/>
        <v>2.8504740828430451E-5</v>
      </c>
      <c r="J1272" s="139">
        <v>190.45369790000001</v>
      </c>
      <c r="K1272" s="139">
        <v>24.491521739130398</v>
      </c>
    </row>
    <row r="1273" spans="1:11" x14ac:dyDescent="0.2">
      <c r="A1273" s="166" t="s">
        <v>772</v>
      </c>
      <c r="B1273" s="166" t="s">
        <v>3363</v>
      </c>
      <c r="C1273" s="166" t="s">
        <v>1620</v>
      </c>
      <c r="D1273" s="166" t="s">
        <v>137</v>
      </c>
      <c r="E1273" s="166" t="s">
        <v>138</v>
      </c>
      <c r="F1273" s="172">
        <v>0.58933551000000006</v>
      </c>
      <c r="G1273" s="134">
        <v>0.21498895000000001</v>
      </c>
      <c r="H1273" s="55">
        <f t="shared" si="38"/>
        <v>1.7412362821438032</v>
      </c>
      <c r="I1273" s="87">
        <f t="shared" si="39"/>
        <v>2.8387043091324435E-5</v>
      </c>
      <c r="J1273" s="139">
        <v>30.42599676</v>
      </c>
      <c r="K1273" s="139">
        <v>46.662521739130398</v>
      </c>
    </row>
    <row r="1274" spans="1:11" x14ac:dyDescent="0.2">
      <c r="A1274" s="166" t="s">
        <v>2291</v>
      </c>
      <c r="B1274" s="166" t="s">
        <v>2292</v>
      </c>
      <c r="C1274" s="166" t="s">
        <v>1747</v>
      </c>
      <c r="D1274" s="166" t="s">
        <v>405</v>
      </c>
      <c r="E1274" s="166" t="s">
        <v>138</v>
      </c>
      <c r="F1274" s="172">
        <v>0.58827007999999992</v>
      </c>
      <c r="G1274" s="172">
        <v>0.41511690000000001</v>
      </c>
      <c r="H1274" s="55">
        <f t="shared" si="38"/>
        <v>0.41711908139610765</v>
      </c>
      <c r="I1274" s="41">
        <f t="shared" si="39"/>
        <v>2.8335723585189815E-5</v>
      </c>
      <c r="J1274" s="139">
        <v>57.834959715000004</v>
      </c>
      <c r="K1274" s="174">
        <v>6.7029130434782598</v>
      </c>
    </row>
    <row r="1275" spans="1:11" x14ac:dyDescent="0.2">
      <c r="A1275" s="166" t="s">
        <v>1270</v>
      </c>
      <c r="B1275" s="166" t="s">
        <v>1276</v>
      </c>
      <c r="C1275" s="166" t="s">
        <v>1542</v>
      </c>
      <c r="D1275" s="166" t="s">
        <v>136</v>
      </c>
      <c r="E1275" s="166" t="s">
        <v>461</v>
      </c>
      <c r="F1275" s="172">
        <v>0.58243309999999993</v>
      </c>
      <c r="G1275" s="134">
        <v>0.72321610000000003</v>
      </c>
      <c r="H1275" s="55">
        <f t="shared" si="38"/>
        <v>-0.19466242524191602</v>
      </c>
      <c r="I1275" s="87">
        <f t="shared" si="39"/>
        <v>2.8054568623420755E-5</v>
      </c>
      <c r="J1275" s="139">
        <v>4.5471527170149253</v>
      </c>
      <c r="K1275" s="139">
        <v>23.791391304347801</v>
      </c>
    </row>
    <row r="1276" spans="1:11" x14ac:dyDescent="0.2">
      <c r="A1276" s="166" t="s">
        <v>1975</v>
      </c>
      <c r="B1276" s="166" t="s">
        <v>1582</v>
      </c>
      <c r="C1276" s="166" t="s">
        <v>1545</v>
      </c>
      <c r="D1276" s="166" t="s">
        <v>405</v>
      </c>
      <c r="E1276" s="166" t="s">
        <v>461</v>
      </c>
      <c r="F1276" s="172">
        <v>0.58181936999999995</v>
      </c>
      <c r="G1276" s="134">
        <v>0.39699934999999997</v>
      </c>
      <c r="H1276" s="55">
        <f t="shared" si="38"/>
        <v>0.46554237431371104</v>
      </c>
      <c r="I1276" s="87">
        <f t="shared" si="39"/>
        <v>2.802500654942247E-5</v>
      </c>
      <c r="J1276" s="139">
        <v>80.205871060000007</v>
      </c>
      <c r="K1276" s="139">
        <v>25.154565217391301</v>
      </c>
    </row>
    <row r="1277" spans="1:11" x14ac:dyDescent="0.2">
      <c r="A1277" s="166" t="s">
        <v>1309</v>
      </c>
      <c r="B1277" s="166" t="s">
        <v>828</v>
      </c>
      <c r="C1277" s="166" t="s">
        <v>1542</v>
      </c>
      <c r="D1277" s="166" t="s">
        <v>137</v>
      </c>
      <c r="E1277" s="166" t="s">
        <v>138</v>
      </c>
      <c r="F1277" s="172">
        <v>0.58177108999999994</v>
      </c>
      <c r="G1277" s="134">
        <v>0.86623647999999998</v>
      </c>
      <c r="H1277" s="55">
        <f t="shared" si="38"/>
        <v>-0.32839229998718134</v>
      </c>
      <c r="I1277" s="87">
        <f t="shared" si="39"/>
        <v>2.8022681004096939E-5</v>
      </c>
      <c r="J1277" s="139">
        <v>138.55573293999998</v>
      </c>
      <c r="K1277" s="139">
        <v>26.401913043478299</v>
      </c>
    </row>
    <row r="1278" spans="1:11" x14ac:dyDescent="0.2">
      <c r="A1278" s="166" t="s">
        <v>1739</v>
      </c>
      <c r="B1278" s="166" t="s">
        <v>1428</v>
      </c>
      <c r="C1278" s="166" t="s">
        <v>1747</v>
      </c>
      <c r="D1278" s="166" t="s">
        <v>405</v>
      </c>
      <c r="E1278" s="166" t="s">
        <v>138</v>
      </c>
      <c r="F1278" s="172">
        <v>0.57930428</v>
      </c>
      <c r="G1278" s="134">
        <v>0.31415728000000004</v>
      </c>
      <c r="H1278" s="55">
        <f t="shared" si="38"/>
        <v>0.84399444762190434</v>
      </c>
      <c r="I1278" s="87">
        <f t="shared" si="39"/>
        <v>2.7903859991991106E-5</v>
      </c>
      <c r="J1278" s="139">
        <v>48.492451768670001</v>
      </c>
      <c r="K1278" s="139">
        <v>14.6685217391304</v>
      </c>
    </row>
    <row r="1279" spans="1:11" x14ac:dyDescent="0.2">
      <c r="A1279" s="166" t="s">
        <v>2496</v>
      </c>
      <c r="B1279" s="166" t="s">
        <v>1063</v>
      </c>
      <c r="C1279" s="166" t="s">
        <v>3176</v>
      </c>
      <c r="D1279" s="166" t="s">
        <v>405</v>
      </c>
      <c r="E1279" s="166" t="s">
        <v>461</v>
      </c>
      <c r="F1279" s="172">
        <v>0.57666324000000002</v>
      </c>
      <c r="G1279" s="134">
        <v>1.3115771699999998</v>
      </c>
      <c r="H1279" s="55">
        <f t="shared" si="38"/>
        <v>-0.56032839455416861</v>
      </c>
      <c r="I1279" s="87">
        <f t="shared" si="39"/>
        <v>2.7776646689867309E-5</v>
      </c>
      <c r="J1279" s="139">
        <v>5.855863539445628</v>
      </c>
      <c r="K1279" s="139">
        <v>21.409478260869601</v>
      </c>
    </row>
    <row r="1280" spans="1:11" x14ac:dyDescent="0.2">
      <c r="A1280" s="166" t="s">
        <v>3408</v>
      </c>
      <c r="B1280" s="166" t="s">
        <v>3409</v>
      </c>
      <c r="C1280" s="166" t="s">
        <v>1338</v>
      </c>
      <c r="D1280" s="166" t="s">
        <v>136</v>
      </c>
      <c r="E1280" s="166" t="s">
        <v>138</v>
      </c>
      <c r="F1280" s="172">
        <v>0.57481468999999996</v>
      </c>
      <c r="G1280" s="134">
        <v>0.60958668999999999</v>
      </c>
      <c r="H1280" s="55">
        <f t="shared" si="38"/>
        <v>-5.7041927867552356E-2</v>
      </c>
      <c r="I1280" s="87">
        <f t="shared" si="39"/>
        <v>2.768760595226358E-5</v>
      </c>
      <c r="J1280" s="139">
        <v>31.570601754999998</v>
      </c>
      <c r="K1280" s="139">
        <v>33.732347826087</v>
      </c>
    </row>
    <row r="1281" spans="1:11" x14ac:dyDescent="0.2">
      <c r="A1281" s="166" t="s">
        <v>3723</v>
      </c>
      <c r="B1281" s="166" t="s">
        <v>3724</v>
      </c>
      <c r="C1281" s="171" t="s">
        <v>1337</v>
      </c>
      <c r="D1281" s="171" t="s">
        <v>137</v>
      </c>
      <c r="E1281" s="171" t="s">
        <v>461</v>
      </c>
      <c r="F1281" s="134">
        <v>0.56863651999999998</v>
      </c>
      <c r="G1281" s="134">
        <v>0.15346893</v>
      </c>
      <c r="H1281" s="55">
        <f t="shared" si="38"/>
        <v>2.705222418635485</v>
      </c>
      <c r="I1281" s="87">
        <f t="shared" si="39"/>
        <v>2.739001659095812E-5</v>
      </c>
      <c r="J1281" s="139">
        <v>42.699513137070745</v>
      </c>
      <c r="K1281" s="139">
        <v>26.054695652173901</v>
      </c>
    </row>
    <row r="1282" spans="1:11" x14ac:dyDescent="0.2">
      <c r="A1282" s="166" t="s">
        <v>2989</v>
      </c>
      <c r="B1282" s="166" t="s">
        <v>2990</v>
      </c>
      <c r="C1282" s="166" t="s">
        <v>2984</v>
      </c>
      <c r="D1282" s="166" t="s">
        <v>137</v>
      </c>
      <c r="E1282" s="166" t="s">
        <v>461</v>
      </c>
      <c r="F1282" s="172">
        <v>0.56752323999999998</v>
      </c>
      <c r="G1282" s="134">
        <v>0.36751690000000004</v>
      </c>
      <c r="H1282" s="55">
        <f t="shared" si="38"/>
        <v>0.54420991252375051</v>
      </c>
      <c r="I1282" s="87">
        <f t="shared" si="39"/>
        <v>2.7336392251687085E-5</v>
      </c>
      <c r="J1282" s="139">
        <v>92.63</v>
      </c>
      <c r="K1282" s="139">
        <v>149.85826086956499</v>
      </c>
    </row>
    <row r="1283" spans="1:11" x14ac:dyDescent="0.2">
      <c r="A1283" s="166" t="s">
        <v>992</v>
      </c>
      <c r="B1283" s="166" t="s">
        <v>3373</v>
      </c>
      <c r="C1283" s="166" t="s">
        <v>1620</v>
      </c>
      <c r="D1283" s="166" t="s">
        <v>405</v>
      </c>
      <c r="E1283" s="166" t="s">
        <v>461</v>
      </c>
      <c r="F1283" s="172">
        <v>0.55695214999999998</v>
      </c>
      <c r="G1283" s="134">
        <v>4.5981599999999997E-2</v>
      </c>
      <c r="H1283" s="55">
        <f t="shared" si="38"/>
        <v>11.112500434956592</v>
      </c>
      <c r="I1283" s="87">
        <f t="shared" si="39"/>
        <v>2.682720523977214E-5</v>
      </c>
      <c r="J1283" s="139">
        <v>55.186741859275052</v>
      </c>
      <c r="K1283" s="139">
        <v>68.577173913043495</v>
      </c>
    </row>
    <row r="1284" spans="1:11" x14ac:dyDescent="0.2">
      <c r="A1284" s="166" t="s">
        <v>603</v>
      </c>
      <c r="B1284" s="166" t="s">
        <v>2969</v>
      </c>
      <c r="C1284" s="166" t="s">
        <v>1544</v>
      </c>
      <c r="D1284" s="166" t="s">
        <v>137</v>
      </c>
      <c r="E1284" s="166" t="s">
        <v>138</v>
      </c>
      <c r="F1284" s="172">
        <v>0.55532137999999998</v>
      </c>
      <c r="G1284" s="134">
        <v>0.75484872999999997</v>
      </c>
      <c r="H1284" s="55">
        <f t="shared" si="38"/>
        <v>-0.26432759580850063</v>
      </c>
      <c r="I1284" s="87">
        <f t="shared" si="39"/>
        <v>2.6748654503431753E-5</v>
      </c>
      <c r="J1284" s="139">
        <v>5.3925876539999997</v>
      </c>
      <c r="K1284" s="139">
        <v>57.414652173912998</v>
      </c>
    </row>
    <row r="1285" spans="1:11" x14ac:dyDescent="0.2">
      <c r="A1285" s="166" t="s">
        <v>1908</v>
      </c>
      <c r="B1285" s="166" t="s">
        <v>3032</v>
      </c>
      <c r="C1285" s="166" t="s">
        <v>1676</v>
      </c>
      <c r="D1285" s="166" t="s">
        <v>405</v>
      </c>
      <c r="E1285" s="166" t="s">
        <v>461</v>
      </c>
      <c r="F1285" s="172">
        <v>0.55261731999999997</v>
      </c>
      <c r="G1285" s="134">
        <v>0.23512179</v>
      </c>
      <c r="H1285" s="55">
        <f t="shared" si="38"/>
        <v>1.3503449850394555</v>
      </c>
      <c r="I1285" s="87">
        <f t="shared" si="39"/>
        <v>2.6618405661407069E-5</v>
      </c>
      <c r="J1285" s="139">
        <v>38.208955223880594</v>
      </c>
      <c r="K1285" s="139">
        <v>108.654217391304</v>
      </c>
    </row>
    <row r="1286" spans="1:11" x14ac:dyDescent="0.2">
      <c r="A1286" s="166" t="s">
        <v>3590</v>
      </c>
      <c r="B1286" s="166" t="s">
        <v>293</v>
      </c>
      <c r="C1286" s="166" t="s">
        <v>1338</v>
      </c>
      <c r="D1286" s="166" t="s">
        <v>136</v>
      </c>
      <c r="E1286" s="166" t="s">
        <v>138</v>
      </c>
      <c r="F1286" s="172">
        <v>0.55013084999999995</v>
      </c>
      <c r="G1286" s="134">
        <v>0.31967499999999999</v>
      </c>
      <c r="H1286" s="55">
        <f t="shared" si="38"/>
        <v>0.72090670211933983</v>
      </c>
      <c r="I1286" s="87">
        <f t="shared" si="39"/>
        <v>2.6498637668748208E-5</v>
      </c>
      <c r="J1286" s="139">
        <v>18.269737279317695</v>
      </c>
      <c r="K1286" s="139">
        <v>30.713999999999999</v>
      </c>
    </row>
    <row r="1287" spans="1:11" x14ac:dyDescent="0.2">
      <c r="A1287" s="166" t="s">
        <v>1444</v>
      </c>
      <c r="B1287" s="166" t="s">
        <v>1065</v>
      </c>
      <c r="C1287" s="166" t="s">
        <v>3176</v>
      </c>
      <c r="D1287" s="166" t="s">
        <v>136</v>
      </c>
      <c r="E1287" s="166" t="s">
        <v>461</v>
      </c>
      <c r="F1287" s="172">
        <v>0.54791838000000004</v>
      </c>
      <c r="G1287" s="134">
        <v>8.8185600000000003E-2</v>
      </c>
      <c r="H1287" s="55">
        <f t="shared" ref="H1287:H1350" si="40">IF(ISERROR(F1287/G1287-1),"",IF((F1287/G1287-1)&gt;10000%,"",F1287/G1287-1))</f>
        <v>5.2132409372958852</v>
      </c>
      <c r="I1287" s="87">
        <f t="shared" ref="I1287:I1350" si="41">F1287/$F$1626</f>
        <v>2.639206767565843E-5</v>
      </c>
      <c r="J1287" s="139">
        <v>8.9429999999999996</v>
      </c>
      <c r="K1287" s="139">
        <v>33.721565217391301</v>
      </c>
    </row>
    <row r="1288" spans="1:11" x14ac:dyDescent="0.2">
      <c r="A1288" s="166" t="s">
        <v>3175</v>
      </c>
      <c r="B1288" s="166" t="s">
        <v>2379</v>
      </c>
      <c r="C1288" s="166" t="s">
        <v>1337</v>
      </c>
      <c r="D1288" s="166" t="s">
        <v>136</v>
      </c>
      <c r="E1288" s="166" t="s">
        <v>461</v>
      </c>
      <c r="F1288" s="172">
        <v>0.54572930000000008</v>
      </c>
      <c r="G1288" s="134">
        <v>1.82364642</v>
      </c>
      <c r="H1288" s="55">
        <f t="shared" si="40"/>
        <v>-0.70074829527535276</v>
      </c>
      <c r="I1288" s="87">
        <f t="shared" si="41"/>
        <v>2.6286624329320188E-5</v>
      </c>
      <c r="J1288" s="139">
        <v>113.11109768996175</v>
      </c>
      <c r="K1288" s="139">
        <v>64.794043478260903</v>
      </c>
    </row>
    <row r="1289" spans="1:11" x14ac:dyDescent="0.2">
      <c r="A1289" s="166" t="s">
        <v>3270</v>
      </c>
      <c r="B1289" s="166" t="s">
        <v>3271</v>
      </c>
      <c r="C1289" s="166" t="s">
        <v>1542</v>
      </c>
      <c r="D1289" s="166" t="s">
        <v>137</v>
      </c>
      <c r="E1289" s="166" t="s">
        <v>461</v>
      </c>
      <c r="F1289" s="172">
        <v>0.54383833999999998</v>
      </c>
      <c r="G1289" s="172">
        <v>0.64580925</v>
      </c>
      <c r="H1289" s="55">
        <f t="shared" si="40"/>
        <v>-0.15789632929537634</v>
      </c>
      <c r="I1289" s="41">
        <f t="shared" si="41"/>
        <v>2.6195540791856147E-5</v>
      </c>
      <c r="J1289" s="139">
        <v>10.99227177</v>
      </c>
      <c r="K1289" s="174">
        <v>61.116739130434802</v>
      </c>
    </row>
    <row r="1290" spans="1:11" x14ac:dyDescent="0.2">
      <c r="A1290" s="166" t="s">
        <v>3497</v>
      </c>
      <c r="B1290" s="166" t="s">
        <v>3498</v>
      </c>
      <c r="C1290" s="166" t="s">
        <v>1339</v>
      </c>
      <c r="D1290" s="166" t="s">
        <v>405</v>
      </c>
      <c r="E1290" s="166" t="s">
        <v>461</v>
      </c>
      <c r="F1290" s="172">
        <v>0.54006881999999989</v>
      </c>
      <c r="G1290" s="172">
        <v>0.33302174000000001</v>
      </c>
      <c r="H1290" s="55">
        <f t="shared" si="40"/>
        <v>0.62172241367785741</v>
      </c>
      <c r="I1290" s="41">
        <f t="shared" si="41"/>
        <v>2.6013970998660396E-5</v>
      </c>
      <c r="J1290" s="139">
        <v>43.749466874200415</v>
      </c>
      <c r="K1290" s="174">
        <v>18.795869565217401</v>
      </c>
    </row>
    <row r="1291" spans="1:11" x14ac:dyDescent="0.2">
      <c r="A1291" s="166" t="s">
        <v>2755</v>
      </c>
      <c r="B1291" s="166" t="s">
        <v>173</v>
      </c>
      <c r="C1291" s="166" t="s">
        <v>1541</v>
      </c>
      <c r="D1291" s="166" t="s">
        <v>136</v>
      </c>
      <c r="E1291" s="166" t="s">
        <v>461</v>
      </c>
      <c r="F1291" s="172">
        <v>0.53957553000000003</v>
      </c>
      <c r="G1291" s="134">
        <v>1.3920586799999999</v>
      </c>
      <c r="H1291" s="55">
        <f t="shared" si="40"/>
        <v>-0.61239024061830494</v>
      </c>
      <c r="I1291" s="87">
        <f t="shared" si="41"/>
        <v>2.5990210264326716E-5</v>
      </c>
      <c r="J1291" s="139">
        <v>50.277446564800002</v>
      </c>
      <c r="K1291" s="139">
        <v>26.329391304347801</v>
      </c>
    </row>
    <row r="1292" spans="1:11" x14ac:dyDescent="0.2">
      <c r="A1292" s="166" t="s">
        <v>865</v>
      </c>
      <c r="B1292" s="166" t="s">
        <v>860</v>
      </c>
      <c r="C1292" s="166" t="s">
        <v>1543</v>
      </c>
      <c r="D1292" s="166" t="s">
        <v>137</v>
      </c>
      <c r="E1292" s="166" t="s">
        <v>138</v>
      </c>
      <c r="F1292" s="172">
        <v>0.53945558999999998</v>
      </c>
      <c r="G1292" s="134">
        <v>0.43190888</v>
      </c>
      <c r="H1292" s="55">
        <f t="shared" si="40"/>
        <v>0.24900323883130171</v>
      </c>
      <c r="I1292" s="87">
        <f t="shared" si="41"/>
        <v>2.5984433008602933E-5</v>
      </c>
      <c r="J1292" s="139">
        <v>42.071438469999997</v>
      </c>
      <c r="K1292" s="139">
        <v>24.2540869565217</v>
      </c>
    </row>
    <row r="1293" spans="1:11" x14ac:dyDescent="0.2">
      <c r="A1293" s="166" t="s">
        <v>1327</v>
      </c>
      <c r="B1293" s="166" t="s">
        <v>3368</v>
      </c>
      <c r="C1293" s="166" t="s">
        <v>1620</v>
      </c>
      <c r="D1293" s="166" t="s">
        <v>405</v>
      </c>
      <c r="E1293" s="166" t="s">
        <v>461</v>
      </c>
      <c r="F1293" s="172">
        <v>0.53646331999999997</v>
      </c>
      <c r="G1293" s="134">
        <v>4.6957399999999995E-3</v>
      </c>
      <c r="H1293" s="55" t="str">
        <f t="shared" si="40"/>
        <v/>
      </c>
      <c r="I1293" s="87">
        <f t="shared" si="41"/>
        <v>2.584030170141108E-5</v>
      </c>
      <c r="J1293" s="139">
        <v>0.77470412793176968</v>
      </c>
      <c r="K1293" s="139">
        <v>28.3447391304348</v>
      </c>
    </row>
    <row r="1294" spans="1:11" x14ac:dyDescent="0.2">
      <c r="A1294" s="166" t="s">
        <v>1329</v>
      </c>
      <c r="B1294" s="166" t="s">
        <v>1266</v>
      </c>
      <c r="C1294" s="166" t="s">
        <v>1542</v>
      </c>
      <c r="D1294" s="166" t="s">
        <v>136</v>
      </c>
      <c r="E1294" s="166" t="s">
        <v>461</v>
      </c>
      <c r="F1294" s="172">
        <v>0.53597681999999991</v>
      </c>
      <c r="G1294" s="134">
        <v>1.77229244</v>
      </c>
      <c r="H1294" s="55">
        <f t="shared" si="40"/>
        <v>-0.69757992083970066</v>
      </c>
      <c r="I1294" s="87">
        <f t="shared" si="41"/>
        <v>2.5816868026993716E-5</v>
      </c>
      <c r="J1294" s="139">
        <v>7.8916094805970145</v>
      </c>
      <c r="K1294" s="139">
        <v>24.859913043478301</v>
      </c>
    </row>
    <row r="1295" spans="1:11" x14ac:dyDescent="0.2">
      <c r="A1295" s="166" t="s">
        <v>3296</v>
      </c>
      <c r="B1295" s="166" t="s">
        <v>3297</v>
      </c>
      <c r="C1295" s="166" t="s">
        <v>1338</v>
      </c>
      <c r="D1295" s="166" t="s">
        <v>136</v>
      </c>
      <c r="E1295" s="166" t="s">
        <v>138</v>
      </c>
      <c r="F1295" s="172">
        <v>0.53593393999999994</v>
      </c>
      <c r="G1295" s="172">
        <v>0.38849842000000001</v>
      </c>
      <c r="H1295" s="55">
        <f t="shared" si="40"/>
        <v>0.37950095138096041</v>
      </c>
      <c r="I1295" s="41">
        <f t="shared" si="41"/>
        <v>2.5814802588229038E-5</v>
      </c>
      <c r="J1295" s="139">
        <v>31.130242037856775</v>
      </c>
      <c r="K1295" s="174">
        <v>22.506521739130399</v>
      </c>
    </row>
    <row r="1296" spans="1:11" x14ac:dyDescent="0.2">
      <c r="A1296" s="166" t="s">
        <v>2672</v>
      </c>
      <c r="B1296" s="166" t="s">
        <v>201</v>
      </c>
      <c r="C1296" s="166" t="s">
        <v>1338</v>
      </c>
      <c r="D1296" s="166" t="s">
        <v>136</v>
      </c>
      <c r="E1296" s="166" t="s">
        <v>461</v>
      </c>
      <c r="F1296" s="172">
        <v>0.53389425000000001</v>
      </c>
      <c r="G1296" s="134">
        <v>0.62186730000000001</v>
      </c>
      <c r="H1296" s="55">
        <f t="shared" si="40"/>
        <v>-0.14146595262365458</v>
      </c>
      <c r="I1296" s="87">
        <f t="shared" si="41"/>
        <v>2.5716555041728842E-5</v>
      </c>
      <c r="J1296" s="139">
        <v>23.3965581599</v>
      </c>
      <c r="K1296" s="139">
        <v>47.742217391304301</v>
      </c>
    </row>
    <row r="1297" spans="1:11" x14ac:dyDescent="0.2">
      <c r="A1297" s="166" t="s">
        <v>2664</v>
      </c>
      <c r="B1297" s="166" t="s">
        <v>203</v>
      </c>
      <c r="C1297" s="166" t="s">
        <v>1338</v>
      </c>
      <c r="D1297" s="166" t="s">
        <v>136</v>
      </c>
      <c r="E1297" s="166" t="s">
        <v>461</v>
      </c>
      <c r="F1297" s="172">
        <v>0.53228165000000005</v>
      </c>
      <c r="G1297" s="134">
        <v>0.50644159999999994</v>
      </c>
      <c r="H1297" s="55">
        <f t="shared" si="40"/>
        <v>5.1022763532853732E-2</v>
      </c>
      <c r="I1297" s="87">
        <f t="shared" si="41"/>
        <v>2.5638879515797835E-5</v>
      </c>
      <c r="J1297" s="139">
        <v>39.099833427199997</v>
      </c>
      <c r="K1297" s="139">
        <v>35.328260869565199</v>
      </c>
    </row>
    <row r="1298" spans="1:11" x14ac:dyDescent="0.2">
      <c r="A1298" s="166" t="s">
        <v>3307</v>
      </c>
      <c r="B1298" s="166" t="s">
        <v>3308</v>
      </c>
      <c r="C1298" s="166" t="s">
        <v>1344</v>
      </c>
      <c r="D1298" s="166" t="s">
        <v>137</v>
      </c>
      <c r="E1298" s="166" t="s">
        <v>461</v>
      </c>
      <c r="F1298" s="172">
        <v>0.53116940000000001</v>
      </c>
      <c r="G1298" s="172">
        <v>0.38151549000000001</v>
      </c>
      <c r="H1298" s="55">
        <f t="shared" si="40"/>
        <v>0.3922616877233478</v>
      </c>
      <c r="I1298" s="41">
        <f t="shared" si="41"/>
        <v>2.5585304789444886E-5</v>
      </c>
      <c r="J1298" s="139">
        <v>5.7684889200000002</v>
      </c>
      <c r="K1298" s="174">
        <v>22.724695652173899</v>
      </c>
    </row>
    <row r="1299" spans="1:11" x14ac:dyDescent="0.2">
      <c r="A1299" s="166" t="s">
        <v>663</v>
      </c>
      <c r="B1299" s="166" t="s">
        <v>664</v>
      </c>
      <c r="C1299" s="166" t="s">
        <v>1339</v>
      </c>
      <c r="D1299" s="166" t="s">
        <v>405</v>
      </c>
      <c r="E1299" s="166" t="s">
        <v>138</v>
      </c>
      <c r="F1299" s="172">
        <v>0.52965995999999993</v>
      </c>
      <c r="G1299" s="134">
        <v>1.5868980000000001E-2</v>
      </c>
      <c r="H1299" s="55">
        <f t="shared" si="40"/>
        <v>32.377063932275412</v>
      </c>
      <c r="I1299" s="87">
        <f t="shared" si="41"/>
        <v>2.5512598262183746E-5</v>
      </c>
      <c r="J1299" s="139">
        <v>217.46856199462496</v>
      </c>
      <c r="K1299" s="139">
        <v>27.697217391304299</v>
      </c>
    </row>
    <row r="1300" spans="1:11" x14ac:dyDescent="0.2">
      <c r="A1300" s="166" t="s">
        <v>3588</v>
      </c>
      <c r="B1300" s="166" t="s">
        <v>94</v>
      </c>
      <c r="C1300" s="166" t="s">
        <v>1338</v>
      </c>
      <c r="D1300" s="166" t="s">
        <v>136</v>
      </c>
      <c r="E1300" s="166" t="s">
        <v>138</v>
      </c>
      <c r="F1300" s="172">
        <v>0.52762621999999992</v>
      </c>
      <c r="G1300" s="134">
        <v>0.13187704</v>
      </c>
      <c r="H1300" s="55">
        <f t="shared" si="40"/>
        <v>3.0008952278577068</v>
      </c>
      <c r="I1300" s="87">
        <f t="shared" si="41"/>
        <v>2.5414637314579299E-5</v>
      </c>
      <c r="J1300" s="139">
        <v>4.0125603600000002</v>
      </c>
      <c r="K1300" s="139">
        <v>71.334304347826105</v>
      </c>
    </row>
    <row r="1301" spans="1:11" x14ac:dyDescent="0.2">
      <c r="A1301" s="166" t="s">
        <v>2626</v>
      </c>
      <c r="B1301" s="166" t="s">
        <v>2042</v>
      </c>
      <c r="C1301" s="166" t="s">
        <v>1545</v>
      </c>
      <c r="D1301" s="166" t="s">
        <v>405</v>
      </c>
      <c r="E1301" s="166" t="s">
        <v>461</v>
      </c>
      <c r="F1301" s="172">
        <v>0.52485309999999996</v>
      </c>
      <c r="G1301" s="134">
        <v>7.8961690000000001E-2</v>
      </c>
      <c r="H1301" s="55">
        <f t="shared" si="40"/>
        <v>5.6469334686225681</v>
      </c>
      <c r="I1301" s="87">
        <f t="shared" si="41"/>
        <v>2.528106199864863E-5</v>
      </c>
      <c r="J1301" s="139">
        <v>8.4378853731343284</v>
      </c>
      <c r="K1301" s="139">
        <v>20.101695652173898</v>
      </c>
    </row>
    <row r="1302" spans="1:11" x14ac:dyDescent="0.2">
      <c r="A1302" s="166" t="s">
        <v>3112</v>
      </c>
      <c r="B1302" s="166" t="s">
        <v>3113</v>
      </c>
      <c r="C1302" s="166" t="s">
        <v>2984</v>
      </c>
      <c r="D1302" s="166" t="s">
        <v>137</v>
      </c>
      <c r="E1302" s="166" t="s">
        <v>461</v>
      </c>
      <c r="F1302" s="172">
        <v>0.52279282999999999</v>
      </c>
      <c r="G1302" s="172">
        <v>0.81836631000000004</v>
      </c>
      <c r="H1302" s="55">
        <f t="shared" si="40"/>
        <v>-0.36117503419709451</v>
      </c>
      <c r="I1302" s="41">
        <f t="shared" si="41"/>
        <v>2.5181823157144303E-5</v>
      </c>
      <c r="J1302" s="139">
        <v>136.31556503198294</v>
      </c>
      <c r="K1302" s="174">
        <v>51.292260869565197</v>
      </c>
    </row>
    <row r="1303" spans="1:11" x14ac:dyDescent="0.2">
      <c r="A1303" s="166" t="s">
        <v>2657</v>
      </c>
      <c r="B1303" s="166" t="s">
        <v>2018</v>
      </c>
      <c r="C1303" s="166" t="s">
        <v>1338</v>
      </c>
      <c r="D1303" s="166" t="s">
        <v>136</v>
      </c>
      <c r="E1303" s="166" t="s">
        <v>461</v>
      </c>
      <c r="F1303" s="172">
        <v>0.51945079999999999</v>
      </c>
      <c r="G1303" s="134">
        <v>0.53385769999999999</v>
      </c>
      <c r="H1303" s="55">
        <f t="shared" si="40"/>
        <v>-2.6986404804126618E-2</v>
      </c>
      <c r="I1303" s="87">
        <f t="shared" si="41"/>
        <v>2.5020844651670402E-5</v>
      </c>
      <c r="J1303" s="139">
        <v>12.6807968493</v>
      </c>
      <c r="K1303" s="139">
        <v>122.90056521739101</v>
      </c>
    </row>
    <row r="1304" spans="1:11" x14ac:dyDescent="0.2">
      <c r="A1304" s="166" t="s">
        <v>3546</v>
      </c>
      <c r="B1304" s="166" t="s">
        <v>1575</v>
      </c>
      <c r="C1304" s="166" t="s">
        <v>1338</v>
      </c>
      <c r="D1304" s="166" t="s">
        <v>137</v>
      </c>
      <c r="E1304" s="166" t="s">
        <v>138</v>
      </c>
      <c r="F1304" s="172">
        <v>0.51376279000000002</v>
      </c>
      <c r="G1304" s="134">
        <v>0.49093384000000001</v>
      </c>
      <c r="H1304" s="55">
        <f t="shared" si="40"/>
        <v>4.6501072323716697E-2</v>
      </c>
      <c r="I1304" s="87">
        <f t="shared" si="41"/>
        <v>2.4746865259229103E-5</v>
      </c>
      <c r="J1304" s="139">
        <v>41.439237169999998</v>
      </c>
      <c r="K1304" s="139">
        <v>19.146999999999998</v>
      </c>
    </row>
    <row r="1305" spans="1:11" x14ac:dyDescent="0.2">
      <c r="A1305" s="166" t="s">
        <v>2430</v>
      </c>
      <c r="B1305" s="166" t="s">
        <v>1624</v>
      </c>
      <c r="C1305" s="166" t="s">
        <v>1337</v>
      </c>
      <c r="D1305" s="166" t="s">
        <v>136</v>
      </c>
      <c r="E1305" s="166" t="s">
        <v>461</v>
      </c>
      <c r="F1305" s="172">
        <v>0.51209786999999996</v>
      </c>
      <c r="G1305" s="134">
        <v>2.16700121</v>
      </c>
      <c r="H1305" s="55">
        <f t="shared" si="40"/>
        <v>-0.76368362526202749</v>
      </c>
      <c r="I1305" s="87">
        <f t="shared" si="41"/>
        <v>2.4666669589730739E-5</v>
      </c>
      <c r="J1305" s="139">
        <v>985.78082442983225</v>
      </c>
      <c r="K1305" s="139">
        <v>9.7369565217391294</v>
      </c>
    </row>
    <row r="1306" spans="1:11" x14ac:dyDescent="0.2">
      <c r="A1306" s="166" t="s">
        <v>3572</v>
      </c>
      <c r="B1306" s="166" t="s">
        <v>139</v>
      </c>
      <c r="C1306" s="166" t="s">
        <v>1338</v>
      </c>
      <c r="D1306" s="166" t="s">
        <v>136</v>
      </c>
      <c r="E1306" s="166" t="s">
        <v>138</v>
      </c>
      <c r="F1306" s="172">
        <v>0.51200513000000003</v>
      </c>
      <c r="G1306" s="134">
        <v>0.53850697999999997</v>
      </c>
      <c r="H1306" s="55">
        <f t="shared" si="40"/>
        <v>-4.9213568225243698E-2</v>
      </c>
      <c r="I1306" s="87">
        <f t="shared" si="41"/>
        <v>2.4662202500387544E-5</v>
      </c>
      <c r="J1306" s="139">
        <v>5.3044955300000005</v>
      </c>
      <c r="K1306" s="139">
        <v>29.024999999999999</v>
      </c>
    </row>
    <row r="1307" spans="1:11" x14ac:dyDescent="0.2">
      <c r="A1307" s="166" t="s">
        <v>600</v>
      </c>
      <c r="B1307" s="166" t="s">
        <v>2965</v>
      </c>
      <c r="C1307" s="166" t="s">
        <v>1544</v>
      </c>
      <c r="D1307" s="166" t="s">
        <v>137</v>
      </c>
      <c r="E1307" s="166" t="s">
        <v>138</v>
      </c>
      <c r="F1307" s="172">
        <v>0.50880226000000006</v>
      </c>
      <c r="G1307" s="134">
        <v>0.64368097000000002</v>
      </c>
      <c r="H1307" s="55">
        <f t="shared" si="40"/>
        <v>-0.20954279571135981</v>
      </c>
      <c r="I1307" s="87">
        <f t="shared" si="41"/>
        <v>2.4507927037322525E-5</v>
      </c>
      <c r="J1307" s="139">
        <v>3.4597619160000002</v>
      </c>
      <c r="K1307" s="139">
        <v>82.980086956521703</v>
      </c>
    </row>
    <row r="1308" spans="1:11" x14ac:dyDescent="0.2">
      <c r="A1308" s="166" t="s">
        <v>1562</v>
      </c>
      <c r="B1308" s="166" t="s">
        <v>1563</v>
      </c>
      <c r="C1308" s="166" t="s">
        <v>1337</v>
      </c>
      <c r="D1308" s="166" t="s">
        <v>137</v>
      </c>
      <c r="E1308" s="166" t="s">
        <v>3760</v>
      </c>
      <c r="F1308" s="172">
        <v>0.50572402999999999</v>
      </c>
      <c r="G1308" s="134">
        <v>0.52076783000000004</v>
      </c>
      <c r="H1308" s="55">
        <f t="shared" si="40"/>
        <v>-2.8887729105693927E-2</v>
      </c>
      <c r="I1308" s="87">
        <f t="shared" si="41"/>
        <v>2.435965521902498E-5</v>
      </c>
      <c r="J1308" s="139">
        <v>83.661372899939451</v>
      </c>
      <c r="K1308" s="139">
        <v>21.886260869565199</v>
      </c>
    </row>
    <row r="1309" spans="1:11" x14ac:dyDescent="0.2">
      <c r="A1309" s="166" t="s">
        <v>896</v>
      </c>
      <c r="B1309" s="166" t="s">
        <v>404</v>
      </c>
      <c r="C1309" s="166" t="s">
        <v>1543</v>
      </c>
      <c r="D1309" s="166" t="s">
        <v>137</v>
      </c>
      <c r="E1309" s="166" t="s">
        <v>138</v>
      </c>
      <c r="F1309" s="172">
        <v>0.50320726999999998</v>
      </c>
      <c r="G1309" s="134">
        <v>5.2316059999999998E-2</v>
      </c>
      <c r="H1309" s="55">
        <f t="shared" si="40"/>
        <v>8.6186002921473825</v>
      </c>
      <c r="I1309" s="87">
        <f t="shared" si="41"/>
        <v>2.4238428221231275E-5</v>
      </c>
      <c r="J1309" s="139">
        <v>15.32942733</v>
      </c>
      <c r="K1309" s="139">
        <v>13.5241739130435</v>
      </c>
    </row>
    <row r="1310" spans="1:11" x14ac:dyDescent="0.2">
      <c r="A1310" s="166" t="s">
        <v>2464</v>
      </c>
      <c r="B1310" s="166" t="s">
        <v>1064</v>
      </c>
      <c r="C1310" s="166" t="s">
        <v>3176</v>
      </c>
      <c r="D1310" s="166" t="s">
        <v>136</v>
      </c>
      <c r="E1310" s="166" t="s">
        <v>461</v>
      </c>
      <c r="F1310" s="172">
        <v>0.50111742000000004</v>
      </c>
      <c r="G1310" s="134">
        <v>0.73575252000000002</v>
      </c>
      <c r="H1310" s="55">
        <f t="shared" si="40"/>
        <v>-0.31890492199741294</v>
      </c>
      <c r="I1310" s="87">
        <f t="shared" si="41"/>
        <v>2.413776457378807E-5</v>
      </c>
      <c r="J1310" s="139">
        <v>106.598</v>
      </c>
      <c r="K1310" s="139">
        <v>15.240608695652201</v>
      </c>
    </row>
    <row r="1311" spans="1:11" x14ac:dyDescent="0.2">
      <c r="A1311" s="166" t="s">
        <v>1697</v>
      </c>
      <c r="B1311" s="166" t="s">
        <v>3041</v>
      </c>
      <c r="C1311" s="166" t="s">
        <v>1676</v>
      </c>
      <c r="D1311" s="166" t="s">
        <v>136</v>
      </c>
      <c r="E1311" s="166" t="s">
        <v>138</v>
      </c>
      <c r="F1311" s="172">
        <v>0.49934953999999998</v>
      </c>
      <c r="G1311" s="134">
        <v>0.63696905000000004</v>
      </c>
      <c r="H1311" s="55">
        <f t="shared" si="40"/>
        <v>-0.21605368424101623</v>
      </c>
      <c r="I1311" s="87">
        <f t="shared" si="41"/>
        <v>2.4052609539196158E-5</v>
      </c>
      <c r="J1311" s="139">
        <v>20.042643923240938</v>
      </c>
      <c r="K1311" s="139">
        <v>101.217869565217</v>
      </c>
    </row>
    <row r="1312" spans="1:11" x14ac:dyDescent="0.2">
      <c r="A1312" s="166" t="s">
        <v>2484</v>
      </c>
      <c r="B1312" s="166" t="s">
        <v>1061</v>
      </c>
      <c r="C1312" s="166" t="s">
        <v>3176</v>
      </c>
      <c r="D1312" s="166" t="s">
        <v>405</v>
      </c>
      <c r="E1312" s="166" t="s">
        <v>461</v>
      </c>
      <c r="F1312" s="172">
        <v>0.49720109999999995</v>
      </c>
      <c r="G1312" s="134">
        <v>0.16643407000000002</v>
      </c>
      <c r="H1312" s="55">
        <f t="shared" si="40"/>
        <v>1.9873757218098427</v>
      </c>
      <c r="I1312" s="87">
        <f t="shared" si="41"/>
        <v>2.3949123735567718E-5</v>
      </c>
      <c r="J1312" s="139">
        <v>115.699</v>
      </c>
      <c r="K1312" s="139">
        <v>24.2478695652174</v>
      </c>
    </row>
    <row r="1313" spans="1:11" x14ac:dyDescent="0.2">
      <c r="A1313" s="166" t="s">
        <v>3713</v>
      </c>
      <c r="B1313" s="166" t="s">
        <v>3714</v>
      </c>
      <c r="C1313" s="171" t="s">
        <v>1620</v>
      </c>
      <c r="D1313" s="171" t="s">
        <v>137</v>
      </c>
      <c r="E1313" s="171" t="s">
        <v>461</v>
      </c>
      <c r="F1313" s="134">
        <v>0.49260971000000003</v>
      </c>
      <c r="G1313" s="134">
        <v>8.1528630000000005E-2</v>
      </c>
      <c r="H1313" s="55">
        <f t="shared" si="40"/>
        <v>5.0421683769247689</v>
      </c>
      <c r="I1313" s="87">
        <f t="shared" si="41"/>
        <v>2.3727966205489354E-5</v>
      </c>
      <c r="J1313" s="139">
        <v>15.566464</v>
      </c>
      <c r="K1313" s="139" t="s">
        <v>3898</v>
      </c>
    </row>
    <row r="1314" spans="1:11" x14ac:dyDescent="0.2">
      <c r="A1314" s="166" t="s">
        <v>2700</v>
      </c>
      <c r="B1314" s="166" t="s">
        <v>883</v>
      </c>
      <c r="C1314" s="166" t="s">
        <v>1542</v>
      </c>
      <c r="D1314" s="166" t="s">
        <v>405</v>
      </c>
      <c r="E1314" s="166" t="s">
        <v>138</v>
      </c>
      <c r="F1314" s="172">
        <v>0.49258459000000004</v>
      </c>
      <c r="G1314" s="134">
        <v>0.75772784999999998</v>
      </c>
      <c r="H1314" s="55">
        <f t="shared" si="40"/>
        <v>-0.34991885279127588</v>
      </c>
      <c r="I1314" s="87">
        <f t="shared" si="41"/>
        <v>2.3726756228302583E-5</v>
      </c>
      <c r="J1314" s="139">
        <v>78.268909909999991</v>
      </c>
      <c r="K1314" s="139">
        <v>52.924130434782597</v>
      </c>
    </row>
    <row r="1315" spans="1:11" x14ac:dyDescent="0.2">
      <c r="A1315" s="166" t="s">
        <v>1930</v>
      </c>
      <c r="B1315" s="166" t="s">
        <v>1931</v>
      </c>
      <c r="C1315" s="166" t="s">
        <v>1338</v>
      </c>
      <c r="D1315" s="166" t="s">
        <v>136</v>
      </c>
      <c r="E1315" s="166" t="s">
        <v>461</v>
      </c>
      <c r="F1315" s="172">
        <v>0.49233219</v>
      </c>
      <c r="G1315" s="134">
        <v>0.68166651</v>
      </c>
      <c r="H1315" s="55">
        <f t="shared" si="40"/>
        <v>-0.2777521225151578</v>
      </c>
      <c r="I1315" s="87">
        <f t="shared" si="41"/>
        <v>2.3714598654976903E-5</v>
      </c>
      <c r="J1315" s="139">
        <v>4.3739288369999993</v>
      </c>
      <c r="K1315" s="139">
        <v>21.833521739130401</v>
      </c>
    </row>
    <row r="1316" spans="1:11" x14ac:dyDescent="0.2">
      <c r="A1316" s="166" t="s">
        <v>3906</v>
      </c>
      <c r="B1316" s="166" t="s">
        <v>2364</v>
      </c>
      <c r="C1316" s="166" t="s">
        <v>3176</v>
      </c>
      <c r="D1316" s="166" t="s">
        <v>137</v>
      </c>
      <c r="E1316" s="166" t="s">
        <v>461</v>
      </c>
      <c r="F1316" s="172">
        <v>0.49197571999999995</v>
      </c>
      <c r="G1316" s="134">
        <v>0.92522993999999992</v>
      </c>
      <c r="H1316" s="55">
        <f t="shared" si="40"/>
        <v>-0.46826653707293564</v>
      </c>
      <c r="I1316" s="87">
        <f t="shared" si="41"/>
        <v>2.3697428250209055E-5</v>
      </c>
      <c r="J1316" s="139">
        <v>157.32400000000001</v>
      </c>
      <c r="K1316" s="139">
        <v>26.979565217391301</v>
      </c>
    </row>
    <row r="1317" spans="1:11" x14ac:dyDescent="0.2">
      <c r="A1317" s="166" t="s">
        <v>1315</v>
      </c>
      <c r="B1317" s="166" t="s">
        <v>758</v>
      </c>
      <c r="C1317" s="166" t="s">
        <v>451</v>
      </c>
      <c r="D1317" s="166" t="s">
        <v>136</v>
      </c>
      <c r="E1317" s="166" t="s">
        <v>461</v>
      </c>
      <c r="F1317" s="172">
        <v>0.48463615000000004</v>
      </c>
      <c r="G1317" s="134">
        <v>0.1910645</v>
      </c>
      <c r="H1317" s="55">
        <f t="shared" si="40"/>
        <v>1.5365054732825829</v>
      </c>
      <c r="I1317" s="87">
        <f t="shared" si="41"/>
        <v>2.3343896711168094E-5</v>
      </c>
      <c r="J1317" s="139">
        <v>45.520477199999995</v>
      </c>
      <c r="K1317" s="139">
        <v>34.354347826087</v>
      </c>
    </row>
    <row r="1318" spans="1:11" x14ac:dyDescent="0.2">
      <c r="A1318" s="166" t="s">
        <v>2102</v>
      </c>
      <c r="B1318" s="166" t="s">
        <v>2103</v>
      </c>
      <c r="C1318" s="166" t="s">
        <v>1747</v>
      </c>
      <c r="D1318" s="166" t="s">
        <v>137</v>
      </c>
      <c r="E1318" s="166" t="s">
        <v>461</v>
      </c>
      <c r="F1318" s="172">
        <v>0.48348119000000001</v>
      </c>
      <c r="G1318" s="134">
        <v>0.40652388</v>
      </c>
      <c r="H1318" s="55">
        <f t="shared" si="40"/>
        <v>0.18930575492883706</v>
      </c>
      <c r="I1318" s="87">
        <f t="shared" si="41"/>
        <v>2.3288264734590343E-5</v>
      </c>
      <c r="J1318" s="139">
        <v>448.53601169914191</v>
      </c>
      <c r="K1318" s="139">
        <v>17.385391304347799</v>
      </c>
    </row>
    <row r="1319" spans="1:11" x14ac:dyDescent="0.2">
      <c r="A1319" s="166" t="s">
        <v>1524</v>
      </c>
      <c r="B1319" s="166" t="s">
        <v>886</v>
      </c>
      <c r="C1319" s="166" t="s">
        <v>1338</v>
      </c>
      <c r="D1319" s="166" t="s">
        <v>136</v>
      </c>
      <c r="E1319" s="166" t="s">
        <v>461</v>
      </c>
      <c r="F1319" s="172">
        <v>0.48024169</v>
      </c>
      <c r="G1319" s="134">
        <v>0.71613190000000004</v>
      </c>
      <c r="H1319" s="55">
        <f t="shared" si="40"/>
        <v>-0.32939492012574778</v>
      </c>
      <c r="I1319" s="87">
        <f t="shared" si="41"/>
        <v>2.3132224882020887E-5</v>
      </c>
      <c r="J1319" s="139">
        <v>35.943396104999998</v>
      </c>
      <c r="K1319" s="139">
        <v>95.478999999999999</v>
      </c>
    </row>
    <row r="1320" spans="1:11" x14ac:dyDescent="0.2">
      <c r="A1320" s="166" t="s">
        <v>2677</v>
      </c>
      <c r="B1320" s="166" t="s">
        <v>1875</v>
      </c>
      <c r="C1320" s="166" t="s">
        <v>1338</v>
      </c>
      <c r="D1320" s="166" t="s">
        <v>136</v>
      </c>
      <c r="E1320" s="166" t="s">
        <v>138</v>
      </c>
      <c r="F1320" s="172">
        <v>0.46449873999999997</v>
      </c>
      <c r="G1320" s="134">
        <v>0.49960815999999997</v>
      </c>
      <c r="H1320" s="55">
        <f t="shared" si="40"/>
        <v>-7.027391225955959E-2</v>
      </c>
      <c r="I1320" s="87">
        <f t="shared" si="41"/>
        <v>2.2373920329772597E-5</v>
      </c>
      <c r="J1320" s="139">
        <v>33.698678929500005</v>
      </c>
      <c r="K1320" s="139">
        <v>35.453260869565199</v>
      </c>
    </row>
    <row r="1321" spans="1:11" x14ac:dyDescent="0.2">
      <c r="A1321" s="166" t="s">
        <v>2438</v>
      </c>
      <c r="B1321" s="166" t="s">
        <v>1606</v>
      </c>
      <c r="C1321" s="166" t="s">
        <v>1337</v>
      </c>
      <c r="D1321" s="166" t="s">
        <v>136</v>
      </c>
      <c r="E1321" s="166" t="s">
        <v>461</v>
      </c>
      <c r="F1321" s="172">
        <v>0.46300081999999998</v>
      </c>
      <c r="G1321" s="172">
        <v>0.48129369999999999</v>
      </c>
      <c r="H1321" s="55">
        <f t="shared" si="40"/>
        <v>-3.8007727921641199E-2</v>
      </c>
      <c r="I1321" s="41">
        <f t="shared" si="41"/>
        <v>2.2301768696507945E-5</v>
      </c>
      <c r="J1321" s="139">
        <v>93.205087219971148</v>
      </c>
      <c r="K1321" s="174">
        <v>28.429956521739101</v>
      </c>
    </row>
    <row r="1322" spans="1:11" x14ac:dyDescent="0.2">
      <c r="A1322" s="166" t="s">
        <v>2942</v>
      </c>
      <c r="B1322" s="166" t="s">
        <v>2943</v>
      </c>
      <c r="C1322" s="166" t="s">
        <v>1542</v>
      </c>
      <c r="D1322" s="166" t="s">
        <v>136</v>
      </c>
      <c r="E1322" s="166" t="s">
        <v>461</v>
      </c>
      <c r="F1322" s="172">
        <v>0.4620881</v>
      </c>
      <c r="G1322" s="134">
        <v>0.32057140000000001</v>
      </c>
      <c r="H1322" s="55">
        <f t="shared" si="40"/>
        <v>0.44145142080672195</v>
      </c>
      <c r="I1322" s="87">
        <f t="shared" si="41"/>
        <v>2.2257804907578422E-5</v>
      </c>
      <c r="J1322" s="139">
        <v>8.8863408716417887</v>
      </c>
      <c r="K1322" s="139">
        <v>154.30056521739101</v>
      </c>
    </row>
    <row r="1323" spans="1:11" x14ac:dyDescent="0.2">
      <c r="A1323" s="166" t="s">
        <v>2701</v>
      </c>
      <c r="B1323" s="166" t="s">
        <v>2158</v>
      </c>
      <c r="C1323" s="166" t="s">
        <v>1542</v>
      </c>
      <c r="D1323" s="166" t="s">
        <v>137</v>
      </c>
      <c r="E1323" s="166" t="s">
        <v>138</v>
      </c>
      <c r="F1323" s="172">
        <v>0.46169796999999996</v>
      </c>
      <c r="G1323" s="134">
        <v>0.16696060999999998</v>
      </c>
      <c r="H1323" s="55">
        <f t="shared" si="40"/>
        <v>1.765310752039059</v>
      </c>
      <c r="I1323" s="87">
        <f t="shared" si="41"/>
        <v>2.2239013171914607E-5</v>
      </c>
      <c r="J1323" s="139">
        <v>10.457256039999999</v>
      </c>
      <c r="K1323" s="139">
        <v>57.207434782608701</v>
      </c>
    </row>
    <row r="1324" spans="1:11" x14ac:dyDescent="0.2">
      <c r="A1324" s="166" t="s">
        <v>3246</v>
      </c>
      <c r="B1324" s="166" t="s">
        <v>2295</v>
      </c>
      <c r="C1324" s="166" t="s">
        <v>420</v>
      </c>
      <c r="D1324" s="166" t="s">
        <v>405</v>
      </c>
      <c r="E1324" s="166" t="s">
        <v>138</v>
      </c>
      <c r="F1324" s="172">
        <v>0.46104052000000001</v>
      </c>
      <c r="G1324" s="134">
        <v>0.25151510999999999</v>
      </c>
      <c r="H1324" s="55">
        <f t="shared" si="40"/>
        <v>0.83305297244368348</v>
      </c>
      <c r="I1324" s="87">
        <f t="shared" si="41"/>
        <v>2.2207345198131065E-5</v>
      </c>
      <c r="J1324" s="139">
        <v>13.419072776119402</v>
      </c>
      <c r="K1324" s="139">
        <v>7.6728695652173897</v>
      </c>
    </row>
    <row r="1325" spans="1:11" x14ac:dyDescent="0.2">
      <c r="A1325" s="166" t="s">
        <v>2831</v>
      </c>
      <c r="B1325" s="166" t="s">
        <v>522</v>
      </c>
      <c r="C1325" s="166" t="s">
        <v>1541</v>
      </c>
      <c r="D1325" s="166" t="s">
        <v>136</v>
      </c>
      <c r="E1325" s="166" t="s">
        <v>461</v>
      </c>
      <c r="F1325" s="172">
        <v>0.46069282</v>
      </c>
      <c r="G1325" s="134">
        <v>0.5716831</v>
      </c>
      <c r="H1325" s="55">
        <f t="shared" si="40"/>
        <v>-0.19414651228976332</v>
      </c>
      <c r="I1325" s="87">
        <f t="shared" si="41"/>
        <v>2.2190597225685196E-5</v>
      </c>
      <c r="J1325" s="139">
        <v>11.305218495541</v>
      </c>
      <c r="K1325" s="139">
        <v>143.49830434782601</v>
      </c>
    </row>
    <row r="1326" spans="1:11" x14ac:dyDescent="0.2">
      <c r="A1326" s="166" t="s">
        <v>3589</v>
      </c>
      <c r="B1326" s="166" t="s">
        <v>93</v>
      </c>
      <c r="C1326" s="166" t="s">
        <v>1338</v>
      </c>
      <c r="D1326" s="166" t="s">
        <v>137</v>
      </c>
      <c r="E1326" s="166" t="s">
        <v>138</v>
      </c>
      <c r="F1326" s="172">
        <v>0.46017858</v>
      </c>
      <c r="G1326" s="134">
        <v>0.46686609000000001</v>
      </c>
      <c r="H1326" s="55">
        <f t="shared" si="40"/>
        <v>-1.432425730470166E-2</v>
      </c>
      <c r="I1326" s="87">
        <f t="shared" si="41"/>
        <v>2.2165827374231168E-5</v>
      </c>
      <c r="J1326" s="139">
        <v>18.892502739999998</v>
      </c>
      <c r="K1326" s="139">
        <v>41.886478260869602</v>
      </c>
    </row>
    <row r="1327" spans="1:11" x14ac:dyDescent="0.2">
      <c r="A1327" s="166" t="s">
        <v>2638</v>
      </c>
      <c r="B1327" s="166" t="s">
        <v>1874</v>
      </c>
      <c r="C1327" s="166" t="s">
        <v>1338</v>
      </c>
      <c r="D1327" s="166" t="s">
        <v>136</v>
      </c>
      <c r="E1327" s="166" t="s">
        <v>138</v>
      </c>
      <c r="F1327" s="172">
        <v>0.45535376</v>
      </c>
      <c r="G1327" s="134">
        <v>0.23376627999999999</v>
      </c>
      <c r="H1327" s="55">
        <f t="shared" si="40"/>
        <v>0.94790181030386433</v>
      </c>
      <c r="I1327" s="87">
        <f t="shared" si="41"/>
        <v>2.1933426015541815E-5</v>
      </c>
      <c r="J1327" s="139">
        <v>9.3849764413999992</v>
      </c>
      <c r="K1327" s="139">
        <v>88.673652173912998</v>
      </c>
    </row>
    <row r="1328" spans="1:11" x14ac:dyDescent="0.2">
      <c r="A1328" s="166" t="s">
        <v>2370</v>
      </c>
      <c r="B1328" s="166" t="s">
        <v>2371</v>
      </c>
      <c r="C1328" s="166" t="s">
        <v>1338</v>
      </c>
      <c r="D1328" s="166" t="s">
        <v>137</v>
      </c>
      <c r="E1328" s="166" t="s">
        <v>138</v>
      </c>
      <c r="F1328" s="172">
        <v>0.45011615999999999</v>
      </c>
      <c r="G1328" s="134">
        <v>4.2499E-3</v>
      </c>
      <c r="H1328" s="55" t="str">
        <f t="shared" si="40"/>
        <v/>
      </c>
      <c r="I1328" s="87">
        <f t="shared" si="41"/>
        <v>2.1681141918669522E-5</v>
      </c>
      <c r="J1328" s="139">
        <v>23.866886326499998</v>
      </c>
      <c r="K1328" s="139">
        <v>27.885391304347799</v>
      </c>
    </row>
    <row r="1329" spans="1:11" x14ac:dyDescent="0.2">
      <c r="A1329" s="166" t="s">
        <v>3254</v>
      </c>
      <c r="B1329" s="166" t="s">
        <v>3002</v>
      </c>
      <c r="C1329" s="166" t="s">
        <v>1542</v>
      </c>
      <c r="D1329" s="166" t="s">
        <v>405</v>
      </c>
      <c r="E1329" s="166" t="s">
        <v>461</v>
      </c>
      <c r="F1329" s="172">
        <v>0.44839260999999997</v>
      </c>
      <c r="G1329" s="134">
        <v>0.77259286999999999</v>
      </c>
      <c r="H1329" s="55">
        <f t="shared" si="40"/>
        <v>-0.41962626447743434</v>
      </c>
      <c r="I1329" s="87">
        <f t="shared" si="41"/>
        <v>2.1598122166270669E-5</v>
      </c>
      <c r="J1329" s="139">
        <v>117.21215856000001</v>
      </c>
      <c r="K1329" s="139">
        <v>31.682043478260901</v>
      </c>
    </row>
    <row r="1330" spans="1:11" x14ac:dyDescent="0.2">
      <c r="A1330" s="166" t="s">
        <v>3859</v>
      </c>
      <c r="B1330" s="166" t="s">
        <v>3860</v>
      </c>
      <c r="C1330" s="171" t="s">
        <v>1369</v>
      </c>
      <c r="D1330" s="171" t="s">
        <v>405</v>
      </c>
      <c r="E1330" s="171" t="s">
        <v>138</v>
      </c>
      <c r="F1330" s="134">
        <v>0.44643277000000003</v>
      </c>
      <c r="G1330" s="134"/>
      <c r="H1330" s="55" t="str">
        <f t="shared" si="40"/>
        <v/>
      </c>
      <c r="I1330" s="87">
        <f t="shared" si="41"/>
        <v>2.1503720825119344E-5</v>
      </c>
      <c r="J1330" s="139">
        <v>14.98317275</v>
      </c>
      <c r="K1330" s="139" t="s">
        <v>3898</v>
      </c>
    </row>
    <row r="1331" spans="1:11" x14ac:dyDescent="0.2">
      <c r="A1331" s="166" t="s">
        <v>2164</v>
      </c>
      <c r="B1331" s="166" t="s">
        <v>2161</v>
      </c>
      <c r="C1331" s="166" t="s">
        <v>451</v>
      </c>
      <c r="D1331" s="166" t="s">
        <v>136</v>
      </c>
      <c r="E1331" s="166" t="s">
        <v>461</v>
      </c>
      <c r="F1331" s="172">
        <v>0.44533383000000004</v>
      </c>
      <c r="G1331" s="172">
        <v>0.45619545</v>
      </c>
      <c r="H1331" s="55">
        <f t="shared" si="40"/>
        <v>-2.3809137070525233E-2</v>
      </c>
      <c r="I1331" s="41">
        <f t="shared" si="41"/>
        <v>2.145078721327101E-5</v>
      </c>
      <c r="J1331" s="139">
        <v>63.342550864999993</v>
      </c>
      <c r="K1331" s="174">
        <v>88.085739130434803</v>
      </c>
    </row>
    <row r="1332" spans="1:11" x14ac:dyDescent="0.2">
      <c r="A1332" s="166" t="s">
        <v>3301</v>
      </c>
      <c r="B1332" s="166" t="s">
        <v>3302</v>
      </c>
      <c r="C1332" s="166" t="s">
        <v>1338</v>
      </c>
      <c r="D1332" s="166" t="s">
        <v>137</v>
      </c>
      <c r="E1332" s="166" t="s">
        <v>461</v>
      </c>
      <c r="F1332" s="172">
        <v>0.44472965999999997</v>
      </c>
      <c r="G1332" s="172">
        <v>1.0364323499999999</v>
      </c>
      <c r="H1332" s="55">
        <f t="shared" si="40"/>
        <v>-0.57090333971146312</v>
      </c>
      <c r="I1332" s="41">
        <f t="shared" si="41"/>
        <v>2.1421685624221189E-5</v>
      </c>
      <c r="J1332" s="139">
        <v>106.5740375924445</v>
      </c>
      <c r="K1332" s="174">
        <v>32.1194347826087</v>
      </c>
    </row>
    <row r="1333" spans="1:11" x14ac:dyDescent="0.2">
      <c r="A1333" s="166" t="s">
        <v>3642</v>
      </c>
      <c r="B1333" s="166" t="s">
        <v>2400</v>
      </c>
      <c r="C1333" s="166" t="s">
        <v>2944</v>
      </c>
      <c r="D1333" s="166" t="s">
        <v>405</v>
      </c>
      <c r="E1333" s="166" t="s">
        <v>138</v>
      </c>
      <c r="F1333" s="172">
        <v>0.44386721000000001</v>
      </c>
      <c r="G1333" s="134">
        <v>0.45028441999999996</v>
      </c>
      <c r="H1333" s="55">
        <f t="shared" si="40"/>
        <v>-1.4251459111110143E-2</v>
      </c>
      <c r="I1333" s="87">
        <f t="shared" si="41"/>
        <v>2.1380143234701655E-5</v>
      </c>
      <c r="J1333" s="139">
        <v>76.147749469999994</v>
      </c>
      <c r="K1333" s="139">
        <v>50.964521739130397</v>
      </c>
    </row>
    <row r="1334" spans="1:11" x14ac:dyDescent="0.2">
      <c r="A1334" s="166" t="s">
        <v>2351</v>
      </c>
      <c r="B1334" s="166" t="s">
        <v>2361</v>
      </c>
      <c r="C1334" s="166" t="s">
        <v>3176</v>
      </c>
      <c r="D1334" s="166" t="s">
        <v>136</v>
      </c>
      <c r="E1334" s="166" t="s">
        <v>461</v>
      </c>
      <c r="F1334" s="172">
        <v>0.43779746999999997</v>
      </c>
      <c r="G1334" s="134">
        <v>0.36116502</v>
      </c>
      <c r="H1334" s="55">
        <f t="shared" si="40"/>
        <v>0.21218126273690618</v>
      </c>
      <c r="I1334" s="87">
        <f t="shared" si="41"/>
        <v>2.1087776716802309E-5</v>
      </c>
      <c r="J1334" s="139">
        <v>2033.6017057569297</v>
      </c>
      <c r="K1334" s="139">
        <v>14.7032173913043</v>
      </c>
    </row>
    <row r="1335" spans="1:11" x14ac:dyDescent="0.2">
      <c r="A1335" s="166" t="s">
        <v>3336</v>
      </c>
      <c r="B1335" s="166" t="s">
        <v>3337</v>
      </c>
      <c r="C1335" s="166" t="s">
        <v>1338</v>
      </c>
      <c r="D1335" s="166" t="s">
        <v>136</v>
      </c>
      <c r="E1335" s="166" t="s">
        <v>138</v>
      </c>
      <c r="F1335" s="172">
        <v>0.43603578000000004</v>
      </c>
      <c r="G1335" s="172">
        <v>0.84519817000000008</v>
      </c>
      <c r="H1335" s="55">
        <f t="shared" si="40"/>
        <v>-0.48410231413539384</v>
      </c>
      <c r="I1335" s="41">
        <f t="shared" si="41"/>
        <v>2.1002919841397746E-5</v>
      </c>
      <c r="J1335" s="139">
        <v>23.34722023832213</v>
      </c>
      <c r="K1335" s="174">
        <v>39.906304347826101</v>
      </c>
    </row>
    <row r="1336" spans="1:11" x14ac:dyDescent="0.2">
      <c r="A1336" s="166" t="s">
        <v>2996</v>
      </c>
      <c r="B1336" s="166" t="s">
        <v>2997</v>
      </c>
      <c r="C1336" s="166" t="s">
        <v>420</v>
      </c>
      <c r="D1336" s="166" t="s">
        <v>405</v>
      </c>
      <c r="E1336" s="166" t="s">
        <v>461</v>
      </c>
      <c r="F1336" s="172">
        <v>0.43507453000000001</v>
      </c>
      <c r="G1336" s="172">
        <v>0.46007040000000005</v>
      </c>
      <c r="H1336" s="55">
        <f t="shared" si="40"/>
        <v>-5.4330532892357453E-2</v>
      </c>
      <c r="I1336" s="41">
        <f t="shared" si="41"/>
        <v>2.0956618465172281E-5</v>
      </c>
      <c r="J1336" s="139">
        <v>11.58522357</v>
      </c>
      <c r="K1336" s="174">
        <v>23.5096956521739</v>
      </c>
    </row>
    <row r="1337" spans="1:11" x14ac:dyDescent="0.2">
      <c r="A1337" s="166" t="s">
        <v>2325</v>
      </c>
      <c r="B1337" s="166" t="s">
        <v>2326</v>
      </c>
      <c r="C1337" s="166" t="s">
        <v>1339</v>
      </c>
      <c r="D1337" s="166" t="s">
        <v>405</v>
      </c>
      <c r="E1337" s="166" t="s">
        <v>461</v>
      </c>
      <c r="F1337" s="172">
        <v>0.43273690999999997</v>
      </c>
      <c r="G1337" s="134">
        <v>0.71683943999999999</v>
      </c>
      <c r="H1337" s="55">
        <f t="shared" si="40"/>
        <v>-0.39632658883835969</v>
      </c>
      <c r="I1337" s="87">
        <f t="shared" si="41"/>
        <v>2.0844020261695383E-5</v>
      </c>
      <c r="J1337" s="139">
        <v>65.600088589999999</v>
      </c>
      <c r="K1337" s="139">
        <v>21.239739130434799</v>
      </c>
    </row>
    <row r="1338" spans="1:11" x14ac:dyDescent="0.2">
      <c r="A1338" s="166" t="s">
        <v>3232</v>
      </c>
      <c r="B1338" s="166" t="s">
        <v>1206</v>
      </c>
      <c r="C1338" s="166" t="s">
        <v>420</v>
      </c>
      <c r="D1338" s="166" t="s">
        <v>405</v>
      </c>
      <c r="E1338" s="166" t="s">
        <v>138</v>
      </c>
      <c r="F1338" s="172">
        <v>0.43068415999999998</v>
      </c>
      <c r="G1338" s="134">
        <v>0.40470456999999999</v>
      </c>
      <c r="H1338" s="55">
        <f t="shared" si="40"/>
        <v>6.4193962524317527E-2</v>
      </c>
      <c r="I1338" s="87">
        <f t="shared" si="41"/>
        <v>2.074514364266098E-5</v>
      </c>
      <c r="J1338" s="139">
        <v>154.9903037270789</v>
      </c>
      <c r="K1338" s="139">
        <v>35.001130434782603</v>
      </c>
    </row>
    <row r="1339" spans="1:11" x14ac:dyDescent="0.2">
      <c r="A1339" s="166" t="s">
        <v>2445</v>
      </c>
      <c r="B1339" s="166" t="s">
        <v>1464</v>
      </c>
      <c r="C1339" s="166" t="s">
        <v>1337</v>
      </c>
      <c r="D1339" s="166" t="s">
        <v>136</v>
      </c>
      <c r="E1339" s="166" t="s">
        <v>461</v>
      </c>
      <c r="F1339" s="172">
        <v>0.42830758000000002</v>
      </c>
      <c r="G1339" s="134">
        <v>0.37839103999999996</v>
      </c>
      <c r="H1339" s="55">
        <f t="shared" si="40"/>
        <v>0.13191786993687815</v>
      </c>
      <c r="I1339" s="87">
        <f t="shared" si="41"/>
        <v>2.0630668818515426E-5</v>
      </c>
      <c r="J1339" s="139">
        <v>53.612681409999162</v>
      </c>
      <c r="K1339" s="139">
        <v>32.774608695652198</v>
      </c>
    </row>
    <row r="1340" spans="1:11" x14ac:dyDescent="0.2">
      <c r="A1340" s="166" t="s">
        <v>3929</v>
      </c>
      <c r="B1340" s="166" t="s">
        <v>1873</v>
      </c>
      <c r="C1340" s="166" t="s">
        <v>1338</v>
      </c>
      <c r="D1340" s="166" t="s">
        <v>137</v>
      </c>
      <c r="E1340" s="166" t="s">
        <v>138</v>
      </c>
      <c r="F1340" s="172">
        <v>0.42779162999999998</v>
      </c>
      <c r="G1340" s="134">
        <v>0.97986759999999995</v>
      </c>
      <c r="H1340" s="55">
        <f t="shared" si="40"/>
        <v>-0.56341894557999472</v>
      </c>
      <c r="I1340" s="87">
        <f t="shared" si="41"/>
        <v>2.0605816599983796E-5</v>
      </c>
      <c r="J1340" s="139">
        <v>118.43570394911937</v>
      </c>
      <c r="K1340" s="139">
        <v>10.2674782608696</v>
      </c>
    </row>
    <row r="1341" spans="1:11" x14ac:dyDescent="0.2">
      <c r="A1341" s="166" t="s">
        <v>1710</v>
      </c>
      <c r="B1341" s="166" t="s">
        <v>150</v>
      </c>
      <c r="C1341" s="166" t="s">
        <v>1747</v>
      </c>
      <c r="D1341" s="166" t="s">
        <v>136</v>
      </c>
      <c r="E1341" s="166" t="s">
        <v>461</v>
      </c>
      <c r="F1341" s="172">
        <v>0.42567529999999998</v>
      </c>
      <c r="G1341" s="134">
        <v>18.141394699999999</v>
      </c>
      <c r="H1341" s="55">
        <f t="shared" si="40"/>
        <v>-0.97653569050013556</v>
      </c>
      <c r="I1341" s="87">
        <f t="shared" si="41"/>
        <v>2.0503877467034786E-5</v>
      </c>
      <c r="J1341" s="139">
        <v>4.543625239999999</v>
      </c>
      <c r="K1341" s="139">
        <v>12.686347826086999</v>
      </c>
    </row>
    <row r="1342" spans="1:11" x14ac:dyDescent="0.2">
      <c r="A1342" s="166" t="s">
        <v>2627</v>
      </c>
      <c r="B1342" s="166" t="s">
        <v>2059</v>
      </c>
      <c r="C1342" s="166" t="s">
        <v>1545</v>
      </c>
      <c r="D1342" s="166" t="s">
        <v>405</v>
      </c>
      <c r="E1342" s="166" t="s">
        <v>461</v>
      </c>
      <c r="F1342" s="172">
        <v>0.42346138</v>
      </c>
      <c r="G1342" s="134">
        <v>4.0921150000000003E-2</v>
      </c>
      <c r="H1342" s="55">
        <f t="shared" si="40"/>
        <v>9.3482277501976352</v>
      </c>
      <c r="I1342" s="87">
        <f t="shared" si="41"/>
        <v>2.0397237630516631E-5</v>
      </c>
      <c r="J1342" s="139">
        <v>4.0308300298507458</v>
      </c>
      <c r="K1342" s="139">
        <v>16.183521739130398</v>
      </c>
    </row>
    <row r="1343" spans="1:11" x14ac:dyDescent="0.2">
      <c r="A1343" s="166" t="s">
        <v>2426</v>
      </c>
      <c r="B1343" s="166" t="s">
        <v>1468</v>
      </c>
      <c r="C1343" s="166" t="s">
        <v>1337</v>
      </c>
      <c r="D1343" s="166" t="s">
        <v>136</v>
      </c>
      <c r="E1343" s="166" t="s">
        <v>461</v>
      </c>
      <c r="F1343" s="172">
        <v>0.42304795000000001</v>
      </c>
      <c r="G1343" s="172">
        <v>0.19640160000000001</v>
      </c>
      <c r="H1343" s="55">
        <f t="shared" si="40"/>
        <v>1.153994417560753</v>
      </c>
      <c r="I1343" s="41">
        <f t="shared" si="41"/>
        <v>2.0377323583210629E-5</v>
      </c>
      <c r="J1343" s="139">
        <v>33.284719759999206</v>
      </c>
      <c r="K1343" s="174">
        <v>42.857043478260898</v>
      </c>
    </row>
    <row r="1344" spans="1:11" x14ac:dyDescent="0.2">
      <c r="A1344" s="166" t="s">
        <v>3683</v>
      </c>
      <c r="B1344" s="166" t="s">
        <v>3684</v>
      </c>
      <c r="C1344" s="166" t="s">
        <v>1541</v>
      </c>
      <c r="D1344" s="166" t="s">
        <v>137</v>
      </c>
      <c r="E1344" s="166" t="s">
        <v>461</v>
      </c>
      <c r="F1344" s="172">
        <v>0.41981437999999999</v>
      </c>
      <c r="G1344" s="134">
        <v>1.1907253899999999</v>
      </c>
      <c r="H1344" s="55">
        <f t="shared" si="40"/>
        <v>-0.6474297234898132</v>
      </c>
      <c r="I1344" s="87">
        <f t="shared" si="41"/>
        <v>2.022156936617929E-5</v>
      </c>
      <c r="J1344" s="139">
        <v>11.9416964</v>
      </c>
      <c r="K1344" s="139">
        <v>26.482043478260898</v>
      </c>
    </row>
    <row r="1345" spans="1:11" x14ac:dyDescent="0.2">
      <c r="A1345" s="166" t="s">
        <v>2489</v>
      </c>
      <c r="B1345" s="166" t="s">
        <v>1060</v>
      </c>
      <c r="C1345" s="166" t="s">
        <v>3176</v>
      </c>
      <c r="D1345" s="166" t="s">
        <v>405</v>
      </c>
      <c r="E1345" s="166" t="s">
        <v>461</v>
      </c>
      <c r="F1345" s="172">
        <v>0.41973746999999995</v>
      </c>
      <c r="G1345" s="134">
        <v>8.0193089999999995E-2</v>
      </c>
      <c r="H1345" s="55">
        <f t="shared" si="40"/>
        <v>4.2340852559740494</v>
      </c>
      <c r="I1345" s="87">
        <f t="shared" si="41"/>
        <v>2.0217864774402437E-5</v>
      </c>
      <c r="J1345" s="139">
        <v>101.905</v>
      </c>
      <c r="K1345" s="139">
        <v>23.260347826086999</v>
      </c>
    </row>
    <row r="1346" spans="1:11" x14ac:dyDescent="0.2">
      <c r="A1346" s="166" t="s">
        <v>3617</v>
      </c>
      <c r="B1346" s="166" t="s">
        <v>3618</v>
      </c>
      <c r="C1346" s="166" t="s">
        <v>1541</v>
      </c>
      <c r="D1346" s="166" t="s">
        <v>405</v>
      </c>
      <c r="E1346" s="166" t="s">
        <v>461</v>
      </c>
      <c r="F1346" s="172">
        <v>0.41964266</v>
      </c>
      <c r="G1346" s="172">
        <v>0.25755216000000003</v>
      </c>
      <c r="H1346" s="55">
        <f t="shared" si="40"/>
        <v>0.62935018677381671</v>
      </c>
      <c r="I1346" s="41">
        <f t="shared" si="41"/>
        <v>2.0213297977544248E-5</v>
      </c>
      <c r="J1346" s="139">
        <v>7.5176057249999992</v>
      </c>
      <c r="K1346" s="174">
        <v>36.910260869565199</v>
      </c>
    </row>
    <row r="1347" spans="1:11" x14ac:dyDescent="0.2">
      <c r="A1347" s="166" t="s">
        <v>3449</v>
      </c>
      <c r="B1347" s="166" t="s">
        <v>3450</v>
      </c>
      <c r="C1347" s="166" t="s">
        <v>1338</v>
      </c>
      <c r="D1347" s="166" t="s">
        <v>136</v>
      </c>
      <c r="E1347" s="166" t="s">
        <v>138</v>
      </c>
      <c r="F1347" s="172">
        <v>0.41891906000000001</v>
      </c>
      <c r="G1347" s="134">
        <v>0.69865456999999997</v>
      </c>
      <c r="H1347" s="55">
        <f t="shared" si="40"/>
        <v>-0.40039172720218519</v>
      </c>
      <c r="I1347" s="87">
        <f t="shared" si="41"/>
        <v>2.0178443698390287E-5</v>
      </c>
      <c r="J1347" s="139">
        <v>10.133511759999999</v>
      </c>
      <c r="K1347" s="139">
        <v>31.9658695652174</v>
      </c>
    </row>
    <row r="1348" spans="1:11" x14ac:dyDescent="0.2">
      <c r="A1348" s="166" t="s">
        <v>2650</v>
      </c>
      <c r="B1348" s="166" t="s">
        <v>2023</v>
      </c>
      <c r="C1348" s="166" t="s">
        <v>1338</v>
      </c>
      <c r="D1348" s="166" t="s">
        <v>136</v>
      </c>
      <c r="E1348" s="166" t="s">
        <v>461</v>
      </c>
      <c r="F1348" s="172">
        <v>0.41592235</v>
      </c>
      <c r="G1348" s="134">
        <v>1.2242234400000001</v>
      </c>
      <c r="H1348" s="55">
        <f t="shared" si="40"/>
        <v>-0.66025617839828321</v>
      </c>
      <c r="I1348" s="87">
        <f t="shared" si="41"/>
        <v>2.0034098525803955E-5</v>
      </c>
      <c r="J1348" s="139">
        <v>40.948609536999996</v>
      </c>
      <c r="K1348" s="139">
        <v>96.721000000000004</v>
      </c>
    </row>
    <row r="1349" spans="1:11" x14ac:dyDescent="0.2">
      <c r="A1349" s="166" t="s">
        <v>3143</v>
      </c>
      <c r="B1349" s="166" t="s">
        <v>1557</v>
      </c>
      <c r="C1349" s="166" t="s">
        <v>1337</v>
      </c>
      <c r="D1349" s="166" t="s">
        <v>137</v>
      </c>
      <c r="E1349" s="166" t="s">
        <v>138</v>
      </c>
      <c r="F1349" s="172">
        <v>0.41574738</v>
      </c>
      <c r="G1349" s="134">
        <v>0.22125879999999998</v>
      </c>
      <c r="H1349" s="55">
        <f t="shared" si="40"/>
        <v>0.87900946764603272</v>
      </c>
      <c r="I1349" s="87">
        <f t="shared" si="41"/>
        <v>2.0025670591553585E-5</v>
      </c>
      <c r="J1349" s="139">
        <v>1.9158378899993251</v>
      </c>
      <c r="K1349" s="139">
        <v>15.414043478260901</v>
      </c>
    </row>
    <row r="1350" spans="1:11" x14ac:dyDescent="0.2">
      <c r="A1350" s="166" t="s">
        <v>582</v>
      </c>
      <c r="B1350" s="166" t="s">
        <v>17</v>
      </c>
      <c r="C1350" s="166" t="s">
        <v>1543</v>
      </c>
      <c r="D1350" s="166" t="s">
        <v>137</v>
      </c>
      <c r="E1350" s="166" t="s">
        <v>138</v>
      </c>
      <c r="F1350" s="172">
        <v>0.41567472</v>
      </c>
      <c r="G1350" s="134">
        <v>1.9106533300000001</v>
      </c>
      <c r="H1350" s="55">
        <f t="shared" si="40"/>
        <v>-0.78244367333764309</v>
      </c>
      <c r="I1350" s="87">
        <f t="shared" si="41"/>
        <v>2.0022170713273696E-5</v>
      </c>
      <c r="J1350" s="139">
        <v>34.593609950000001</v>
      </c>
      <c r="K1350" s="139">
        <v>13.4246086956522</v>
      </c>
    </row>
    <row r="1351" spans="1:11" x14ac:dyDescent="0.2">
      <c r="A1351" s="166" t="s">
        <v>3545</v>
      </c>
      <c r="B1351" s="166" t="s">
        <v>1090</v>
      </c>
      <c r="C1351" s="166" t="s">
        <v>1338</v>
      </c>
      <c r="D1351" s="166" t="s">
        <v>137</v>
      </c>
      <c r="E1351" s="166" t="s">
        <v>138</v>
      </c>
      <c r="F1351" s="172">
        <v>0.41319134000000002</v>
      </c>
      <c r="G1351" s="134">
        <v>0.96350540000000007</v>
      </c>
      <c r="H1351" s="55">
        <f t="shared" ref="H1351:H1414" si="42">IF(ISERROR(F1351/G1351-1),"",IF((F1351/G1351-1)&gt;10000%,"",F1351/G1351-1))</f>
        <v>-0.57115825194129688</v>
      </c>
      <c r="I1351" s="87">
        <f t="shared" ref="I1351:I1414" si="43">F1351/$F$1626</f>
        <v>1.9902551559369101E-5</v>
      </c>
      <c r="J1351" s="139">
        <v>17.16002289</v>
      </c>
      <c r="K1351" s="139">
        <v>38.415608695652203</v>
      </c>
    </row>
    <row r="1352" spans="1:11" x14ac:dyDescent="0.2">
      <c r="A1352" s="166" t="s">
        <v>2659</v>
      </c>
      <c r="B1352" s="166" t="s">
        <v>2021</v>
      </c>
      <c r="C1352" s="166" t="s">
        <v>1338</v>
      </c>
      <c r="D1352" s="166" t="s">
        <v>136</v>
      </c>
      <c r="E1352" s="166" t="s">
        <v>461</v>
      </c>
      <c r="F1352" s="172">
        <v>0.41193025999999999</v>
      </c>
      <c r="G1352" s="172">
        <v>0.42107260999999996</v>
      </c>
      <c r="H1352" s="55">
        <f t="shared" si="42"/>
        <v>-2.1712051040318148E-2</v>
      </c>
      <c r="I1352" s="41">
        <f t="shared" si="43"/>
        <v>1.9841808007191824E-5</v>
      </c>
      <c r="J1352" s="139">
        <v>16.292717972000002</v>
      </c>
      <c r="K1352" s="174">
        <v>79.815608695652202</v>
      </c>
    </row>
    <row r="1353" spans="1:11" x14ac:dyDescent="0.2">
      <c r="A1353" s="166" t="s">
        <v>1495</v>
      </c>
      <c r="B1353" s="166" t="s">
        <v>1919</v>
      </c>
      <c r="C1353" s="166" t="s">
        <v>1338</v>
      </c>
      <c r="D1353" s="166" t="s">
        <v>136</v>
      </c>
      <c r="E1353" s="166" t="s">
        <v>461</v>
      </c>
      <c r="F1353" s="172">
        <v>0.40783975</v>
      </c>
      <c r="G1353" s="172">
        <v>0.33734560999999996</v>
      </c>
      <c r="H1353" s="55">
        <f t="shared" si="42"/>
        <v>0.20896711832117831</v>
      </c>
      <c r="I1353" s="41">
        <f t="shared" si="43"/>
        <v>1.9644776805668784E-5</v>
      </c>
      <c r="J1353" s="139">
        <v>102.2284405507</v>
      </c>
      <c r="K1353" s="174">
        <v>18.4364347826087</v>
      </c>
    </row>
    <row r="1354" spans="1:11" x14ac:dyDescent="0.2">
      <c r="A1354" s="166" t="s">
        <v>571</v>
      </c>
      <c r="B1354" s="166" t="s">
        <v>18</v>
      </c>
      <c r="C1354" s="166" t="s">
        <v>1543</v>
      </c>
      <c r="D1354" s="166" t="s">
        <v>137</v>
      </c>
      <c r="E1354" s="166" t="s">
        <v>138</v>
      </c>
      <c r="F1354" s="172">
        <v>0.40732303000000003</v>
      </c>
      <c r="G1354" s="134">
        <v>0.32384825</v>
      </c>
      <c r="H1354" s="55">
        <f t="shared" si="42"/>
        <v>0.25775893493325963</v>
      </c>
      <c r="I1354" s="87">
        <f t="shared" si="43"/>
        <v>1.9619887497868293E-5</v>
      </c>
      <c r="J1354" s="139">
        <v>130.28894112</v>
      </c>
      <c r="K1354" s="139">
        <v>9.2538695652173892</v>
      </c>
    </row>
    <row r="1355" spans="1:11" x14ac:dyDescent="0.2">
      <c r="A1355" s="166" t="s">
        <v>580</v>
      </c>
      <c r="B1355" s="166" t="s">
        <v>22</v>
      </c>
      <c r="C1355" s="166" t="s">
        <v>1543</v>
      </c>
      <c r="D1355" s="166" t="s">
        <v>137</v>
      </c>
      <c r="E1355" s="166" t="s">
        <v>138</v>
      </c>
      <c r="F1355" s="172">
        <v>0.39970053999999999</v>
      </c>
      <c r="G1355" s="134">
        <v>0.22102442</v>
      </c>
      <c r="H1355" s="55">
        <f t="shared" si="42"/>
        <v>0.80839990440875265</v>
      </c>
      <c r="I1355" s="87">
        <f t="shared" si="43"/>
        <v>1.925272830175403E-5</v>
      </c>
      <c r="J1355" s="139">
        <v>13.503965460000002</v>
      </c>
      <c r="K1355" s="139">
        <v>100.152391304348</v>
      </c>
    </row>
    <row r="1356" spans="1:11" x14ac:dyDescent="0.2">
      <c r="A1356" s="166" t="s">
        <v>1626</v>
      </c>
      <c r="B1356" s="166" t="s">
        <v>1627</v>
      </c>
      <c r="C1356" s="166" t="s">
        <v>1451</v>
      </c>
      <c r="D1356" s="166" t="s">
        <v>405</v>
      </c>
      <c r="E1356" s="166" t="s">
        <v>461</v>
      </c>
      <c r="F1356" s="172">
        <v>0.39489345000000003</v>
      </c>
      <c r="G1356" s="134">
        <v>0.13814617999999998</v>
      </c>
      <c r="H1356" s="55">
        <f t="shared" si="42"/>
        <v>1.858518780613406</v>
      </c>
      <c r="I1356" s="87">
        <f t="shared" si="43"/>
        <v>1.9021180959606135E-5</v>
      </c>
      <c r="J1356" s="139">
        <v>44.676363820895517</v>
      </c>
      <c r="K1356" s="139">
        <v>112.59726086956501</v>
      </c>
    </row>
    <row r="1357" spans="1:11" x14ac:dyDescent="0.2">
      <c r="A1357" s="166" t="s">
        <v>3920</v>
      </c>
      <c r="B1357" s="166" t="s">
        <v>789</v>
      </c>
      <c r="C1357" s="166" t="s">
        <v>795</v>
      </c>
      <c r="D1357" s="166" t="s">
        <v>136</v>
      </c>
      <c r="E1357" s="166" t="s">
        <v>461</v>
      </c>
      <c r="F1357" s="172">
        <v>0.39235956</v>
      </c>
      <c r="G1357" s="172">
        <v>0.52908530000000009</v>
      </c>
      <c r="H1357" s="55">
        <f t="shared" si="42"/>
        <v>-0.25841908667657199</v>
      </c>
      <c r="I1357" s="41">
        <f t="shared" si="43"/>
        <v>1.8899128845999953E-5</v>
      </c>
      <c r="J1357" s="139">
        <v>30.630279999999999</v>
      </c>
      <c r="K1357" s="174">
        <v>66.431391304347798</v>
      </c>
    </row>
    <row r="1358" spans="1:11" x14ac:dyDescent="0.2">
      <c r="A1358" s="166" t="s">
        <v>2689</v>
      </c>
      <c r="B1358" s="166" t="s">
        <v>1437</v>
      </c>
      <c r="C1358" s="166" t="s">
        <v>1542</v>
      </c>
      <c r="D1358" s="166" t="s">
        <v>137</v>
      </c>
      <c r="E1358" s="166" t="s">
        <v>138</v>
      </c>
      <c r="F1358" s="172">
        <v>0.39128647</v>
      </c>
      <c r="G1358" s="134">
        <v>0.38653861</v>
      </c>
      <c r="H1358" s="55">
        <f t="shared" si="42"/>
        <v>1.2283016177866424E-2</v>
      </c>
      <c r="I1358" s="87">
        <f t="shared" si="43"/>
        <v>1.8847440373891986E-5</v>
      </c>
      <c r="J1358" s="139">
        <v>2.0199397700000001</v>
      </c>
      <c r="K1358" s="139">
        <v>58.802652173913003</v>
      </c>
    </row>
    <row r="1359" spans="1:11" x14ac:dyDescent="0.2">
      <c r="A1359" s="166" t="s">
        <v>2499</v>
      </c>
      <c r="B1359" s="166" t="s">
        <v>2159</v>
      </c>
      <c r="C1359" s="166" t="s">
        <v>3176</v>
      </c>
      <c r="D1359" s="166" t="s">
        <v>136</v>
      </c>
      <c r="E1359" s="166" t="s">
        <v>138</v>
      </c>
      <c r="F1359" s="172">
        <v>0.38482949</v>
      </c>
      <c r="G1359" s="134">
        <v>0.13091322999999999</v>
      </c>
      <c r="H1359" s="55">
        <f t="shared" si="42"/>
        <v>1.9395767715761045</v>
      </c>
      <c r="I1359" s="87">
        <f t="shared" si="43"/>
        <v>1.8536421325506764E-5</v>
      </c>
      <c r="J1359" s="139">
        <v>90.734999999999999</v>
      </c>
      <c r="K1359" s="139">
        <v>16.670217391304298</v>
      </c>
    </row>
    <row r="1360" spans="1:11" x14ac:dyDescent="0.2">
      <c r="A1360" s="166" t="s">
        <v>2359</v>
      </c>
      <c r="B1360" s="166" t="s">
        <v>1886</v>
      </c>
      <c r="C1360" s="166" t="s">
        <v>1451</v>
      </c>
      <c r="D1360" s="166" t="s">
        <v>137</v>
      </c>
      <c r="E1360" s="166" t="s">
        <v>138</v>
      </c>
      <c r="F1360" s="172">
        <v>0.38426959999999999</v>
      </c>
      <c r="G1360" s="134">
        <v>0.59771796999999993</v>
      </c>
      <c r="H1360" s="55">
        <f t="shared" si="42"/>
        <v>-0.35710549241141265</v>
      </c>
      <c r="I1360" s="87">
        <f t="shared" si="43"/>
        <v>1.8509452610255917E-5</v>
      </c>
      <c r="J1360" s="139">
        <v>8.8415729399999989</v>
      </c>
      <c r="K1360" s="139">
        <v>23.832999999999998</v>
      </c>
    </row>
    <row r="1361" spans="1:11" x14ac:dyDescent="0.2">
      <c r="A1361" s="166" t="s">
        <v>1447</v>
      </c>
      <c r="B1361" s="166" t="s">
        <v>833</v>
      </c>
      <c r="C1361" s="166" t="s">
        <v>420</v>
      </c>
      <c r="D1361" s="166" t="s">
        <v>405</v>
      </c>
      <c r="E1361" s="166" t="s">
        <v>461</v>
      </c>
      <c r="F1361" s="172">
        <v>0.37297046</v>
      </c>
      <c r="G1361" s="134">
        <v>1.3086536100000001</v>
      </c>
      <c r="H1361" s="55">
        <f t="shared" si="42"/>
        <v>-0.71499680499868878</v>
      </c>
      <c r="I1361" s="87">
        <f t="shared" si="43"/>
        <v>1.7965196972113721E-5</v>
      </c>
      <c r="J1361" s="139">
        <v>93.01332286567164</v>
      </c>
      <c r="K1361" s="139">
        <v>27.916565217391302</v>
      </c>
    </row>
    <row r="1362" spans="1:11" x14ac:dyDescent="0.2">
      <c r="A1362" s="166" t="s">
        <v>1977</v>
      </c>
      <c r="B1362" s="166" t="s">
        <v>1199</v>
      </c>
      <c r="C1362" s="166" t="s">
        <v>420</v>
      </c>
      <c r="D1362" s="166" t="s">
        <v>405</v>
      </c>
      <c r="E1362" s="166" t="s">
        <v>461</v>
      </c>
      <c r="F1362" s="172">
        <v>0.37049685999999998</v>
      </c>
      <c r="G1362" s="134">
        <v>0.69022490000000003</v>
      </c>
      <c r="H1362" s="55">
        <f t="shared" si="42"/>
        <v>-0.46322298717418053</v>
      </c>
      <c r="I1362" s="87">
        <f t="shared" si="43"/>
        <v>1.7846048900091555E-5</v>
      </c>
      <c r="J1362" s="139">
        <v>4.71832823</v>
      </c>
      <c r="K1362" s="139">
        <v>32.312652173913001</v>
      </c>
    </row>
    <row r="1363" spans="1:11" x14ac:dyDescent="0.2">
      <c r="A1363" s="166" t="s">
        <v>3553</v>
      </c>
      <c r="B1363" s="166" t="s">
        <v>172</v>
      </c>
      <c r="C1363" s="166" t="s">
        <v>1338</v>
      </c>
      <c r="D1363" s="166" t="s">
        <v>136</v>
      </c>
      <c r="E1363" s="166" t="s">
        <v>461</v>
      </c>
      <c r="F1363" s="172">
        <v>0.36771433000000003</v>
      </c>
      <c r="G1363" s="134">
        <v>8.201283999999999E-2</v>
      </c>
      <c r="H1363" s="55">
        <f t="shared" si="42"/>
        <v>3.4836190284350605</v>
      </c>
      <c r="I1363" s="87">
        <f t="shared" si="43"/>
        <v>1.7712020324394659E-5</v>
      </c>
      <c r="J1363" s="139">
        <v>4.20484028</v>
      </c>
      <c r="K1363" s="139">
        <v>17.974043478260899</v>
      </c>
    </row>
    <row r="1364" spans="1:11" x14ac:dyDescent="0.2">
      <c r="A1364" s="166" t="s">
        <v>3600</v>
      </c>
      <c r="B1364" s="166" t="s">
        <v>1947</v>
      </c>
      <c r="C1364" s="166" t="s">
        <v>1338</v>
      </c>
      <c r="D1364" s="166" t="s">
        <v>136</v>
      </c>
      <c r="E1364" s="166" t="s">
        <v>461</v>
      </c>
      <c r="F1364" s="172">
        <v>0.36719826</v>
      </c>
      <c r="G1364" s="134">
        <v>0.89961727000000002</v>
      </c>
      <c r="H1364" s="55">
        <f t="shared" si="42"/>
        <v>-0.59182835607413364</v>
      </c>
      <c r="I1364" s="87">
        <f t="shared" si="43"/>
        <v>1.7687162325717235E-5</v>
      </c>
      <c r="J1364" s="139">
        <v>119.85920951960001</v>
      </c>
      <c r="K1364" s="139">
        <v>79.808000000000007</v>
      </c>
    </row>
    <row r="1365" spans="1:11" x14ac:dyDescent="0.2">
      <c r="A1365" s="166" t="s">
        <v>3132</v>
      </c>
      <c r="B1365" s="166" t="s">
        <v>480</v>
      </c>
      <c r="C1365" s="166" t="s">
        <v>1337</v>
      </c>
      <c r="D1365" s="166" t="s">
        <v>136</v>
      </c>
      <c r="E1365" s="166" t="s">
        <v>461</v>
      </c>
      <c r="F1365" s="172">
        <v>0.35982952000000001</v>
      </c>
      <c r="G1365" s="134">
        <v>0.2443167</v>
      </c>
      <c r="H1365" s="55">
        <f t="shared" si="42"/>
        <v>0.47279952618875432</v>
      </c>
      <c r="I1365" s="87">
        <f t="shared" si="43"/>
        <v>1.7332225729568859E-5</v>
      </c>
      <c r="J1365" s="139">
        <v>48.465985509983739</v>
      </c>
      <c r="K1365" s="139">
        <v>33.605521739130403</v>
      </c>
    </row>
    <row r="1366" spans="1:11" x14ac:dyDescent="0.2">
      <c r="A1366" s="166" t="s">
        <v>2462</v>
      </c>
      <c r="B1366" s="166" t="s">
        <v>1264</v>
      </c>
      <c r="C1366" s="166" t="s">
        <v>3176</v>
      </c>
      <c r="D1366" s="166" t="s">
        <v>405</v>
      </c>
      <c r="E1366" s="166" t="s">
        <v>461</v>
      </c>
      <c r="F1366" s="172">
        <v>0.35453958000000002</v>
      </c>
      <c r="G1366" s="134">
        <v>0.57878576000000004</v>
      </c>
      <c r="H1366" s="55">
        <f t="shared" si="42"/>
        <v>-0.38744246230245882</v>
      </c>
      <c r="I1366" s="87">
        <f t="shared" si="43"/>
        <v>1.7077420525771587E-5</v>
      </c>
      <c r="J1366" s="139">
        <v>279.83800000000002</v>
      </c>
      <c r="K1366" s="139">
        <v>34.893608695652198</v>
      </c>
    </row>
    <row r="1367" spans="1:11" x14ac:dyDescent="0.2">
      <c r="A1367" s="166" t="s">
        <v>3164</v>
      </c>
      <c r="B1367" s="166" t="s">
        <v>2008</v>
      </c>
      <c r="C1367" s="166" t="s">
        <v>1337</v>
      </c>
      <c r="D1367" s="166" t="s">
        <v>137</v>
      </c>
      <c r="E1367" s="166" t="s">
        <v>138</v>
      </c>
      <c r="F1367" s="172">
        <v>0.35319984999999998</v>
      </c>
      <c r="G1367" s="134">
        <v>0.23543176000000002</v>
      </c>
      <c r="H1367" s="55">
        <f t="shared" si="42"/>
        <v>0.50022176277321284</v>
      </c>
      <c r="I1367" s="87">
        <f t="shared" si="43"/>
        <v>1.7012888569703401E-5</v>
      </c>
      <c r="J1367" s="139">
        <v>21.395640119996397</v>
      </c>
      <c r="K1367" s="139">
        <v>65.206521739130395</v>
      </c>
    </row>
    <row r="1368" spans="1:11" x14ac:dyDescent="0.2">
      <c r="A1368" s="166" t="s">
        <v>2509</v>
      </c>
      <c r="B1368" s="166" t="s">
        <v>1194</v>
      </c>
      <c r="C1368" s="166" t="s">
        <v>1195</v>
      </c>
      <c r="D1368" s="166" t="s">
        <v>137</v>
      </c>
      <c r="E1368" s="166" t="s">
        <v>461</v>
      </c>
      <c r="F1368" s="172">
        <v>0.35183565</v>
      </c>
      <c r="G1368" s="134">
        <v>0.55449528000000003</v>
      </c>
      <c r="H1368" s="55">
        <f t="shared" si="42"/>
        <v>-0.36548486039412276</v>
      </c>
      <c r="I1368" s="87">
        <f t="shared" si="43"/>
        <v>1.6947177945571515E-5</v>
      </c>
      <c r="J1368" s="139">
        <v>242.44249223880593</v>
      </c>
      <c r="K1368" s="139">
        <v>32.575391304347797</v>
      </c>
    </row>
    <row r="1369" spans="1:11" x14ac:dyDescent="0.2">
      <c r="A1369" s="166" t="s">
        <v>3570</v>
      </c>
      <c r="B1369" s="166" t="s">
        <v>242</v>
      </c>
      <c r="C1369" s="166" t="s">
        <v>1338</v>
      </c>
      <c r="D1369" s="166" t="s">
        <v>136</v>
      </c>
      <c r="E1369" s="166" t="s">
        <v>138</v>
      </c>
      <c r="F1369" s="172">
        <v>0.35105602000000002</v>
      </c>
      <c r="G1369" s="134">
        <v>0.13041983000000001</v>
      </c>
      <c r="H1369" s="55">
        <f t="shared" si="42"/>
        <v>1.691738058545238</v>
      </c>
      <c r="I1369" s="87">
        <f t="shared" si="43"/>
        <v>1.690962482000932E-5</v>
      </c>
      <c r="J1369" s="139">
        <v>2.8804404900000002</v>
      </c>
      <c r="K1369" s="139">
        <v>29.412913043478301</v>
      </c>
    </row>
    <row r="1370" spans="1:11" x14ac:dyDescent="0.2">
      <c r="A1370" s="166" t="s">
        <v>1709</v>
      </c>
      <c r="B1370" s="166" t="s">
        <v>885</v>
      </c>
      <c r="C1370" s="166" t="s">
        <v>1747</v>
      </c>
      <c r="D1370" s="166" t="s">
        <v>137</v>
      </c>
      <c r="E1370" s="166" t="s">
        <v>138</v>
      </c>
      <c r="F1370" s="172">
        <v>0.34811434999999996</v>
      </c>
      <c r="G1370" s="134">
        <v>0.16038462000000001</v>
      </c>
      <c r="H1370" s="55">
        <f t="shared" si="42"/>
        <v>1.1704970838226254</v>
      </c>
      <c r="I1370" s="87">
        <f t="shared" si="43"/>
        <v>1.6767930807628396E-5</v>
      </c>
      <c r="J1370" s="139">
        <v>14.51017218358</v>
      </c>
      <c r="K1370" s="139">
        <v>21.104869565217399</v>
      </c>
    </row>
    <row r="1371" spans="1:11" x14ac:dyDescent="0.2">
      <c r="A1371" s="166" t="s">
        <v>3159</v>
      </c>
      <c r="B1371" s="166" t="s">
        <v>2409</v>
      </c>
      <c r="C1371" s="166" t="s">
        <v>1337</v>
      </c>
      <c r="D1371" s="166" t="s">
        <v>137</v>
      </c>
      <c r="E1371" s="166" t="s">
        <v>461</v>
      </c>
      <c r="F1371" s="172">
        <v>0.34337958000000002</v>
      </c>
      <c r="G1371" s="134">
        <v>7.6992089999999999E-2</v>
      </c>
      <c r="H1371" s="55">
        <f t="shared" si="42"/>
        <v>3.4599332217114771</v>
      </c>
      <c r="I1371" s="87">
        <f t="shared" si="43"/>
        <v>1.6539866966680635E-5</v>
      </c>
      <c r="J1371" s="139">
        <v>1.7436037599942</v>
      </c>
      <c r="K1371" s="139">
        <v>38.406695652173902</v>
      </c>
    </row>
    <row r="1372" spans="1:11" x14ac:dyDescent="0.2">
      <c r="A1372" s="166" t="s">
        <v>3451</v>
      </c>
      <c r="B1372" s="166" t="s">
        <v>3452</v>
      </c>
      <c r="C1372" s="166" t="s">
        <v>1338</v>
      </c>
      <c r="D1372" s="166" t="s">
        <v>136</v>
      </c>
      <c r="E1372" s="166" t="s">
        <v>138</v>
      </c>
      <c r="F1372" s="172">
        <v>0.33461589000000003</v>
      </c>
      <c r="G1372" s="134">
        <v>0.25313864000000003</v>
      </c>
      <c r="H1372" s="55">
        <f t="shared" si="42"/>
        <v>0.32186808777988207</v>
      </c>
      <c r="I1372" s="87">
        <f t="shared" si="43"/>
        <v>1.6117738584039975E-5</v>
      </c>
      <c r="J1372" s="139">
        <v>6.125559075</v>
      </c>
      <c r="K1372" s="139">
        <v>34.6241304347826</v>
      </c>
    </row>
    <row r="1373" spans="1:11" x14ac:dyDescent="0.2">
      <c r="A1373" s="166" t="s">
        <v>3298</v>
      </c>
      <c r="B1373" s="166" t="s">
        <v>3299</v>
      </c>
      <c r="C1373" s="166" t="s">
        <v>1337</v>
      </c>
      <c r="D1373" s="166" t="s">
        <v>137</v>
      </c>
      <c r="E1373" s="166" t="s">
        <v>461</v>
      </c>
      <c r="F1373" s="172">
        <v>0.33333316999999996</v>
      </c>
      <c r="G1373" s="172">
        <v>0.66702807999999991</v>
      </c>
      <c r="H1373" s="55">
        <f t="shared" si="42"/>
        <v>-0.50027115799982513</v>
      </c>
      <c r="I1373" s="41">
        <f t="shared" si="43"/>
        <v>1.6055952678904028E-5</v>
      </c>
      <c r="J1373" s="139">
        <v>3.8825940610852965</v>
      </c>
      <c r="K1373" s="174">
        <v>30.949391304347799</v>
      </c>
    </row>
    <row r="1374" spans="1:11" x14ac:dyDescent="0.2">
      <c r="A1374" s="166" t="s">
        <v>1715</v>
      </c>
      <c r="B1374" s="166" t="s">
        <v>243</v>
      </c>
      <c r="C1374" s="166" t="s">
        <v>1747</v>
      </c>
      <c r="D1374" s="166" t="s">
        <v>405</v>
      </c>
      <c r="E1374" s="166" t="s">
        <v>461</v>
      </c>
      <c r="F1374" s="172">
        <v>0.32862492999999998</v>
      </c>
      <c r="G1374" s="134">
        <v>1.5641524</v>
      </c>
      <c r="H1374" s="55">
        <f t="shared" si="42"/>
        <v>-0.78990223075449684</v>
      </c>
      <c r="I1374" s="87">
        <f t="shared" si="43"/>
        <v>1.5829166731856146E-5</v>
      </c>
      <c r="J1374" s="139">
        <v>30.574405862459997</v>
      </c>
      <c r="K1374" s="139">
        <v>23.7429130434783</v>
      </c>
    </row>
    <row r="1375" spans="1:11" x14ac:dyDescent="0.2">
      <c r="A1375" s="166" t="s">
        <v>2480</v>
      </c>
      <c r="B1375" s="166" t="s">
        <v>1130</v>
      </c>
      <c r="C1375" s="166" t="s">
        <v>3176</v>
      </c>
      <c r="D1375" s="166" t="s">
        <v>137</v>
      </c>
      <c r="E1375" s="166" t="s">
        <v>461</v>
      </c>
      <c r="F1375" s="172">
        <v>0.32821357000000001</v>
      </c>
      <c r="G1375" s="134">
        <v>0.32534746000000003</v>
      </c>
      <c r="H1375" s="55">
        <f t="shared" si="42"/>
        <v>8.8093818221293141E-3</v>
      </c>
      <c r="I1375" s="87">
        <f t="shared" si="43"/>
        <v>1.5809352392065138E-5</v>
      </c>
      <c r="J1375" s="139" t="s">
        <v>3898</v>
      </c>
      <c r="K1375" s="139">
        <v>77.041818181818201</v>
      </c>
    </row>
    <row r="1376" spans="1:11" x14ac:dyDescent="0.2">
      <c r="A1376" s="166" t="s">
        <v>2636</v>
      </c>
      <c r="B1376" s="166" t="s">
        <v>1850</v>
      </c>
      <c r="C1376" s="166" t="s">
        <v>1338</v>
      </c>
      <c r="D1376" s="166" t="s">
        <v>136</v>
      </c>
      <c r="E1376" s="166" t="s">
        <v>461</v>
      </c>
      <c r="F1376" s="172">
        <v>0.32817959999999996</v>
      </c>
      <c r="G1376" s="134">
        <v>0.10667639</v>
      </c>
      <c r="H1376" s="55">
        <f t="shared" si="42"/>
        <v>2.0764033166101701</v>
      </c>
      <c r="I1376" s="87">
        <f t="shared" si="43"/>
        <v>1.5807716129125858E-5</v>
      </c>
      <c r="J1376" s="139">
        <v>63.344048600000001</v>
      </c>
      <c r="K1376" s="139">
        <v>43.423478260869601</v>
      </c>
    </row>
    <row r="1377" spans="1:11" x14ac:dyDescent="0.2">
      <c r="A1377" s="166" t="s">
        <v>3796</v>
      </c>
      <c r="B1377" s="166" t="s">
        <v>3797</v>
      </c>
      <c r="C1377" s="171" t="s">
        <v>1747</v>
      </c>
      <c r="D1377" s="171" t="s">
        <v>137</v>
      </c>
      <c r="E1377" s="171" t="s">
        <v>461</v>
      </c>
      <c r="F1377" s="134">
        <v>0.32465136</v>
      </c>
      <c r="G1377" s="134"/>
      <c r="H1377" s="55" t="str">
        <f t="shared" si="42"/>
        <v/>
      </c>
      <c r="I1377" s="87">
        <f t="shared" si="43"/>
        <v>1.5637768282411966E-5</v>
      </c>
      <c r="J1377" s="139">
        <v>2.9170954224453416</v>
      </c>
      <c r="K1377" s="139" t="s">
        <v>3898</v>
      </c>
    </row>
    <row r="1378" spans="1:11" x14ac:dyDescent="0.2">
      <c r="A1378" s="166" t="s">
        <v>2686</v>
      </c>
      <c r="B1378" s="166" t="s">
        <v>2094</v>
      </c>
      <c r="C1378" s="166" t="s">
        <v>1542</v>
      </c>
      <c r="D1378" s="166" t="s">
        <v>405</v>
      </c>
      <c r="E1378" s="166" t="s">
        <v>461</v>
      </c>
      <c r="F1378" s="172">
        <v>0.32116105</v>
      </c>
      <c r="G1378" s="134">
        <v>1.2673779599999999</v>
      </c>
      <c r="H1378" s="55">
        <f t="shared" si="42"/>
        <v>-0.74659410204671695</v>
      </c>
      <c r="I1378" s="87">
        <f t="shared" si="43"/>
        <v>1.546964744344864E-5</v>
      </c>
      <c r="J1378" s="139">
        <v>15.510628550000002</v>
      </c>
      <c r="K1378" s="139">
        <v>78.658652173913097</v>
      </c>
    </row>
    <row r="1379" spans="1:11" x14ac:dyDescent="0.2">
      <c r="A1379" s="166" t="s">
        <v>3137</v>
      </c>
      <c r="B1379" s="166" t="s">
        <v>699</v>
      </c>
      <c r="C1379" s="166" t="s">
        <v>1337</v>
      </c>
      <c r="D1379" s="166" t="s">
        <v>136</v>
      </c>
      <c r="E1379" s="166" t="s">
        <v>461</v>
      </c>
      <c r="F1379" s="172">
        <v>0.31761115999999995</v>
      </c>
      <c r="G1379" s="172">
        <v>5.0574000000000001E-2</v>
      </c>
      <c r="H1379" s="55">
        <f t="shared" si="42"/>
        <v>5.2801273381579454</v>
      </c>
      <c r="I1379" s="41">
        <f t="shared" si="43"/>
        <v>1.529865676209726E-5</v>
      </c>
      <c r="J1379" s="139">
        <v>319.3700270097973</v>
      </c>
      <c r="K1379" s="174">
        <v>18.437173913043502</v>
      </c>
    </row>
    <row r="1380" spans="1:11" x14ac:dyDescent="0.2">
      <c r="A1380" s="166" t="s">
        <v>1335</v>
      </c>
      <c r="B1380" s="166" t="s">
        <v>878</v>
      </c>
      <c r="C1380" s="166" t="s">
        <v>1542</v>
      </c>
      <c r="D1380" s="166" t="s">
        <v>137</v>
      </c>
      <c r="E1380" s="166" t="s">
        <v>461</v>
      </c>
      <c r="F1380" s="172">
        <v>0.31735978000000004</v>
      </c>
      <c r="G1380" s="134">
        <v>8.1525020000000004E-2</v>
      </c>
      <c r="H1380" s="55">
        <f t="shared" si="42"/>
        <v>2.8927899680368068</v>
      </c>
      <c r="I1380" s="87">
        <f t="shared" si="43"/>
        <v>1.5286548320010858E-5</v>
      </c>
      <c r="J1380" s="139">
        <v>9.7188392700000001</v>
      </c>
      <c r="K1380" s="139">
        <v>55.166521739130403</v>
      </c>
    </row>
    <row r="1381" spans="1:11" x14ac:dyDescent="0.2">
      <c r="A1381" s="166" t="s">
        <v>2304</v>
      </c>
      <c r="B1381" s="166" t="s">
        <v>2305</v>
      </c>
      <c r="C1381" s="166" t="s">
        <v>1338</v>
      </c>
      <c r="D1381" s="166" t="s">
        <v>136</v>
      </c>
      <c r="E1381" s="166" t="s">
        <v>461</v>
      </c>
      <c r="F1381" s="172">
        <v>0.31634612000000001</v>
      </c>
      <c r="G1381" s="134">
        <v>0.57091815000000001</v>
      </c>
      <c r="H1381" s="55">
        <f t="shared" si="42"/>
        <v>-0.44589934651753493</v>
      </c>
      <c r="I1381" s="87">
        <f t="shared" si="43"/>
        <v>1.5237722465108695E-5</v>
      </c>
      <c r="J1381" s="139">
        <v>15.7211835</v>
      </c>
      <c r="K1381" s="139">
        <v>23.2751304347826</v>
      </c>
    </row>
    <row r="1382" spans="1:11" x14ac:dyDescent="0.2">
      <c r="A1382" s="166" t="s">
        <v>2628</v>
      </c>
      <c r="B1382" s="166" t="s">
        <v>1577</v>
      </c>
      <c r="C1382" s="166" t="s">
        <v>1545</v>
      </c>
      <c r="D1382" s="166" t="s">
        <v>405</v>
      </c>
      <c r="E1382" s="166" t="s">
        <v>138</v>
      </c>
      <c r="F1382" s="172">
        <v>0.31434899999999999</v>
      </c>
      <c r="G1382" s="172">
        <v>0.16256745</v>
      </c>
      <c r="H1382" s="55">
        <f t="shared" si="42"/>
        <v>0.9336527699733248</v>
      </c>
      <c r="I1382" s="41">
        <f t="shared" si="43"/>
        <v>1.5141525425329865E-5</v>
      </c>
      <c r="J1382" s="139">
        <v>135.39907972707888</v>
      </c>
      <c r="K1382" s="174">
        <v>75.725086956521693</v>
      </c>
    </row>
    <row r="1383" spans="1:11" x14ac:dyDescent="0.2">
      <c r="A1383" s="166" t="s">
        <v>2479</v>
      </c>
      <c r="B1383" s="166" t="s">
        <v>1208</v>
      </c>
      <c r="C1383" s="166" t="s">
        <v>3176</v>
      </c>
      <c r="D1383" s="166" t="s">
        <v>136</v>
      </c>
      <c r="E1383" s="166" t="s">
        <v>461</v>
      </c>
      <c r="F1383" s="172">
        <v>0.31396498</v>
      </c>
      <c r="G1383" s="134">
        <v>4.1520000000000003E-3</v>
      </c>
      <c r="H1383" s="55">
        <f t="shared" si="42"/>
        <v>74.617769749518303</v>
      </c>
      <c r="I1383" s="87">
        <f t="shared" si="43"/>
        <v>1.5123027995422868E-5</v>
      </c>
      <c r="J1383" s="139">
        <v>1.8220000000000001</v>
      </c>
      <c r="K1383" s="139">
        <v>58.343695652173899</v>
      </c>
    </row>
    <row r="1384" spans="1:11" x14ac:dyDescent="0.2">
      <c r="A1384" s="166" t="s">
        <v>2441</v>
      </c>
      <c r="B1384" s="166" t="s">
        <v>1654</v>
      </c>
      <c r="C1384" s="166" t="s">
        <v>1337</v>
      </c>
      <c r="D1384" s="166" t="s">
        <v>136</v>
      </c>
      <c r="E1384" s="166" t="s">
        <v>461</v>
      </c>
      <c r="F1384" s="172">
        <v>0.30971135</v>
      </c>
      <c r="G1384" s="134">
        <v>0.34596184999999996</v>
      </c>
      <c r="H1384" s="55">
        <f t="shared" si="42"/>
        <v>-0.10478178446554143</v>
      </c>
      <c r="I1384" s="87">
        <f t="shared" si="43"/>
        <v>1.4918139649046877E-5</v>
      </c>
      <c r="J1384" s="139">
        <v>20.734274219993754</v>
      </c>
      <c r="K1384" s="139">
        <v>67.223608695652203</v>
      </c>
    </row>
    <row r="1385" spans="1:11" x14ac:dyDescent="0.2">
      <c r="A1385" s="166" t="s">
        <v>1489</v>
      </c>
      <c r="B1385" s="166" t="s">
        <v>1927</v>
      </c>
      <c r="C1385" s="166" t="s">
        <v>1338</v>
      </c>
      <c r="D1385" s="166" t="s">
        <v>136</v>
      </c>
      <c r="E1385" s="166" t="s">
        <v>461</v>
      </c>
      <c r="F1385" s="172">
        <v>0.30745248999999997</v>
      </c>
      <c r="G1385" s="134">
        <v>0.13432023999999998</v>
      </c>
      <c r="H1385" s="55">
        <f t="shared" si="42"/>
        <v>1.2889513151554821</v>
      </c>
      <c r="I1385" s="87">
        <f t="shared" si="43"/>
        <v>1.4809335147927863E-5</v>
      </c>
      <c r="J1385" s="139">
        <v>81.565679059800004</v>
      </c>
      <c r="K1385" s="139">
        <v>21.346478260869599</v>
      </c>
    </row>
    <row r="1386" spans="1:11" x14ac:dyDescent="0.2">
      <c r="A1386" s="166" t="s">
        <v>1345</v>
      </c>
      <c r="B1386" s="166" t="s">
        <v>1346</v>
      </c>
      <c r="C1386" s="166" t="s">
        <v>1344</v>
      </c>
      <c r="D1386" s="166" t="s">
        <v>137</v>
      </c>
      <c r="E1386" s="166" t="s">
        <v>461</v>
      </c>
      <c r="F1386" s="172">
        <v>0.30563384999999998</v>
      </c>
      <c r="G1386" s="134">
        <v>1.1368924899999999</v>
      </c>
      <c r="H1386" s="55">
        <f t="shared" si="42"/>
        <v>-0.73116732436151466</v>
      </c>
      <c r="I1386" s="87">
        <f t="shared" si="43"/>
        <v>1.4721735111663961E-5</v>
      </c>
      <c r="J1386" s="139">
        <v>83.75926260980809</v>
      </c>
      <c r="K1386" s="139">
        <v>66.700739130434798</v>
      </c>
    </row>
    <row r="1387" spans="1:11" x14ac:dyDescent="0.2">
      <c r="A1387" s="166" t="s">
        <v>1812</v>
      </c>
      <c r="B1387" s="166" t="s">
        <v>1813</v>
      </c>
      <c r="C1387" s="166" t="s">
        <v>1344</v>
      </c>
      <c r="D1387" s="166" t="s">
        <v>137</v>
      </c>
      <c r="E1387" s="166" t="s">
        <v>461</v>
      </c>
      <c r="F1387" s="172">
        <v>0.30326479000000001</v>
      </c>
      <c r="G1387" s="134">
        <v>2.7400799999999999E-2</v>
      </c>
      <c r="H1387" s="55">
        <f t="shared" si="42"/>
        <v>10.067734883653033</v>
      </c>
      <c r="I1387" s="87">
        <f t="shared" si="43"/>
        <v>1.4607622509988333E-5</v>
      </c>
      <c r="J1387" s="139">
        <v>8.8108794100000001</v>
      </c>
      <c r="K1387" s="139">
        <v>43.805956521739098</v>
      </c>
    </row>
    <row r="1388" spans="1:11" x14ac:dyDescent="0.2">
      <c r="A1388" s="166" t="s">
        <v>3700</v>
      </c>
      <c r="B1388" s="166" t="s">
        <v>3701</v>
      </c>
      <c r="C1388" s="171" t="s">
        <v>3702</v>
      </c>
      <c r="D1388" s="171" t="s">
        <v>137</v>
      </c>
      <c r="E1388" s="171" t="s">
        <v>461</v>
      </c>
      <c r="F1388" s="134">
        <v>0.30294854999999998</v>
      </c>
      <c r="G1388" s="134">
        <v>0.75137750999999997</v>
      </c>
      <c r="H1388" s="55">
        <f t="shared" si="42"/>
        <v>-0.59680913260233193</v>
      </c>
      <c r="I1388" s="87">
        <f t="shared" si="43"/>
        <v>1.4592389899098823E-5</v>
      </c>
      <c r="J1388" s="139">
        <v>36.538573364605547</v>
      </c>
      <c r="K1388" s="139">
        <v>80.4835833333333</v>
      </c>
    </row>
    <row r="1389" spans="1:11" x14ac:dyDescent="0.2">
      <c r="A1389" s="166" t="s">
        <v>2358</v>
      </c>
      <c r="B1389" s="166" t="s">
        <v>1891</v>
      </c>
      <c r="C1389" s="166" t="s">
        <v>1451</v>
      </c>
      <c r="D1389" s="166" t="s">
        <v>137</v>
      </c>
      <c r="E1389" s="166" t="s">
        <v>138</v>
      </c>
      <c r="F1389" s="172">
        <v>0.29769321999999998</v>
      </c>
      <c r="G1389" s="134">
        <v>0.24987459000000001</v>
      </c>
      <c r="H1389" s="55">
        <f t="shared" si="42"/>
        <v>0.19137051910720482</v>
      </c>
      <c r="I1389" s="87">
        <f t="shared" si="43"/>
        <v>1.4339251785685073E-5</v>
      </c>
      <c r="J1389" s="139">
        <v>38.931135679999997</v>
      </c>
      <c r="K1389" s="139">
        <v>22.1011739130435</v>
      </c>
    </row>
    <row r="1390" spans="1:11" x14ac:dyDescent="0.2">
      <c r="A1390" s="166" t="s">
        <v>3516</v>
      </c>
      <c r="B1390" s="166" t="s">
        <v>3517</v>
      </c>
      <c r="C1390" s="166" t="s">
        <v>1545</v>
      </c>
      <c r="D1390" s="166" t="s">
        <v>405</v>
      </c>
      <c r="E1390" s="166" t="s">
        <v>461</v>
      </c>
      <c r="F1390" s="172">
        <v>0.29457738999999999</v>
      </c>
      <c r="G1390" s="134">
        <v>0.18318862</v>
      </c>
      <c r="H1390" s="55">
        <f t="shared" si="42"/>
        <v>0.60805507460015806</v>
      </c>
      <c r="I1390" s="87">
        <f t="shared" si="43"/>
        <v>1.4189168855037909E-5</v>
      </c>
      <c r="J1390" s="139">
        <v>25.622436221748398</v>
      </c>
      <c r="K1390" s="139">
        <v>44.178043478260903</v>
      </c>
    </row>
    <row r="1391" spans="1:11" x14ac:dyDescent="0.2">
      <c r="A1391" s="166" t="s">
        <v>3003</v>
      </c>
      <c r="B1391" s="166" t="s">
        <v>3004</v>
      </c>
      <c r="C1391" s="166" t="s">
        <v>451</v>
      </c>
      <c r="D1391" s="166" t="s">
        <v>137</v>
      </c>
      <c r="E1391" s="166" t="s">
        <v>461</v>
      </c>
      <c r="F1391" s="172">
        <v>0.29373969999999999</v>
      </c>
      <c r="G1391" s="134">
        <v>0.6848303</v>
      </c>
      <c r="H1391" s="55">
        <f t="shared" si="42"/>
        <v>-0.5710766594293506</v>
      </c>
      <c r="I1391" s="87">
        <f t="shared" si="43"/>
        <v>1.4148819102267757E-5</v>
      </c>
      <c r="J1391" s="139">
        <v>109.91243255000001</v>
      </c>
      <c r="K1391" s="139">
        <v>39.152217391304298</v>
      </c>
    </row>
    <row r="1392" spans="1:11" x14ac:dyDescent="0.2">
      <c r="A1392" s="166" t="s">
        <v>3705</v>
      </c>
      <c r="B1392" s="166" t="s">
        <v>3706</v>
      </c>
      <c r="C1392" s="171" t="s">
        <v>1338</v>
      </c>
      <c r="D1392" s="171" t="s">
        <v>136</v>
      </c>
      <c r="E1392" s="171" t="s">
        <v>461</v>
      </c>
      <c r="F1392" s="134">
        <v>0.29174012999999999</v>
      </c>
      <c r="G1392" s="134">
        <v>0.57749055000000005</v>
      </c>
      <c r="H1392" s="55">
        <f t="shared" si="42"/>
        <v>-0.49481401903459721</v>
      </c>
      <c r="I1392" s="87">
        <f t="shared" si="43"/>
        <v>1.4052504051178914E-5</v>
      </c>
      <c r="J1392" s="139">
        <v>1.6137999999999999</v>
      </c>
      <c r="K1392" s="139">
        <v>26.750260869565199</v>
      </c>
    </row>
    <row r="1393" spans="1:11" x14ac:dyDescent="0.2">
      <c r="A1393" s="166" t="s">
        <v>3703</v>
      </c>
      <c r="B1393" s="166" t="s">
        <v>3704</v>
      </c>
      <c r="C1393" s="171" t="s">
        <v>3702</v>
      </c>
      <c r="D1393" s="171" t="s">
        <v>137</v>
      </c>
      <c r="E1393" s="171" t="s">
        <v>461</v>
      </c>
      <c r="F1393" s="134">
        <v>0.29090105999999999</v>
      </c>
      <c r="G1393" s="134">
        <v>0.47864578000000002</v>
      </c>
      <c r="H1393" s="55">
        <f t="shared" si="42"/>
        <v>-0.39224146089828693</v>
      </c>
      <c r="I1393" s="87">
        <f t="shared" si="43"/>
        <v>1.4012087826732099E-5</v>
      </c>
      <c r="J1393" s="139">
        <v>14.099587496801705</v>
      </c>
      <c r="K1393" s="139">
        <v>78.541124999999994</v>
      </c>
    </row>
    <row r="1394" spans="1:11" x14ac:dyDescent="0.2">
      <c r="A1394" s="166" t="s">
        <v>1668</v>
      </c>
      <c r="B1394" s="166" t="s">
        <v>1669</v>
      </c>
      <c r="C1394" s="166" t="s">
        <v>1339</v>
      </c>
      <c r="D1394" s="166" t="s">
        <v>405</v>
      </c>
      <c r="E1394" s="166" t="s">
        <v>138</v>
      </c>
      <c r="F1394" s="172">
        <v>0.28714966999999997</v>
      </c>
      <c r="G1394" s="134">
        <v>0.20449598999999999</v>
      </c>
      <c r="H1394" s="55">
        <f t="shared" si="42"/>
        <v>0.40418239986026117</v>
      </c>
      <c r="I1394" s="87">
        <f t="shared" si="43"/>
        <v>1.3831391317230467E-5</v>
      </c>
      <c r="J1394" s="139">
        <v>153.54713437547676</v>
      </c>
      <c r="K1394" s="139">
        <v>40.962478260869602</v>
      </c>
    </row>
    <row r="1395" spans="1:11" x14ac:dyDescent="0.2">
      <c r="A1395" s="166" t="s">
        <v>3314</v>
      </c>
      <c r="B1395" s="166" t="s">
        <v>3315</v>
      </c>
      <c r="C1395" s="166" t="s">
        <v>1544</v>
      </c>
      <c r="D1395" s="166" t="s">
        <v>137</v>
      </c>
      <c r="E1395" s="166" t="s">
        <v>461</v>
      </c>
      <c r="F1395" s="172">
        <v>0.28637274000000001</v>
      </c>
      <c r="G1395" s="172">
        <v>0.16573246999999999</v>
      </c>
      <c r="H1395" s="55">
        <f t="shared" si="42"/>
        <v>0.72792175244838875</v>
      </c>
      <c r="I1395" s="41">
        <f t="shared" si="43"/>
        <v>1.3793968244948702E-5</v>
      </c>
      <c r="J1395" s="139">
        <v>49.109894869999998</v>
      </c>
      <c r="K1395" s="174">
        <v>74.645869565217396</v>
      </c>
    </row>
    <row r="1396" spans="1:11" x14ac:dyDescent="0.2">
      <c r="A1396" s="166" t="s">
        <v>2390</v>
      </c>
      <c r="B1396" s="166" t="s">
        <v>2391</v>
      </c>
      <c r="C1396" s="166" t="s">
        <v>2944</v>
      </c>
      <c r="D1396" s="166" t="s">
        <v>137</v>
      </c>
      <c r="E1396" s="166" t="s">
        <v>461</v>
      </c>
      <c r="F1396" s="172">
        <v>0.28565802000000001</v>
      </c>
      <c r="G1396" s="172">
        <v>0.30423764000000003</v>
      </c>
      <c r="H1396" s="55">
        <f t="shared" si="42"/>
        <v>-6.1069432434461501E-2</v>
      </c>
      <c r="I1396" s="41">
        <f t="shared" si="43"/>
        <v>1.3759541696583694E-5</v>
      </c>
      <c r="J1396" s="139">
        <v>10.8773269</v>
      </c>
      <c r="K1396" s="174">
        <v>47.437391304347798</v>
      </c>
    </row>
    <row r="1397" spans="1:11" x14ac:dyDescent="0.2">
      <c r="A1397" s="166" t="s">
        <v>3413</v>
      </c>
      <c r="B1397" s="166" t="s">
        <v>3414</v>
      </c>
      <c r="C1397" s="166" t="s">
        <v>2944</v>
      </c>
      <c r="D1397" s="166" t="s">
        <v>137</v>
      </c>
      <c r="E1397" s="166" t="s">
        <v>461</v>
      </c>
      <c r="F1397" s="172">
        <v>0.28286727</v>
      </c>
      <c r="G1397" s="134">
        <v>0</v>
      </c>
      <c r="H1397" s="55" t="str">
        <f t="shared" si="42"/>
        <v/>
      </c>
      <c r="I1397" s="87">
        <f t="shared" si="43"/>
        <v>1.3625117180899726E-5</v>
      </c>
      <c r="J1397" s="139">
        <v>41.777661000000002</v>
      </c>
      <c r="K1397" s="139">
        <v>73.869173913043497</v>
      </c>
    </row>
    <row r="1398" spans="1:11" x14ac:dyDescent="0.2">
      <c r="A1398" s="166" t="s">
        <v>3583</v>
      </c>
      <c r="B1398" s="166" t="s">
        <v>769</v>
      </c>
      <c r="C1398" s="166" t="s">
        <v>1338</v>
      </c>
      <c r="D1398" s="166" t="s">
        <v>136</v>
      </c>
      <c r="E1398" s="166" t="s">
        <v>461</v>
      </c>
      <c r="F1398" s="172">
        <v>0.27919920000000004</v>
      </c>
      <c r="G1398" s="134">
        <v>0.27937812000000001</v>
      </c>
      <c r="H1398" s="55">
        <f t="shared" si="42"/>
        <v>-6.4042237810169045E-4</v>
      </c>
      <c r="I1398" s="87">
        <f t="shared" si="43"/>
        <v>1.3448434019296257E-5</v>
      </c>
      <c r="J1398" s="139">
        <v>3.04058793</v>
      </c>
      <c r="K1398" s="139">
        <v>22.237608695652199</v>
      </c>
    </row>
    <row r="1399" spans="1:11" x14ac:dyDescent="0.2">
      <c r="A1399" s="166" t="s">
        <v>1705</v>
      </c>
      <c r="B1399" s="166" t="s">
        <v>149</v>
      </c>
      <c r="C1399" s="166" t="s">
        <v>1747</v>
      </c>
      <c r="D1399" s="166" t="s">
        <v>136</v>
      </c>
      <c r="E1399" s="166" t="s">
        <v>461</v>
      </c>
      <c r="F1399" s="172">
        <v>0.27797725000000001</v>
      </c>
      <c r="G1399" s="134">
        <v>1.4484275500000001</v>
      </c>
      <c r="H1399" s="55">
        <f t="shared" si="42"/>
        <v>-0.80808342812866274</v>
      </c>
      <c r="I1399" s="87">
        <f t="shared" si="43"/>
        <v>1.3389575276327511E-5</v>
      </c>
      <c r="J1399" s="139">
        <v>2.7523184459999999</v>
      </c>
      <c r="K1399" s="139">
        <v>15.337652173913</v>
      </c>
    </row>
    <row r="1400" spans="1:11" x14ac:dyDescent="0.2">
      <c r="A1400" s="166" t="s">
        <v>3062</v>
      </c>
      <c r="B1400" s="166" t="s">
        <v>3063</v>
      </c>
      <c r="C1400" s="166" t="s">
        <v>1542</v>
      </c>
      <c r="D1400" s="166" t="s">
        <v>137</v>
      </c>
      <c r="E1400" s="166" t="s">
        <v>461</v>
      </c>
      <c r="F1400" s="172">
        <v>0.27732628999999998</v>
      </c>
      <c r="G1400" s="172">
        <v>0.42366794000000002</v>
      </c>
      <c r="H1400" s="55">
        <f t="shared" si="42"/>
        <v>-0.34541591700330221</v>
      </c>
      <c r="I1400" s="41">
        <f t="shared" si="43"/>
        <v>1.3358219912095803E-5</v>
      </c>
      <c r="J1400" s="139">
        <v>63.040557290000002</v>
      </c>
      <c r="K1400" s="174">
        <v>114.127695652174</v>
      </c>
    </row>
    <row r="1401" spans="1:11" x14ac:dyDescent="0.2">
      <c r="A1401" s="166" t="s">
        <v>1041</v>
      </c>
      <c r="B1401" s="166" t="s">
        <v>3367</v>
      </c>
      <c r="C1401" s="166" t="s">
        <v>1620</v>
      </c>
      <c r="D1401" s="166" t="s">
        <v>405</v>
      </c>
      <c r="E1401" s="166" t="s">
        <v>461</v>
      </c>
      <c r="F1401" s="172">
        <v>0.27014859999999996</v>
      </c>
      <c r="G1401" s="134">
        <v>0</v>
      </c>
      <c r="H1401" s="55" t="str">
        <f t="shared" si="42"/>
        <v/>
      </c>
      <c r="I1401" s="87">
        <f t="shared" si="43"/>
        <v>1.3012485789734553E-5</v>
      </c>
      <c r="J1401" s="139">
        <v>4.2996339500000005</v>
      </c>
      <c r="K1401" s="139">
        <v>29.4278260869565</v>
      </c>
    </row>
    <row r="1402" spans="1:11" x14ac:dyDescent="0.2">
      <c r="A1402" s="166" t="s">
        <v>1820</v>
      </c>
      <c r="B1402" s="166" t="s">
        <v>1821</v>
      </c>
      <c r="C1402" s="166" t="s">
        <v>1344</v>
      </c>
      <c r="D1402" s="166" t="s">
        <v>137</v>
      </c>
      <c r="E1402" s="166" t="s">
        <v>461</v>
      </c>
      <c r="F1402" s="172">
        <v>0.26964106999999998</v>
      </c>
      <c r="G1402" s="172">
        <v>0.10675239</v>
      </c>
      <c r="H1402" s="55">
        <f t="shared" si="42"/>
        <v>1.5258551120026445</v>
      </c>
      <c r="I1402" s="41">
        <f t="shared" si="43"/>
        <v>1.2988039144766326E-5</v>
      </c>
      <c r="J1402" s="139">
        <v>4.9353393347547971</v>
      </c>
      <c r="K1402" s="174">
        <v>67.027217391304305</v>
      </c>
    </row>
    <row r="1403" spans="1:11" x14ac:dyDescent="0.2">
      <c r="A1403" s="166" t="s">
        <v>1724</v>
      </c>
      <c r="B1403" s="166" t="s">
        <v>2079</v>
      </c>
      <c r="C1403" s="166" t="s">
        <v>1747</v>
      </c>
      <c r="D1403" s="166" t="s">
        <v>136</v>
      </c>
      <c r="E1403" s="166" t="s">
        <v>461</v>
      </c>
      <c r="F1403" s="172">
        <v>0.26933284000000002</v>
      </c>
      <c r="G1403" s="134">
        <v>0.2091307</v>
      </c>
      <c r="H1403" s="55">
        <f t="shared" si="42"/>
        <v>0.2878684956345483</v>
      </c>
      <c r="I1403" s="87">
        <f t="shared" si="43"/>
        <v>1.2973192358608747E-5</v>
      </c>
      <c r="J1403" s="139">
        <v>251.72352711350368</v>
      </c>
      <c r="K1403" s="139">
        <v>14.969347826087001</v>
      </c>
    </row>
    <row r="1404" spans="1:11" x14ac:dyDescent="0.2">
      <c r="A1404" s="166" t="s">
        <v>562</v>
      </c>
      <c r="B1404" s="166" t="s">
        <v>495</v>
      </c>
      <c r="C1404" s="166" t="s">
        <v>451</v>
      </c>
      <c r="D1404" s="166" t="s">
        <v>136</v>
      </c>
      <c r="E1404" s="166" t="s">
        <v>461</v>
      </c>
      <c r="F1404" s="172">
        <v>0.26810381999999999</v>
      </c>
      <c r="G1404" s="134">
        <v>4.5709599999999996E-2</v>
      </c>
      <c r="H1404" s="55">
        <f t="shared" si="42"/>
        <v>4.8653722631569742</v>
      </c>
      <c r="I1404" s="87">
        <f t="shared" si="43"/>
        <v>1.2913993068716815E-5</v>
      </c>
      <c r="J1404" s="139">
        <v>98.6788612</v>
      </c>
      <c r="K1404" s="139">
        <v>65.795434782608694</v>
      </c>
    </row>
    <row r="1405" spans="1:11" x14ac:dyDescent="0.2">
      <c r="A1405" s="166" t="s">
        <v>2354</v>
      </c>
      <c r="B1405" s="166" t="s">
        <v>1892</v>
      </c>
      <c r="C1405" s="166" t="s">
        <v>1451</v>
      </c>
      <c r="D1405" s="166" t="s">
        <v>137</v>
      </c>
      <c r="E1405" s="166" t="s">
        <v>138</v>
      </c>
      <c r="F1405" s="172">
        <v>0.26468734999999999</v>
      </c>
      <c r="G1405" s="172">
        <v>0.29861709000000003</v>
      </c>
      <c r="H1405" s="55">
        <f t="shared" si="42"/>
        <v>-0.11362290081923987</v>
      </c>
      <c r="I1405" s="41">
        <f t="shared" si="43"/>
        <v>1.2749428946133708E-5</v>
      </c>
      <c r="J1405" s="139">
        <v>47.467644719999996</v>
      </c>
      <c r="K1405" s="174">
        <v>49.392000000000003</v>
      </c>
    </row>
    <row r="1406" spans="1:11" x14ac:dyDescent="0.2">
      <c r="A1406" s="166" t="s">
        <v>3419</v>
      </c>
      <c r="B1406" s="166" t="s">
        <v>3420</v>
      </c>
      <c r="C1406" s="166" t="s">
        <v>1541</v>
      </c>
      <c r="D1406" s="166" t="s">
        <v>405</v>
      </c>
      <c r="E1406" s="166" t="s">
        <v>461</v>
      </c>
      <c r="F1406" s="172">
        <v>0.26457360999999996</v>
      </c>
      <c r="G1406" s="134">
        <v>0.218251</v>
      </c>
      <c r="H1406" s="55">
        <f t="shared" si="42"/>
        <v>0.21224466325469282</v>
      </c>
      <c r="I1406" s="87">
        <f t="shared" si="43"/>
        <v>1.274395033127609E-5</v>
      </c>
      <c r="J1406" s="139">
        <v>4.1592784469759998</v>
      </c>
      <c r="K1406" s="139">
        <v>93.885555555555598</v>
      </c>
    </row>
    <row r="1407" spans="1:11" x14ac:dyDescent="0.2">
      <c r="A1407" s="166" t="s">
        <v>1342</v>
      </c>
      <c r="B1407" s="166" t="s">
        <v>1343</v>
      </c>
      <c r="C1407" s="166" t="s">
        <v>1344</v>
      </c>
      <c r="D1407" s="166" t="s">
        <v>137</v>
      </c>
      <c r="E1407" s="166" t="s">
        <v>461</v>
      </c>
      <c r="F1407" s="172">
        <v>0.26271171000000004</v>
      </c>
      <c r="G1407" s="134">
        <v>0.33549109000000005</v>
      </c>
      <c r="H1407" s="55">
        <f t="shared" si="42"/>
        <v>-0.21693386849707397</v>
      </c>
      <c r="I1407" s="87">
        <f t="shared" si="43"/>
        <v>1.2654266552452488E-5</v>
      </c>
      <c r="J1407" s="139">
        <v>17.756845552238804</v>
      </c>
      <c r="K1407" s="139">
        <v>88.675608695652201</v>
      </c>
    </row>
    <row r="1408" spans="1:11" x14ac:dyDescent="0.2">
      <c r="A1408" s="166" t="s">
        <v>3567</v>
      </c>
      <c r="B1408" s="166" t="s">
        <v>322</v>
      </c>
      <c r="C1408" s="166" t="s">
        <v>1338</v>
      </c>
      <c r="D1408" s="166" t="s">
        <v>136</v>
      </c>
      <c r="E1408" s="166" t="s">
        <v>461</v>
      </c>
      <c r="F1408" s="172">
        <v>0.26059343000000001</v>
      </c>
      <c r="G1408" s="134">
        <v>3.9776289999999999E-2</v>
      </c>
      <c r="H1408" s="55">
        <f t="shared" si="42"/>
        <v>5.5514765203089587</v>
      </c>
      <c r="I1408" s="87">
        <f t="shared" si="43"/>
        <v>1.2552233492134281E-5</v>
      </c>
      <c r="J1408" s="139">
        <v>6.6970577999999996</v>
      </c>
      <c r="K1408" s="139">
        <v>31.490260869565201</v>
      </c>
    </row>
    <row r="1409" spans="1:11" x14ac:dyDescent="0.2">
      <c r="A1409" s="166" t="s">
        <v>2501</v>
      </c>
      <c r="B1409" s="166" t="s">
        <v>107</v>
      </c>
      <c r="C1409" s="166" t="s">
        <v>1543</v>
      </c>
      <c r="D1409" s="166" t="s">
        <v>137</v>
      </c>
      <c r="E1409" s="166" t="s">
        <v>138</v>
      </c>
      <c r="F1409" s="172">
        <v>0.25555160999999998</v>
      </c>
      <c r="G1409" s="134">
        <v>2.6224245099999997</v>
      </c>
      <c r="H1409" s="55">
        <f t="shared" si="42"/>
        <v>-0.90255139508286553</v>
      </c>
      <c r="I1409" s="87">
        <f t="shared" si="43"/>
        <v>1.2309379703129267E-5</v>
      </c>
      <c r="J1409" s="139">
        <v>84.675551589999998</v>
      </c>
      <c r="K1409" s="139">
        <v>14.692521739130401</v>
      </c>
    </row>
    <row r="1410" spans="1:11" x14ac:dyDescent="0.2">
      <c r="A1410" s="166" t="s">
        <v>2791</v>
      </c>
      <c r="B1410" s="166" t="s">
        <v>90</v>
      </c>
      <c r="C1410" s="166" t="s">
        <v>1541</v>
      </c>
      <c r="D1410" s="166" t="s">
        <v>136</v>
      </c>
      <c r="E1410" s="166" t="s">
        <v>461</v>
      </c>
      <c r="F1410" s="172">
        <v>0.25252203000000001</v>
      </c>
      <c r="G1410" s="134">
        <v>2.825039E-2</v>
      </c>
      <c r="H1410" s="55">
        <f t="shared" si="42"/>
        <v>7.9387095187004508</v>
      </c>
      <c r="I1410" s="87">
        <f t="shared" si="43"/>
        <v>1.2163451252273465E-5</v>
      </c>
      <c r="J1410" s="139">
        <v>10.520678181600001</v>
      </c>
      <c r="K1410" s="139">
        <v>49.583260869565201</v>
      </c>
    </row>
    <row r="1411" spans="1:11" x14ac:dyDescent="0.2">
      <c r="A1411" s="166" t="s">
        <v>2624</v>
      </c>
      <c r="B1411" s="166" t="s">
        <v>2058</v>
      </c>
      <c r="C1411" s="166" t="s">
        <v>1545</v>
      </c>
      <c r="D1411" s="166" t="s">
        <v>405</v>
      </c>
      <c r="E1411" s="166" t="s">
        <v>461</v>
      </c>
      <c r="F1411" s="172">
        <v>0.25233074999999999</v>
      </c>
      <c r="G1411" s="134">
        <v>0.22144170000000002</v>
      </c>
      <c r="H1411" s="55">
        <f t="shared" si="42"/>
        <v>0.13949066503734375</v>
      </c>
      <c r="I1411" s="87">
        <f t="shared" si="43"/>
        <v>1.215423769987356E-5</v>
      </c>
      <c r="J1411" s="139">
        <v>9.6692028900000011</v>
      </c>
      <c r="K1411" s="139">
        <v>13.535086956521701</v>
      </c>
    </row>
    <row r="1412" spans="1:11" x14ac:dyDescent="0.2">
      <c r="A1412" s="166" t="s">
        <v>3762</v>
      </c>
      <c r="B1412" s="166" t="s">
        <v>753</v>
      </c>
      <c r="C1412" s="166" t="s">
        <v>1339</v>
      </c>
      <c r="D1412" s="166" t="s">
        <v>405</v>
      </c>
      <c r="E1412" s="166" t="s">
        <v>138</v>
      </c>
      <c r="F1412" s="172">
        <v>0.24637532000000001</v>
      </c>
      <c r="G1412" s="172">
        <v>0.32171741999999998</v>
      </c>
      <c r="H1412" s="55">
        <f t="shared" si="42"/>
        <v>-0.23418719446401126</v>
      </c>
      <c r="I1412" s="41">
        <f t="shared" si="43"/>
        <v>1.1867377252524367E-5</v>
      </c>
      <c r="J1412" s="139">
        <v>9.4136178099999999</v>
      </c>
      <c r="K1412" s="174">
        <v>8.3783478260869604</v>
      </c>
    </row>
    <row r="1413" spans="1:11" x14ac:dyDescent="0.2">
      <c r="A1413" s="166" t="s">
        <v>1341</v>
      </c>
      <c r="B1413" s="166" t="s">
        <v>3369</v>
      </c>
      <c r="C1413" s="166" t="s">
        <v>1620</v>
      </c>
      <c r="D1413" s="166" t="s">
        <v>405</v>
      </c>
      <c r="E1413" s="166" t="s">
        <v>138</v>
      </c>
      <c r="F1413" s="172">
        <v>0.24428953</v>
      </c>
      <c r="G1413" s="134">
        <v>8.0784800000000004E-2</v>
      </c>
      <c r="H1413" s="55">
        <f t="shared" si="42"/>
        <v>2.0239541349362749</v>
      </c>
      <c r="I1413" s="87">
        <f t="shared" si="43"/>
        <v>1.1766909166680611E-5</v>
      </c>
      <c r="J1413" s="139">
        <v>19.383432503198293</v>
      </c>
      <c r="K1413" s="139">
        <v>133.34004347826101</v>
      </c>
    </row>
    <row r="1414" spans="1:11" x14ac:dyDescent="0.2">
      <c r="A1414" s="166" t="s">
        <v>2629</v>
      </c>
      <c r="B1414" s="166" t="s">
        <v>2387</v>
      </c>
      <c r="C1414" s="166" t="s">
        <v>1545</v>
      </c>
      <c r="D1414" s="166" t="s">
        <v>405</v>
      </c>
      <c r="E1414" s="166" t="s">
        <v>461</v>
      </c>
      <c r="F1414" s="172">
        <v>0.24233478999999999</v>
      </c>
      <c r="G1414" s="134">
        <v>1.9380339999999999E-2</v>
      </c>
      <c r="H1414" s="55">
        <f t="shared" si="42"/>
        <v>11.504155757845322</v>
      </c>
      <c r="I1414" s="87">
        <f t="shared" si="43"/>
        <v>1.1672753481725641E-5</v>
      </c>
      <c r="J1414" s="139">
        <v>57.280558831556505</v>
      </c>
      <c r="K1414" s="139">
        <v>81.646217391304305</v>
      </c>
    </row>
    <row r="1415" spans="1:11" x14ac:dyDescent="0.2">
      <c r="A1415" s="166" t="s">
        <v>1712</v>
      </c>
      <c r="B1415" s="166" t="s">
        <v>188</v>
      </c>
      <c r="C1415" s="166" t="s">
        <v>1747</v>
      </c>
      <c r="D1415" s="166" t="s">
        <v>136</v>
      </c>
      <c r="E1415" s="166" t="s">
        <v>461</v>
      </c>
      <c r="F1415" s="172">
        <v>0.24226877999999999</v>
      </c>
      <c r="G1415" s="134">
        <v>0.15789913</v>
      </c>
      <c r="H1415" s="55">
        <f t="shared" ref="H1415:H1478" si="44">IF(ISERROR(F1415/G1415-1),"",IF((F1415/G1415-1)&gt;10000%,"",F1415/G1415-1))</f>
        <v>0.534326249929306</v>
      </c>
      <c r="I1415" s="87">
        <f t="shared" ref="I1415:I1478" si="45">F1415/$F$1626</f>
        <v>1.1669573919858653E-5</v>
      </c>
      <c r="J1415" s="139">
        <v>6.3252151200000002</v>
      </c>
      <c r="K1415" s="139">
        <v>21.486652173913001</v>
      </c>
    </row>
    <row r="1416" spans="1:11" x14ac:dyDescent="0.2">
      <c r="A1416" s="166" t="s">
        <v>3160</v>
      </c>
      <c r="B1416" s="166" t="s">
        <v>2014</v>
      </c>
      <c r="C1416" s="166" t="s">
        <v>1337</v>
      </c>
      <c r="D1416" s="166" t="s">
        <v>137</v>
      </c>
      <c r="E1416" s="166" t="s">
        <v>138</v>
      </c>
      <c r="F1416" s="172">
        <v>0.24202509</v>
      </c>
      <c r="G1416" s="134">
        <v>0.71733654000000002</v>
      </c>
      <c r="H1416" s="55">
        <f t="shared" si="44"/>
        <v>-0.66260593667792245</v>
      </c>
      <c r="I1416" s="87">
        <f t="shared" si="45"/>
        <v>1.1657835888782052E-5</v>
      </c>
      <c r="J1416" s="139">
        <v>12.1415583199968</v>
      </c>
      <c r="K1416" s="139">
        <v>36.4295652173913</v>
      </c>
    </row>
    <row r="1417" spans="1:11" x14ac:dyDescent="0.2">
      <c r="A1417" s="166" t="s">
        <v>3802</v>
      </c>
      <c r="B1417" s="166" t="s">
        <v>3803</v>
      </c>
      <c r="C1417" s="171" t="s">
        <v>1541</v>
      </c>
      <c r="D1417" s="171" t="s">
        <v>136</v>
      </c>
      <c r="E1417" s="171" t="s">
        <v>138</v>
      </c>
      <c r="F1417" s="134">
        <v>0.2380816</v>
      </c>
      <c r="G1417" s="134"/>
      <c r="H1417" s="55" t="str">
        <f t="shared" si="44"/>
        <v/>
      </c>
      <c r="I1417" s="87">
        <f t="shared" si="45"/>
        <v>1.1467886329217574E-5</v>
      </c>
      <c r="J1417" s="139">
        <v>0.19149504622499999</v>
      </c>
      <c r="K1417" s="139">
        <v>84.873083333333298</v>
      </c>
    </row>
    <row r="1418" spans="1:11" x14ac:dyDescent="0.2">
      <c r="A1418" s="166" t="s">
        <v>2356</v>
      </c>
      <c r="B1418" s="166" t="s">
        <v>1887</v>
      </c>
      <c r="C1418" s="171" t="s">
        <v>1451</v>
      </c>
      <c r="D1418" s="171" t="s">
        <v>137</v>
      </c>
      <c r="E1418" s="171" t="s">
        <v>138</v>
      </c>
      <c r="F1418" s="134">
        <v>0.23247526999999998</v>
      </c>
      <c r="G1418" s="134">
        <v>3.3800660000000003E-2</v>
      </c>
      <c r="H1418" s="55">
        <f t="shared" si="44"/>
        <v>5.8778322671805805</v>
      </c>
      <c r="I1418" s="87">
        <f t="shared" si="45"/>
        <v>1.1197841289348544E-5</v>
      </c>
      <c r="J1418" s="139">
        <v>177.14169891999998</v>
      </c>
      <c r="K1418" s="139">
        <v>6.4626521739130398</v>
      </c>
    </row>
    <row r="1419" spans="1:11" x14ac:dyDescent="0.2">
      <c r="A1419" s="166" t="s">
        <v>2487</v>
      </c>
      <c r="B1419" s="166" t="s">
        <v>1070</v>
      </c>
      <c r="C1419" s="166" t="s">
        <v>3176</v>
      </c>
      <c r="D1419" s="166" t="s">
        <v>405</v>
      </c>
      <c r="E1419" s="166" t="s">
        <v>461</v>
      </c>
      <c r="F1419" s="172">
        <v>0.23070995999999999</v>
      </c>
      <c r="G1419" s="134">
        <v>0.16540052</v>
      </c>
      <c r="H1419" s="55">
        <f t="shared" si="44"/>
        <v>0.39485631605027605</v>
      </c>
      <c r="I1419" s="87">
        <f t="shared" si="45"/>
        <v>1.1112810046212446E-5</v>
      </c>
      <c r="J1419" s="139">
        <v>5.3129999999999997</v>
      </c>
      <c r="K1419" s="139">
        <v>33.5940434782609</v>
      </c>
    </row>
    <row r="1420" spans="1:11" x14ac:dyDescent="0.2">
      <c r="A1420" s="166" t="s">
        <v>3577</v>
      </c>
      <c r="B1420" s="166" t="s">
        <v>295</v>
      </c>
      <c r="C1420" s="166" t="s">
        <v>1338</v>
      </c>
      <c r="D1420" s="166" t="s">
        <v>136</v>
      </c>
      <c r="E1420" s="166" t="s">
        <v>138</v>
      </c>
      <c r="F1420" s="172">
        <v>0.22860704000000001</v>
      </c>
      <c r="G1420" s="134">
        <v>0.16913007999999999</v>
      </c>
      <c r="H1420" s="55">
        <f t="shared" si="44"/>
        <v>0.35166399732087883</v>
      </c>
      <c r="I1420" s="87">
        <f t="shared" si="45"/>
        <v>1.1011516844556216E-5</v>
      </c>
      <c r="J1420" s="139">
        <v>20.611170643923238</v>
      </c>
      <c r="K1420" s="139">
        <v>31.8556956521739</v>
      </c>
    </row>
    <row r="1421" spans="1:11" x14ac:dyDescent="0.2">
      <c r="A1421" s="166" t="s">
        <v>3447</v>
      </c>
      <c r="B1421" s="166" t="s">
        <v>3448</v>
      </c>
      <c r="C1421" s="166" t="s">
        <v>1747</v>
      </c>
      <c r="D1421" s="166" t="s">
        <v>405</v>
      </c>
      <c r="E1421" s="166" t="s">
        <v>461</v>
      </c>
      <c r="F1421" s="172">
        <v>0.22119129000000001</v>
      </c>
      <c r="G1421" s="134">
        <v>7.5330869999999994E-2</v>
      </c>
      <c r="H1421" s="55">
        <f t="shared" si="44"/>
        <v>1.9362635795922709</v>
      </c>
      <c r="I1421" s="87">
        <f t="shared" si="45"/>
        <v>1.0654315876291994E-5</v>
      </c>
      <c r="J1421" s="139">
        <v>9.7720205284800006</v>
      </c>
      <c r="K1421" s="139">
        <v>43.271739130434803</v>
      </c>
    </row>
    <row r="1422" spans="1:11" x14ac:dyDescent="0.2">
      <c r="A1422" s="166" t="s">
        <v>2004</v>
      </c>
      <c r="B1422" s="166" t="s">
        <v>2005</v>
      </c>
      <c r="C1422" s="166" t="s">
        <v>1747</v>
      </c>
      <c r="D1422" s="166" t="s">
        <v>405</v>
      </c>
      <c r="E1422" s="166" t="s">
        <v>138</v>
      </c>
      <c r="F1422" s="172">
        <v>0.22110974</v>
      </c>
      <c r="G1422" s="134">
        <v>7.3770800000000003E-3</v>
      </c>
      <c r="H1422" s="55">
        <f t="shared" si="44"/>
        <v>28.97252842588124</v>
      </c>
      <c r="I1422" s="87">
        <f t="shared" si="45"/>
        <v>1.0650387785544335E-5</v>
      </c>
      <c r="J1422" s="139">
        <v>26.203040370348074</v>
      </c>
      <c r="K1422" s="139">
        <v>6.7365217391304402</v>
      </c>
    </row>
    <row r="1423" spans="1:11" x14ac:dyDescent="0.2">
      <c r="A1423" s="166" t="s">
        <v>2351</v>
      </c>
      <c r="B1423" s="166" t="s">
        <v>2160</v>
      </c>
      <c r="C1423" s="166" t="s">
        <v>3176</v>
      </c>
      <c r="D1423" s="166" t="s">
        <v>136</v>
      </c>
      <c r="E1423" s="166" t="s">
        <v>138</v>
      </c>
      <c r="F1423" s="172">
        <v>0.21509274</v>
      </c>
      <c r="G1423" s="134">
        <v>0.18354020999999998</v>
      </c>
      <c r="H1423" s="55">
        <f t="shared" si="44"/>
        <v>0.17191072190666024</v>
      </c>
      <c r="I1423" s="87">
        <f t="shared" si="45"/>
        <v>1.0360561641722629E-5</v>
      </c>
      <c r="J1423" s="139">
        <v>102.94157782515991</v>
      </c>
      <c r="K1423" s="139">
        <v>17.7136956521739</v>
      </c>
    </row>
    <row r="1424" spans="1:11" x14ac:dyDescent="0.2">
      <c r="A1424" s="166" t="s">
        <v>3303</v>
      </c>
      <c r="B1424" s="166" t="s">
        <v>3304</v>
      </c>
      <c r="C1424" s="166" t="s">
        <v>2984</v>
      </c>
      <c r="D1424" s="166" t="s">
        <v>137</v>
      </c>
      <c r="E1424" s="166" t="s">
        <v>461</v>
      </c>
      <c r="F1424" s="172">
        <v>0.21489094</v>
      </c>
      <c r="G1424" s="172">
        <v>5.8410500000000004E-3</v>
      </c>
      <c r="H1424" s="55">
        <f t="shared" si="44"/>
        <v>35.789779234897836</v>
      </c>
      <c r="I1424" s="41">
        <f t="shared" si="45"/>
        <v>1.0350841363207883E-5</v>
      </c>
      <c r="J1424" s="139">
        <v>177.03198294243069</v>
      </c>
      <c r="K1424" s="174">
        <v>40.119</v>
      </c>
    </row>
    <row r="1425" spans="1:11" x14ac:dyDescent="0.2">
      <c r="A1425" s="166" t="s">
        <v>3579</v>
      </c>
      <c r="B1425" s="166" t="s">
        <v>286</v>
      </c>
      <c r="C1425" s="166" t="s">
        <v>1338</v>
      </c>
      <c r="D1425" s="166" t="s">
        <v>136</v>
      </c>
      <c r="E1425" s="166" t="s">
        <v>461</v>
      </c>
      <c r="F1425" s="172">
        <v>0.21314495999999999</v>
      </c>
      <c r="G1425" s="134">
        <v>0.23111187999999999</v>
      </c>
      <c r="H1425" s="55">
        <f t="shared" si="44"/>
        <v>-7.7741222130164878E-2</v>
      </c>
      <c r="I1425" s="87">
        <f t="shared" si="45"/>
        <v>1.0266741205223867E-5</v>
      </c>
      <c r="J1425" s="139">
        <v>11.764056938166311</v>
      </c>
      <c r="K1425" s="139">
        <v>23.138478260869601</v>
      </c>
    </row>
    <row r="1426" spans="1:11" x14ac:dyDescent="0.2">
      <c r="A1426" s="166" t="s">
        <v>999</v>
      </c>
      <c r="B1426" s="166" t="s">
        <v>3365</v>
      </c>
      <c r="C1426" s="166" t="s">
        <v>1620</v>
      </c>
      <c r="D1426" s="166" t="s">
        <v>137</v>
      </c>
      <c r="E1426" s="166" t="s">
        <v>461</v>
      </c>
      <c r="F1426" s="172">
        <v>0.21047503000000001</v>
      </c>
      <c r="G1426" s="134">
        <v>0.44273376000000003</v>
      </c>
      <c r="H1426" s="55">
        <f t="shared" si="44"/>
        <v>-0.52460135409596953</v>
      </c>
      <c r="I1426" s="87">
        <f t="shared" si="45"/>
        <v>1.0138136332999521E-5</v>
      </c>
      <c r="J1426" s="139">
        <v>14.559673550000001</v>
      </c>
      <c r="K1426" s="139">
        <v>28.099043478260899</v>
      </c>
    </row>
    <row r="1427" spans="1:11" x14ac:dyDescent="0.2">
      <c r="A1427" s="166" t="s">
        <v>1794</v>
      </c>
      <c r="B1427" s="166" t="s">
        <v>3356</v>
      </c>
      <c r="C1427" s="166" t="s">
        <v>1620</v>
      </c>
      <c r="D1427" s="166" t="s">
        <v>405</v>
      </c>
      <c r="E1427" s="166" t="s">
        <v>138</v>
      </c>
      <c r="F1427" s="172">
        <v>0.21029085</v>
      </c>
      <c r="G1427" s="134">
        <v>0.13269982999999999</v>
      </c>
      <c r="H1427" s="55">
        <f t="shared" si="44"/>
        <v>0.5847107716716744</v>
      </c>
      <c r="I1427" s="87">
        <f t="shared" si="45"/>
        <v>1.0129264772559254E-5</v>
      </c>
      <c r="J1427" s="139">
        <v>9.4545786500000002</v>
      </c>
      <c r="K1427" s="139">
        <v>40.393428571428601</v>
      </c>
    </row>
    <row r="1428" spans="1:11" x14ac:dyDescent="0.2">
      <c r="A1428" s="166" t="s">
        <v>3330</v>
      </c>
      <c r="B1428" s="166" t="s">
        <v>3331</v>
      </c>
      <c r="C1428" s="166" t="s">
        <v>1338</v>
      </c>
      <c r="D1428" s="166" t="s">
        <v>136</v>
      </c>
      <c r="E1428" s="166" t="s">
        <v>138</v>
      </c>
      <c r="F1428" s="172">
        <v>0.21003395000000002</v>
      </c>
      <c r="G1428" s="172">
        <v>0.2174093</v>
      </c>
      <c r="H1428" s="55">
        <f t="shared" si="44"/>
        <v>-3.3923801787687946E-2</v>
      </c>
      <c r="I1428" s="41">
        <f t="shared" si="45"/>
        <v>1.0116890443766203E-5</v>
      </c>
      <c r="J1428" s="139">
        <v>14.872052625</v>
      </c>
      <c r="K1428" s="174">
        <v>34.927521739130398</v>
      </c>
    </row>
    <row r="1429" spans="1:11" x14ac:dyDescent="0.2">
      <c r="A1429" s="166" t="s">
        <v>3687</v>
      </c>
      <c r="B1429" s="166" t="s">
        <v>3688</v>
      </c>
      <c r="C1429" s="166" t="s">
        <v>1541</v>
      </c>
      <c r="D1429" s="166" t="s">
        <v>137</v>
      </c>
      <c r="E1429" s="166" t="s">
        <v>138</v>
      </c>
      <c r="F1429" s="172">
        <v>0.20857667999999999</v>
      </c>
      <c r="G1429" s="134">
        <v>0.73043919999999996</v>
      </c>
      <c r="H1429" s="55">
        <f t="shared" si="44"/>
        <v>-0.71445031975282824</v>
      </c>
      <c r="I1429" s="87">
        <f t="shared" si="45"/>
        <v>1.0046696834890173E-5</v>
      </c>
      <c r="J1429" s="139">
        <v>2.809452294702</v>
      </c>
      <c r="K1429" s="139">
        <v>37.2182173913043</v>
      </c>
    </row>
    <row r="1430" spans="1:11" x14ac:dyDescent="0.2">
      <c r="A1430" s="166" t="s">
        <v>2674</v>
      </c>
      <c r="B1430" s="166" t="s">
        <v>1876</v>
      </c>
      <c r="C1430" s="166" t="s">
        <v>1338</v>
      </c>
      <c r="D1430" s="166" t="s">
        <v>136</v>
      </c>
      <c r="E1430" s="166" t="s">
        <v>138</v>
      </c>
      <c r="F1430" s="172">
        <v>0.20773982000000002</v>
      </c>
      <c r="G1430" s="134">
        <v>0.12826658999999999</v>
      </c>
      <c r="H1430" s="55">
        <f t="shared" si="44"/>
        <v>0.61959415932083362</v>
      </c>
      <c r="I1430" s="87">
        <f t="shared" si="45"/>
        <v>1.0006387061461784E-5</v>
      </c>
      <c r="J1430" s="139">
        <v>26.279737018399999</v>
      </c>
      <c r="K1430" s="139">
        <v>77.865347826087003</v>
      </c>
    </row>
    <row r="1431" spans="1:11" x14ac:dyDescent="0.2">
      <c r="A1431" s="166" t="s">
        <v>3252</v>
      </c>
      <c r="B1431" s="166" t="s">
        <v>738</v>
      </c>
      <c r="C1431" s="166" t="s">
        <v>1339</v>
      </c>
      <c r="D1431" s="166" t="s">
        <v>405</v>
      </c>
      <c r="E1431" s="166" t="s">
        <v>138</v>
      </c>
      <c r="F1431" s="172">
        <v>0.20504386999999999</v>
      </c>
      <c r="G1431" s="134">
        <v>0.21803967000000002</v>
      </c>
      <c r="H1431" s="55">
        <f t="shared" si="44"/>
        <v>-5.9602915377738541E-2</v>
      </c>
      <c r="I1431" s="87">
        <f t="shared" si="45"/>
        <v>9.876528860957189E-6</v>
      </c>
      <c r="J1431" s="139">
        <v>79.436731923240941</v>
      </c>
      <c r="K1431" s="139">
        <v>48.895652173913</v>
      </c>
    </row>
    <row r="1432" spans="1:11" x14ac:dyDescent="0.2">
      <c r="A1432" s="166" t="s">
        <v>2139</v>
      </c>
      <c r="B1432" s="166" t="s">
        <v>1884</v>
      </c>
      <c r="C1432" s="166" t="s">
        <v>795</v>
      </c>
      <c r="D1432" s="166" t="s">
        <v>137</v>
      </c>
      <c r="E1432" s="166" t="s">
        <v>461</v>
      </c>
      <c r="F1432" s="172">
        <v>0.19926167</v>
      </c>
      <c r="G1432" s="134">
        <v>1.0203778699999999</v>
      </c>
      <c r="H1432" s="55">
        <f t="shared" si="44"/>
        <v>-0.80471776597820566</v>
      </c>
      <c r="I1432" s="87">
        <f t="shared" si="45"/>
        <v>9.5980125357443138E-6</v>
      </c>
      <c r="J1432" s="139">
        <v>20.71095</v>
      </c>
      <c r="K1432" s="139">
        <v>82.528347826087</v>
      </c>
    </row>
    <row r="1433" spans="1:11" x14ac:dyDescent="0.2">
      <c r="A1433" s="166" t="s">
        <v>3592</v>
      </c>
      <c r="B1433" s="166" t="s">
        <v>552</v>
      </c>
      <c r="C1433" s="166" t="s">
        <v>1338</v>
      </c>
      <c r="D1433" s="166" t="s">
        <v>136</v>
      </c>
      <c r="E1433" s="166" t="s">
        <v>461</v>
      </c>
      <c r="F1433" s="172">
        <v>0.19791744</v>
      </c>
      <c r="G1433" s="134">
        <v>4.1911779999999996E-2</v>
      </c>
      <c r="H1433" s="55">
        <f t="shared" si="44"/>
        <v>3.7222389504812252</v>
      </c>
      <c r="I1433" s="87">
        <f t="shared" si="45"/>
        <v>9.5332638242087563E-6</v>
      </c>
      <c r="J1433" s="139">
        <v>3.0271277599999999</v>
      </c>
      <c r="K1433" s="139">
        <v>63.613652173913003</v>
      </c>
    </row>
    <row r="1434" spans="1:11" x14ac:dyDescent="0.2">
      <c r="A1434" s="166" t="s">
        <v>1573</v>
      </c>
      <c r="B1434" s="166" t="s">
        <v>1574</v>
      </c>
      <c r="C1434" s="166" t="s">
        <v>1339</v>
      </c>
      <c r="D1434" s="171" t="s">
        <v>405</v>
      </c>
      <c r="E1434" s="171" t="s">
        <v>138</v>
      </c>
      <c r="F1434" s="134">
        <v>0.19696570000000002</v>
      </c>
      <c r="G1434" s="134">
        <v>0.18012075</v>
      </c>
      <c r="H1434" s="55">
        <f t="shared" si="44"/>
        <v>9.3520319008220998E-2</v>
      </c>
      <c r="I1434" s="87">
        <f t="shared" si="45"/>
        <v>9.4874205245376799E-6</v>
      </c>
      <c r="J1434" s="139">
        <v>831.1624647420042</v>
      </c>
      <c r="K1434" s="139">
        <v>21.116260869565199</v>
      </c>
    </row>
    <row r="1435" spans="1:11" x14ac:dyDescent="0.2">
      <c r="A1435" s="166" t="s">
        <v>2355</v>
      </c>
      <c r="B1435" s="166" t="s">
        <v>1889</v>
      </c>
      <c r="C1435" s="166" t="s">
        <v>1451</v>
      </c>
      <c r="D1435" s="166" t="s">
        <v>137</v>
      </c>
      <c r="E1435" s="166" t="s">
        <v>138</v>
      </c>
      <c r="F1435" s="172">
        <v>0.19243372</v>
      </c>
      <c r="G1435" s="134">
        <v>2.8742023900000002</v>
      </c>
      <c r="H1435" s="55">
        <f t="shared" si="44"/>
        <v>-0.93304795769792681</v>
      </c>
      <c r="I1435" s="87">
        <f t="shared" si="45"/>
        <v>9.269124648307481E-6</v>
      </c>
      <c r="J1435" s="139">
        <v>37.381836560000004</v>
      </c>
      <c r="K1435" s="139">
        <v>7.6327826086956501</v>
      </c>
    </row>
    <row r="1436" spans="1:11" x14ac:dyDescent="0.2">
      <c r="A1436" s="166" t="s">
        <v>2684</v>
      </c>
      <c r="B1436" s="166" t="s">
        <v>1267</v>
      </c>
      <c r="C1436" s="166" t="s">
        <v>1542</v>
      </c>
      <c r="D1436" s="166" t="s">
        <v>136</v>
      </c>
      <c r="E1436" s="166" t="s">
        <v>461</v>
      </c>
      <c r="F1436" s="172">
        <v>0.18725810999999998</v>
      </c>
      <c r="G1436" s="134">
        <v>1.24222013</v>
      </c>
      <c r="H1436" s="55">
        <f t="shared" si="44"/>
        <v>-0.84925529261870847</v>
      </c>
      <c r="I1436" s="87">
        <f t="shared" si="45"/>
        <v>9.0198264784179889E-6</v>
      </c>
      <c r="J1436" s="139">
        <v>178.64127776204691</v>
      </c>
      <c r="K1436" s="139">
        <v>23.952695652173901</v>
      </c>
    </row>
    <row r="1437" spans="1:11" x14ac:dyDescent="0.2">
      <c r="A1437" s="166" t="s">
        <v>3580</v>
      </c>
      <c r="B1437" s="166" t="s">
        <v>768</v>
      </c>
      <c r="C1437" s="166" t="s">
        <v>1338</v>
      </c>
      <c r="D1437" s="166" t="s">
        <v>136</v>
      </c>
      <c r="E1437" s="166" t="s">
        <v>461</v>
      </c>
      <c r="F1437" s="172">
        <v>0.18620298000000002</v>
      </c>
      <c r="G1437" s="134">
        <v>7.6202110000000003E-2</v>
      </c>
      <c r="H1437" s="55">
        <f t="shared" si="44"/>
        <v>1.4435409990615748</v>
      </c>
      <c r="I1437" s="87">
        <f t="shared" si="45"/>
        <v>8.9690031014642606E-6</v>
      </c>
      <c r="J1437" s="139">
        <v>2.1758984199999998</v>
      </c>
      <c r="K1437" s="139">
        <v>23.058913043478299</v>
      </c>
    </row>
    <row r="1438" spans="1:11" x14ac:dyDescent="0.2">
      <c r="A1438" s="166" t="s">
        <v>3479</v>
      </c>
      <c r="B1438" s="166" t="s">
        <v>3480</v>
      </c>
      <c r="C1438" s="166" t="s">
        <v>420</v>
      </c>
      <c r="D1438" s="166" t="s">
        <v>405</v>
      </c>
      <c r="E1438" s="166" t="s">
        <v>138</v>
      </c>
      <c r="F1438" s="172">
        <v>0.18509632000000001</v>
      </c>
      <c r="G1438" s="172">
        <v>0.18527146999999999</v>
      </c>
      <c r="H1438" s="55">
        <f t="shared" si="44"/>
        <v>-9.4536951641821521E-4</v>
      </c>
      <c r="I1438" s="41">
        <f t="shared" si="45"/>
        <v>8.9156976335696722E-6</v>
      </c>
      <c r="J1438" s="139">
        <v>9.1813580300000002</v>
      </c>
      <c r="K1438" s="174">
        <v>14.6365217391304</v>
      </c>
    </row>
    <row r="1439" spans="1:11" x14ac:dyDescent="0.2">
      <c r="A1439" s="166" t="s">
        <v>1552</v>
      </c>
      <c r="B1439" s="166" t="s">
        <v>1553</v>
      </c>
      <c r="C1439" s="166" t="s">
        <v>3176</v>
      </c>
      <c r="D1439" s="166" t="s">
        <v>137</v>
      </c>
      <c r="E1439" s="166" t="s">
        <v>461</v>
      </c>
      <c r="F1439" s="172">
        <v>0.18358663</v>
      </c>
      <c r="G1439" s="134">
        <v>0.17521873999999998</v>
      </c>
      <c r="H1439" s="55">
        <f t="shared" si="44"/>
        <v>4.775682098844003E-2</v>
      </c>
      <c r="I1439" s="87">
        <f t="shared" si="45"/>
        <v>8.8429790643381298E-6</v>
      </c>
      <c r="J1439" s="139">
        <v>311.70499999999998</v>
      </c>
      <c r="K1439" s="139">
        <v>23.159478260869601</v>
      </c>
    </row>
    <row r="1440" spans="1:11" x14ac:dyDescent="0.2">
      <c r="A1440" s="166" t="s">
        <v>3060</v>
      </c>
      <c r="B1440" s="166" t="s">
        <v>3061</v>
      </c>
      <c r="C1440" s="166" t="s">
        <v>1542</v>
      </c>
      <c r="D1440" s="166" t="s">
        <v>137</v>
      </c>
      <c r="E1440" s="166" t="s">
        <v>461</v>
      </c>
      <c r="F1440" s="172">
        <v>0.182368</v>
      </c>
      <c r="G1440" s="172">
        <v>0.14666456</v>
      </c>
      <c r="H1440" s="55">
        <f t="shared" si="44"/>
        <v>0.24343604208133174</v>
      </c>
      <c r="I1440" s="41">
        <f t="shared" si="45"/>
        <v>8.7842802387364261E-6</v>
      </c>
      <c r="J1440" s="139">
        <v>232.78833072</v>
      </c>
      <c r="K1440" s="174">
        <v>30.180565217391301</v>
      </c>
    </row>
    <row r="1441" spans="1:11" x14ac:dyDescent="0.2">
      <c r="A1441" s="166" t="s">
        <v>3104</v>
      </c>
      <c r="B1441" s="166" t="s">
        <v>3105</v>
      </c>
      <c r="C1441" s="166" t="s">
        <v>451</v>
      </c>
      <c r="D1441" s="166" t="s">
        <v>137</v>
      </c>
      <c r="E1441" s="166" t="s">
        <v>461</v>
      </c>
      <c r="F1441" s="172">
        <v>0.1816316</v>
      </c>
      <c r="G1441" s="172">
        <v>0.25678898</v>
      </c>
      <c r="H1441" s="55">
        <f t="shared" si="44"/>
        <v>-0.29268148500765101</v>
      </c>
      <c r="I1441" s="41">
        <f t="shared" si="45"/>
        <v>8.7488094106974868E-6</v>
      </c>
      <c r="J1441" s="139">
        <v>228.76473999999999</v>
      </c>
      <c r="K1441" s="174">
        <v>48.289695652173897</v>
      </c>
    </row>
    <row r="1442" spans="1:11" x14ac:dyDescent="0.2">
      <c r="A1442" s="166" t="s">
        <v>917</v>
      </c>
      <c r="B1442" s="166" t="s">
        <v>3086</v>
      </c>
      <c r="C1442" s="171" t="s">
        <v>920</v>
      </c>
      <c r="D1442" s="171" t="s">
        <v>137</v>
      </c>
      <c r="E1442" s="171" t="s">
        <v>461</v>
      </c>
      <c r="F1442" s="134">
        <v>0.18037449999999999</v>
      </c>
      <c r="G1442" s="134">
        <v>2.9335299999999998E-2</v>
      </c>
      <c r="H1442" s="55">
        <f t="shared" si="44"/>
        <v>5.1487184381956208</v>
      </c>
      <c r="I1442" s="87">
        <f t="shared" si="45"/>
        <v>8.6882575666891315E-6</v>
      </c>
      <c r="J1442" s="139">
        <v>2.9653230000000002</v>
      </c>
      <c r="K1442" s="139">
        <v>27.805478260869599</v>
      </c>
    </row>
    <row r="1443" spans="1:11" x14ac:dyDescent="0.2">
      <c r="A1443" s="166" t="s">
        <v>2744</v>
      </c>
      <c r="B1443" s="166" t="s">
        <v>1587</v>
      </c>
      <c r="C1443" s="166" t="s">
        <v>1541</v>
      </c>
      <c r="D1443" s="166" t="s">
        <v>405</v>
      </c>
      <c r="E1443" s="166" t="s">
        <v>138</v>
      </c>
      <c r="F1443" s="172">
        <v>0.18026337000000001</v>
      </c>
      <c r="G1443" s="134">
        <v>0.17634814999999998</v>
      </c>
      <c r="H1443" s="55">
        <f t="shared" si="44"/>
        <v>2.2201650541840312E-2</v>
      </c>
      <c r="I1443" s="87">
        <f t="shared" si="45"/>
        <v>8.6829046700025925E-6</v>
      </c>
      <c r="J1443" s="139">
        <v>42.349665331405994</v>
      </c>
      <c r="K1443" s="139">
        <v>43.932347826087003</v>
      </c>
    </row>
    <row r="1444" spans="1:11" x14ac:dyDescent="0.2">
      <c r="A1444" s="166" t="s">
        <v>2471</v>
      </c>
      <c r="B1444" s="166" t="s">
        <v>1058</v>
      </c>
      <c r="C1444" s="166" t="s">
        <v>3176</v>
      </c>
      <c r="D1444" s="166" t="s">
        <v>136</v>
      </c>
      <c r="E1444" s="166" t="s">
        <v>461</v>
      </c>
      <c r="F1444" s="172">
        <v>0.17960204000000002</v>
      </c>
      <c r="G1444" s="134">
        <v>0.35717917999999999</v>
      </c>
      <c r="H1444" s="55">
        <f t="shared" si="44"/>
        <v>-0.49716542828728139</v>
      </c>
      <c r="I1444" s="87">
        <f t="shared" si="45"/>
        <v>8.6510498048382904E-6</v>
      </c>
      <c r="J1444" s="139">
        <v>68.195999999999998</v>
      </c>
      <c r="K1444" s="139">
        <v>16.1666956521739</v>
      </c>
    </row>
    <row r="1445" spans="1:11" x14ac:dyDescent="0.2">
      <c r="A1445" s="166" t="s">
        <v>2896</v>
      </c>
      <c r="B1445" s="166" t="s">
        <v>1783</v>
      </c>
      <c r="C1445" s="166" t="s">
        <v>1541</v>
      </c>
      <c r="D1445" s="166" t="s">
        <v>137</v>
      </c>
      <c r="E1445" s="166" t="s">
        <v>461</v>
      </c>
      <c r="F1445" s="172">
        <v>0.17772141</v>
      </c>
      <c r="G1445" s="134">
        <v>0.55794479000000008</v>
      </c>
      <c r="H1445" s="55">
        <f t="shared" si="44"/>
        <v>-0.68147133339124832</v>
      </c>
      <c r="I1445" s="87">
        <f t="shared" si="45"/>
        <v>8.5604638415915865E-6</v>
      </c>
      <c r="J1445" s="139">
        <v>7.0068653776000005</v>
      </c>
      <c r="K1445" s="139">
        <v>73.022826086956499</v>
      </c>
    </row>
    <row r="1446" spans="1:11" x14ac:dyDescent="0.2">
      <c r="A1446" s="166" t="s">
        <v>3122</v>
      </c>
      <c r="B1446" s="166" t="s">
        <v>128</v>
      </c>
      <c r="C1446" s="166" t="s">
        <v>1337</v>
      </c>
      <c r="D1446" s="166" t="s">
        <v>137</v>
      </c>
      <c r="E1446" s="166" t="s">
        <v>461</v>
      </c>
      <c r="F1446" s="172">
        <v>0.17678585999999999</v>
      </c>
      <c r="G1446" s="172">
        <v>0.33505613000000001</v>
      </c>
      <c r="H1446" s="55">
        <f t="shared" si="44"/>
        <v>-0.47236942061021248</v>
      </c>
      <c r="I1446" s="41">
        <f t="shared" si="45"/>
        <v>8.515400379924243E-6</v>
      </c>
      <c r="J1446" s="139">
        <v>304.60685069995242</v>
      </c>
      <c r="K1446" s="174">
        <v>9.0787826086956507</v>
      </c>
    </row>
    <row r="1447" spans="1:11" x14ac:dyDescent="0.2">
      <c r="A1447" s="166" t="s">
        <v>3799</v>
      </c>
      <c r="B1447" s="166" t="s">
        <v>3800</v>
      </c>
      <c r="C1447" s="171" t="s">
        <v>1747</v>
      </c>
      <c r="D1447" s="171" t="s">
        <v>137</v>
      </c>
      <c r="E1447" s="171" t="s">
        <v>461</v>
      </c>
      <c r="F1447" s="134">
        <v>0.17253614</v>
      </c>
      <c r="G1447" s="134"/>
      <c r="H1447" s="55" t="str">
        <f t="shared" si="44"/>
        <v/>
      </c>
      <c r="I1447" s="87">
        <f t="shared" si="45"/>
        <v>8.3107003699654633E-6</v>
      </c>
      <c r="J1447" s="139">
        <v>13.848322130519906</v>
      </c>
      <c r="K1447" s="139">
        <v>250.032833333333</v>
      </c>
    </row>
    <row r="1448" spans="1:11" x14ac:dyDescent="0.2">
      <c r="A1448" s="166" t="s">
        <v>3251</v>
      </c>
      <c r="B1448" s="166" t="s">
        <v>1377</v>
      </c>
      <c r="C1448" s="166" t="s">
        <v>3250</v>
      </c>
      <c r="D1448" s="166" t="s">
        <v>137</v>
      </c>
      <c r="E1448" s="166" t="s">
        <v>138</v>
      </c>
      <c r="F1448" s="172">
        <v>0.17131631999999999</v>
      </c>
      <c r="G1448" s="134">
        <v>0.20519229</v>
      </c>
      <c r="H1448" s="55">
        <f t="shared" si="44"/>
        <v>-0.16509377618428067</v>
      </c>
      <c r="I1448" s="87">
        <f t="shared" si="45"/>
        <v>8.2519442245846095E-6</v>
      </c>
      <c r="J1448" s="139">
        <v>53.348929829999996</v>
      </c>
      <c r="K1448" s="139">
        <v>34.844217391304298</v>
      </c>
    </row>
    <row r="1449" spans="1:11" x14ac:dyDescent="0.2">
      <c r="A1449" s="166" t="s">
        <v>2712</v>
      </c>
      <c r="B1449" s="166" t="s">
        <v>1459</v>
      </c>
      <c r="C1449" s="166" t="s">
        <v>1542</v>
      </c>
      <c r="D1449" s="166" t="s">
        <v>137</v>
      </c>
      <c r="E1449" s="166" t="s">
        <v>461</v>
      </c>
      <c r="F1449" s="172">
        <v>0.17031415999999999</v>
      </c>
      <c r="G1449" s="134">
        <v>0.24396357999999999</v>
      </c>
      <c r="H1449" s="55">
        <f t="shared" si="44"/>
        <v>-0.30188694558425477</v>
      </c>
      <c r="I1449" s="87">
        <f t="shared" si="45"/>
        <v>8.2036723003212955E-6</v>
      </c>
      <c r="J1449" s="139">
        <v>81.430178249999997</v>
      </c>
      <c r="K1449" s="139">
        <v>65.096478260869603</v>
      </c>
    </row>
    <row r="1450" spans="1:11" x14ac:dyDescent="0.2">
      <c r="A1450" s="166" t="s">
        <v>2690</v>
      </c>
      <c r="B1450" s="166" t="s">
        <v>1779</v>
      </c>
      <c r="C1450" s="166" t="s">
        <v>1542</v>
      </c>
      <c r="D1450" s="166" t="s">
        <v>405</v>
      </c>
      <c r="E1450" s="166" t="s">
        <v>138</v>
      </c>
      <c r="F1450" s="172">
        <v>0.16326874</v>
      </c>
      <c r="G1450" s="134">
        <v>0.33978790999999997</v>
      </c>
      <c r="H1450" s="55">
        <f t="shared" si="44"/>
        <v>-0.51949808926397645</v>
      </c>
      <c r="I1450" s="87">
        <f t="shared" si="45"/>
        <v>7.8643093436644346E-6</v>
      </c>
      <c r="J1450" s="139">
        <v>51.49833082</v>
      </c>
      <c r="K1450" s="139">
        <v>97.660652173913107</v>
      </c>
    </row>
    <row r="1451" spans="1:11" x14ac:dyDescent="0.2">
      <c r="A1451" s="166" t="s">
        <v>1737</v>
      </c>
      <c r="B1451" s="166" t="s">
        <v>3028</v>
      </c>
      <c r="C1451" s="171" t="s">
        <v>1676</v>
      </c>
      <c r="D1451" s="171" t="s">
        <v>405</v>
      </c>
      <c r="E1451" s="171" t="s">
        <v>461</v>
      </c>
      <c r="F1451" s="134">
        <v>0.16107943</v>
      </c>
      <c r="G1451" s="134">
        <v>0.27089373999999999</v>
      </c>
      <c r="H1451" s="55">
        <f t="shared" si="44"/>
        <v>-0.4053778060725951</v>
      </c>
      <c r="I1451" s="87">
        <f t="shared" si="45"/>
        <v>7.7588549187134123E-6</v>
      </c>
      <c r="J1451" s="139">
        <v>35.394456289978677</v>
      </c>
      <c r="K1451" s="139">
        <v>151.935347826087</v>
      </c>
    </row>
    <row r="1452" spans="1:11" x14ac:dyDescent="0.2">
      <c r="A1452" s="166" t="s">
        <v>2504</v>
      </c>
      <c r="B1452" s="166" t="s">
        <v>2313</v>
      </c>
      <c r="C1452" s="166" t="s">
        <v>1195</v>
      </c>
      <c r="D1452" s="166" t="s">
        <v>137</v>
      </c>
      <c r="E1452" s="166" t="s">
        <v>138</v>
      </c>
      <c r="F1452" s="172">
        <v>0.15797592000000002</v>
      </c>
      <c r="G1452" s="134">
        <v>0.11844107000000001</v>
      </c>
      <c r="H1452" s="55">
        <f t="shared" si="44"/>
        <v>0.33379342148800251</v>
      </c>
      <c r="I1452" s="87">
        <f t="shared" si="45"/>
        <v>7.6093654163680403E-6</v>
      </c>
      <c r="J1452" s="139">
        <v>37.997150226012792</v>
      </c>
      <c r="K1452" s="139">
        <v>50.352173913043501</v>
      </c>
    </row>
    <row r="1453" spans="1:11" x14ac:dyDescent="0.2">
      <c r="A1453" s="166" t="s">
        <v>709</v>
      </c>
      <c r="B1453" s="166" t="s">
        <v>2955</v>
      </c>
      <c r="C1453" s="166" t="s">
        <v>1544</v>
      </c>
      <c r="D1453" s="166" t="s">
        <v>137</v>
      </c>
      <c r="E1453" s="166" t="s">
        <v>138</v>
      </c>
      <c r="F1453" s="172">
        <v>0.15690498</v>
      </c>
      <c r="G1453" s="134">
        <v>0.19705623</v>
      </c>
      <c r="H1453" s="55">
        <f t="shared" si="44"/>
        <v>-0.20375529360325217</v>
      </c>
      <c r="I1453" s="87">
        <f t="shared" si="45"/>
        <v>7.5577805052055967E-6</v>
      </c>
      <c r="J1453" s="139">
        <v>20.520246480000001</v>
      </c>
      <c r="K1453" s="139">
        <v>84.148434782608703</v>
      </c>
    </row>
    <row r="1454" spans="1:11" x14ac:dyDescent="0.2">
      <c r="A1454" s="166" t="s">
        <v>3453</v>
      </c>
      <c r="B1454" s="166" t="s">
        <v>3454</v>
      </c>
      <c r="C1454" s="166" t="s">
        <v>1338</v>
      </c>
      <c r="D1454" s="166" t="s">
        <v>136</v>
      </c>
      <c r="E1454" s="166" t="s">
        <v>138</v>
      </c>
      <c r="F1454" s="172">
        <v>0.15680466000000001</v>
      </c>
      <c r="G1454" s="134">
        <v>0.12363928</v>
      </c>
      <c r="H1454" s="55">
        <f t="shared" si="44"/>
        <v>0.2682430696781799</v>
      </c>
      <c r="I1454" s="87">
        <f t="shared" si="45"/>
        <v>7.5529483033195759E-6</v>
      </c>
      <c r="J1454" s="139">
        <v>6.7294834100000003</v>
      </c>
      <c r="K1454" s="139">
        <v>35.137913043478299</v>
      </c>
    </row>
    <row r="1455" spans="1:11" x14ac:dyDescent="0.2">
      <c r="A1455" s="166" t="s">
        <v>1998</v>
      </c>
      <c r="B1455" s="166" t="s">
        <v>1999</v>
      </c>
      <c r="C1455" s="171" t="s">
        <v>1747</v>
      </c>
      <c r="D1455" s="171" t="s">
        <v>405</v>
      </c>
      <c r="E1455" s="171" t="s">
        <v>138</v>
      </c>
      <c r="F1455" s="134">
        <v>0.15669270000000002</v>
      </c>
      <c r="G1455" s="134">
        <v>4.6331980000000002E-2</v>
      </c>
      <c r="H1455" s="55">
        <f t="shared" si="44"/>
        <v>2.3819556168331251</v>
      </c>
      <c r="I1455" s="87">
        <f t="shared" si="45"/>
        <v>7.5475554272912766E-6</v>
      </c>
      <c r="J1455" s="139">
        <v>71.174378317502118</v>
      </c>
      <c r="K1455" s="139">
        <v>8.2897826086956492</v>
      </c>
    </row>
    <row r="1456" spans="1:11" x14ac:dyDescent="0.2">
      <c r="A1456" s="166" t="s">
        <v>3225</v>
      </c>
      <c r="B1456" s="166" t="s">
        <v>2972</v>
      </c>
      <c r="C1456" s="166" t="s">
        <v>420</v>
      </c>
      <c r="D1456" s="166" t="s">
        <v>405</v>
      </c>
      <c r="E1456" s="166" t="s">
        <v>138</v>
      </c>
      <c r="F1456" s="172">
        <v>0.15305742</v>
      </c>
      <c r="G1456" s="134">
        <v>2.8833359999999999E-2</v>
      </c>
      <c r="H1456" s="55">
        <f t="shared" si="44"/>
        <v>4.3083449171376493</v>
      </c>
      <c r="I1456" s="87">
        <f t="shared" si="45"/>
        <v>7.3724516905267452E-6</v>
      </c>
      <c r="J1456" s="139">
        <v>215.1292786695096</v>
      </c>
      <c r="K1456" s="139">
        <v>107.47430434782601</v>
      </c>
    </row>
    <row r="1457" spans="1:24" x14ac:dyDescent="0.2">
      <c r="A1457" s="166" t="s">
        <v>3437</v>
      </c>
      <c r="B1457" s="166" t="s">
        <v>3438</v>
      </c>
      <c r="C1457" s="166" t="s">
        <v>1338</v>
      </c>
      <c r="D1457" s="166" t="s">
        <v>137</v>
      </c>
      <c r="E1457" s="166" t="s">
        <v>461</v>
      </c>
      <c r="F1457" s="172">
        <v>0.15220567999999998</v>
      </c>
      <c r="G1457" s="134">
        <v>0.30666324</v>
      </c>
      <c r="H1457" s="55">
        <f t="shared" si="44"/>
        <v>-0.503671584504227</v>
      </c>
      <c r="I1457" s="87">
        <f t="shared" si="45"/>
        <v>7.3314251790195654E-6</v>
      </c>
      <c r="J1457" s="139">
        <v>4.4988238500000008</v>
      </c>
      <c r="K1457" s="139">
        <v>35.439695652173903</v>
      </c>
    </row>
    <row r="1458" spans="1:24" x14ac:dyDescent="0.2">
      <c r="A1458" s="166" t="s">
        <v>3493</v>
      </c>
      <c r="B1458" s="166" t="s">
        <v>3494</v>
      </c>
      <c r="C1458" s="166" t="s">
        <v>1339</v>
      </c>
      <c r="D1458" s="166" t="s">
        <v>405</v>
      </c>
      <c r="E1458" s="166" t="s">
        <v>461</v>
      </c>
      <c r="F1458" s="172">
        <v>0.15109454999999999</v>
      </c>
      <c r="G1458" s="172">
        <v>5.4622820000000002E-2</v>
      </c>
      <c r="H1458" s="55">
        <f t="shared" si="44"/>
        <v>1.7661433444849606</v>
      </c>
      <c r="I1458" s="41">
        <f t="shared" si="45"/>
        <v>7.2779044006940521E-6</v>
      </c>
      <c r="J1458" s="139">
        <v>91.089555529999998</v>
      </c>
      <c r="K1458" s="174">
        <v>16.800217391304301</v>
      </c>
    </row>
    <row r="1459" spans="1:24" x14ac:dyDescent="0.2">
      <c r="A1459" s="166" t="s">
        <v>2625</v>
      </c>
      <c r="B1459" s="166" t="s">
        <v>2041</v>
      </c>
      <c r="C1459" s="166" t="s">
        <v>1545</v>
      </c>
      <c r="D1459" s="166" t="s">
        <v>405</v>
      </c>
      <c r="E1459" s="166" t="s">
        <v>138</v>
      </c>
      <c r="F1459" s="172">
        <v>0.15092276999999998</v>
      </c>
      <c r="G1459" s="134">
        <v>2.3051229999999999E-2</v>
      </c>
      <c r="H1459" s="55">
        <f t="shared" si="44"/>
        <v>5.5472762190998051</v>
      </c>
      <c r="I1459" s="87">
        <f t="shared" si="45"/>
        <v>7.2696301219861091E-6</v>
      </c>
      <c r="J1459" s="139">
        <v>2.1608594797441363</v>
      </c>
      <c r="K1459" s="139">
        <v>20.115347826087</v>
      </c>
    </row>
    <row r="1460" spans="1:24" x14ac:dyDescent="0.2">
      <c r="A1460" s="166" t="s">
        <v>2505</v>
      </c>
      <c r="B1460" s="166" t="s">
        <v>1419</v>
      </c>
      <c r="C1460" s="166" t="s">
        <v>1195</v>
      </c>
      <c r="D1460" s="166" t="s">
        <v>137</v>
      </c>
      <c r="E1460" s="166" t="s">
        <v>461</v>
      </c>
      <c r="F1460" s="172">
        <v>0.15039574</v>
      </c>
      <c r="G1460" s="134">
        <v>0.26043298999999998</v>
      </c>
      <c r="H1460" s="55">
        <f t="shared" si="44"/>
        <v>-0.42251655598624427</v>
      </c>
      <c r="I1460" s="87">
        <f t="shared" si="45"/>
        <v>7.2442442033259209E-6</v>
      </c>
      <c r="J1460" s="139">
        <v>4.8851948600000004</v>
      </c>
      <c r="K1460" s="139">
        <v>27.7134782608696</v>
      </c>
    </row>
    <row r="1461" spans="1:24" x14ac:dyDescent="0.2">
      <c r="A1461" s="166" t="s">
        <v>3457</v>
      </c>
      <c r="B1461" s="166" t="s">
        <v>3458</v>
      </c>
      <c r="C1461" s="166" t="s">
        <v>1338</v>
      </c>
      <c r="D1461" s="166" t="s">
        <v>136</v>
      </c>
      <c r="E1461" s="166" t="s">
        <v>138</v>
      </c>
      <c r="F1461" s="172">
        <v>0.14872435000000001</v>
      </c>
      <c r="G1461" s="134">
        <v>0.51990501</v>
      </c>
      <c r="H1461" s="55">
        <f t="shared" si="44"/>
        <v>-0.71393937904156757</v>
      </c>
      <c r="I1461" s="87">
        <f t="shared" si="45"/>
        <v>7.1637368876333564E-6</v>
      </c>
      <c r="J1461" s="139">
        <v>4.6753367500000014</v>
      </c>
      <c r="K1461" s="139">
        <v>32.594869565217401</v>
      </c>
      <c r="N1461" s="186"/>
      <c r="O1461" s="186"/>
      <c r="P1461" s="186"/>
      <c r="Q1461" s="186"/>
      <c r="R1461" s="186"/>
      <c r="S1461" s="185"/>
      <c r="T1461" s="181"/>
      <c r="U1461" s="61"/>
      <c r="V1461" s="187"/>
      <c r="W1461" s="184"/>
      <c r="X1461" s="184"/>
    </row>
    <row r="1462" spans="1:24" x14ac:dyDescent="0.2">
      <c r="A1462" s="166" t="s">
        <v>2916</v>
      </c>
      <c r="B1462" s="166" t="s">
        <v>2378</v>
      </c>
      <c r="C1462" s="166" t="s">
        <v>1747</v>
      </c>
      <c r="D1462" s="166" t="s">
        <v>405</v>
      </c>
      <c r="E1462" s="166" t="s">
        <v>138</v>
      </c>
      <c r="F1462" s="172">
        <v>0.14818830999999999</v>
      </c>
      <c r="G1462" s="134">
        <v>0.12472087</v>
      </c>
      <c r="H1462" s="55">
        <f t="shared" si="44"/>
        <v>0.188159688109937</v>
      </c>
      <c r="I1462" s="87">
        <f t="shared" si="45"/>
        <v>7.1379169763595998E-6</v>
      </c>
      <c r="J1462" s="139">
        <v>16.952157266970183</v>
      </c>
      <c r="K1462" s="139">
        <v>25.5625217391304</v>
      </c>
    </row>
    <row r="1463" spans="1:24" x14ac:dyDescent="0.2">
      <c r="A1463" s="166" t="s">
        <v>2935</v>
      </c>
      <c r="B1463" s="166" t="s">
        <v>2936</v>
      </c>
      <c r="C1463" s="166" t="s">
        <v>1545</v>
      </c>
      <c r="D1463" s="166" t="s">
        <v>137</v>
      </c>
      <c r="E1463" s="166" t="s">
        <v>461</v>
      </c>
      <c r="F1463" s="172">
        <v>0.14564348999999999</v>
      </c>
      <c r="G1463" s="134">
        <v>3.5451739999999995E-2</v>
      </c>
      <c r="H1463" s="55">
        <f t="shared" si="44"/>
        <v>3.1082183836392803</v>
      </c>
      <c r="I1463" s="87">
        <f t="shared" si="45"/>
        <v>7.0153383878071055E-6</v>
      </c>
      <c r="J1463" s="139">
        <v>59.381149228144992</v>
      </c>
      <c r="K1463" s="139">
        <v>31.160956521739099</v>
      </c>
    </row>
    <row r="1464" spans="1:24" x14ac:dyDescent="0.2">
      <c r="A1464" s="166" t="s">
        <v>2702</v>
      </c>
      <c r="B1464" s="166" t="s">
        <v>1810</v>
      </c>
      <c r="C1464" s="166" t="s">
        <v>1542</v>
      </c>
      <c r="D1464" s="166" t="s">
        <v>405</v>
      </c>
      <c r="E1464" s="166" t="s">
        <v>138</v>
      </c>
      <c r="F1464" s="172">
        <v>0.14255983</v>
      </c>
      <c r="G1464" s="134">
        <v>0.32366795000000004</v>
      </c>
      <c r="H1464" s="55">
        <f t="shared" si="44"/>
        <v>-0.55954913052095523</v>
      </c>
      <c r="I1464" s="87">
        <f t="shared" si="45"/>
        <v>6.866805017912268E-6</v>
      </c>
      <c r="J1464" s="139">
        <v>119.86216868000001</v>
      </c>
      <c r="K1464" s="139">
        <v>59.6984347826087</v>
      </c>
    </row>
    <row r="1465" spans="1:24" x14ac:dyDescent="0.2">
      <c r="A1465" s="166" t="s">
        <v>3864</v>
      </c>
      <c r="B1465" s="166" t="s">
        <v>3865</v>
      </c>
      <c r="C1465" s="171" t="s">
        <v>3176</v>
      </c>
      <c r="D1465" s="171" t="s">
        <v>137</v>
      </c>
      <c r="E1465" s="171" t="s">
        <v>138</v>
      </c>
      <c r="F1465" s="134">
        <v>0.13877914999999999</v>
      </c>
      <c r="G1465" s="134"/>
      <c r="H1465" s="55" t="str">
        <f t="shared" si="44"/>
        <v/>
      </c>
      <c r="I1465" s="87">
        <f t="shared" si="45"/>
        <v>6.6846976711574307E-6</v>
      </c>
      <c r="J1465" s="139">
        <v>0.10100000000000001</v>
      </c>
      <c r="K1465" s="139">
        <v>80.469200000000001</v>
      </c>
    </row>
    <row r="1466" spans="1:24" x14ac:dyDescent="0.2">
      <c r="A1466" s="166" t="s">
        <v>576</v>
      </c>
      <c r="B1466" s="166" t="s">
        <v>175</v>
      </c>
      <c r="C1466" s="166" t="s">
        <v>1543</v>
      </c>
      <c r="D1466" s="166" t="s">
        <v>137</v>
      </c>
      <c r="E1466" s="166" t="s">
        <v>138</v>
      </c>
      <c r="F1466" s="172">
        <v>0.13708304000000002</v>
      </c>
      <c r="G1466" s="134">
        <v>0.22913121</v>
      </c>
      <c r="H1466" s="55">
        <f t="shared" si="44"/>
        <v>-0.40172689700368613</v>
      </c>
      <c r="I1466" s="87">
        <f t="shared" si="45"/>
        <v>6.6029996454307514E-6</v>
      </c>
      <c r="J1466" s="139">
        <v>36.225791159999993</v>
      </c>
      <c r="K1466" s="139">
        <v>97.528826086956499</v>
      </c>
    </row>
    <row r="1467" spans="1:24" x14ac:dyDescent="0.2">
      <c r="A1467" s="166" t="s">
        <v>3406</v>
      </c>
      <c r="B1467" s="166" t="s">
        <v>3407</v>
      </c>
      <c r="C1467" s="166" t="s">
        <v>1338</v>
      </c>
      <c r="D1467" s="166" t="s">
        <v>136</v>
      </c>
      <c r="E1467" s="166" t="s">
        <v>138</v>
      </c>
      <c r="F1467" s="172">
        <v>0.13486988</v>
      </c>
      <c r="G1467" s="134">
        <v>0.10633049999999999</v>
      </c>
      <c r="H1467" s="55">
        <f t="shared" si="44"/>
        <v>0.26840257499024278</v>
      </c>
      <c r="I1467" s="87">
        <f t="shared" si="45"/>
        <v>6.4963964165026385E-6</v>
      </c>
      <c r="J1467" s="139">
        <v>10.786996124999998</v>
      </c>
      <c r="K1467" s="139">
        <v>34.007347826086999</v>
      </c>
    </row>
    <row r="1468" spans="1:24" x14ac:dyDescent="0.2">
      <c r="A1468" s="166" t="s">
        <v>1569</v>
      </c>
      <c r="B1468" s="166" t="s">
        <v>1570</v>
      </c>
      <c r="C1468" s="166" t="s">
        <v>1339</v>
      </c>
      <c r="D1468" s="166" t="s">
        <v>405</v>
      </c>
      <c r="E1468" s="166" t="s">
        <v>138</v>
      </c>
      <c r="F1468" s="172">
        <v>0.13065868999999999</v>
      </c>
      <c r="G1468" s="134">
        <v>0.90955842000000009</v>
      </c>
      <c r="H1468" s="55">
        <f t="shared" si="44"/>
        <v>-0.85634931508852397</v>
      </c>
      <c r="I1468" s="87">
        <f t="shared" si="45"/>
        <v>6.293552315023407E-6</v>
      </c>
      <c r="J1468" s="139">
        <v>97.964928194322184</v>
      </c>
      <c r="K1468" s="139">
        <v>27.4695217391304</v>
      </c>
    </row>
    <row r="1469" spans="1:24" x14ac:dyDescent="0.2">
      <c r="A1469" s="166" t="s">
        <v>2481</v>
      </c>
      <c r="B1469" s="166" t="s">
        <v>1066</v>
      </c>
      <c r="C1469" s="166" t="s">
        <v>3176</v>
      </c>
      <c r="D1469" s="166" t="s">
        <v>136</v>
      </c>
      <c r="E1469" s="166" t="s">
        <v>461</v>
      </c>
      <c r="F1469" s="172">
        <v>0.12974985999999999</v>
      </c>
      <c r="G1469" s="134">
        <v>0.30783461000000001</v>
      </c>
      <c r="H1469" s="55">
        <f t="shared" si="44"/>
        <v>-0.57850788772581485</v>
      </c>
      <c r="I1469" s="87">
        <f t="shared" si="45"/>
        <v>6.2497758991534584E-6</v>
      </c>
      <c r="J1469" s="139">
        <v>58.673000000000002</v>
      </c>
      <c r="K1469" s="139">
        <v>30.0760434782609</v>
      </c>
    </row>
    <row r="1470" spans="1:24" x14ac:dyDescent="0.2">
      <c r="A1470" s="166" t="s">
        <v>3169</v>
      </c>
      <c r="B1470" s="166" t="s">
        <v>2415</v>
      </c>
      <c r="C1470" s="171" t="s">
        <v>1337</v>
      </c>
      <c r="D1470" s="171" t="s">
        <v>137</v>
      </c>
      <c r="E1470" s="171" t="s">
        <v>461</v>
      </c>
      <c r="F1470" s="134">
        <v>0.12759735</v>
      </c>
      <c r="G1470" s="134">
        <v>2.5579018499999999</v>
      </c>
      <c r="H1470" s="55">
        <f t="shared" si="44"/>
        <v>-0.95011640106519335</v>
      </c>
      <c r="I1470" s="87">
        <f t="shared" si="45"/>
        <v>6.1460940522467504E-6</v>
      </c>
      <c r="J1470" s="139">
        <v>5.3694787628471259</v>
      </c>
      <c r="K1470" s="139">
        <v>115.11713043478299</v>
      </c>
    </row>
    <row r="1471" spans="1:24" x14ac:dyDescent="0.2">
      <c r="A1471" s="166" t="s">
        <v>2000</v>
      </c>
      <c r="B1471" s="166" t="s">
        <v>2001</v>
      </c>
      <c r="C1471" s="166" t="s">
        <v>1747</v>
      </c>
      <c r="D1471" s="166" t="s">
        <v>405</v>
      </c>
      <c r="E1471" s="166" t="s">
        <v>138</v>
      </c>
      <c r="F1471" s="172">
        <v>0.12705149000000002</v>
      </c>
      <c r="G1471" s="134">
        <v>0.13083201999999999</v>
      </c>
      <c r="H1471" s="55">
        <f t="shared" si="44"/>
        <v>-2.8896060765552511E-2</v>
      </c>
      <c r="I1471" s="87">
        <f t="shared" si="45"/>
        <v>6.1198011323753014E-6</v>
      </c>
      <c r="J1471" s="139">
        <v>18.697993652071862</v>
      </c>
      <c r="K1471" s="139">
        <v>5.6750869565217403</v>
      </c>
    </row>
    <row r="1472" spans="1:24" x14ac:dyDescent="0.2">
      <c r="A1472" s="166" t="s">
        <v>3320</v>
      </c>
      <c r="B1472" s="166" t="s">
        <v>3321</v>
      </c>
      <c r="C1472" s="166" t="s">
        <v>420</v>
      </c>
      <c r="D1472" s="166" t="s">
        <v>405</v>
      </c>
      <c r="E1472" s="166" t="s">
        <v>138</v>
      </c>
      <c r="F1472" s="172">
        <v>0.1269218</v>
      </c>
      <c r="G1472" s="172">
        <v>0.18883714000000001</v>
      </c>
      <c r="H1472" s="55">
        <f t="shared" si="44"/>
        <v>-0.32787692082182562</v>
      </c>
      <c r="I1472" s="41">
        <f t="shared" si="45"/>
        <v>6.1135542398055418E-6</v>
      </c>
      <c r="J1472" s="139">
        <v>1.7006938763326225</v>
      </c>
      <c r="K1472" s="174">
        <v>30.4997826086957</v>
      </c>
    </row>
    <row r="1473" spans="1:11" x14ac:dyDescent="0.2">
      <c r="A1473" s="166" t="s">
        <v>1445</v>
      </c>
      <c r="B1473" s="166" t="s">
        <v>1128</v>
      </c>
      <c r="C1473" s="166" t="s">
        <v>3176</v>
      </c>
      <c r="D1473" s="166" t="s">
        <v>136</v>
      </c>
      <c r="E1473" s="166" t="s">
        <v>138</v>
      </c>
      <c r="F1473" s="172">
        <v>0.1255008</v>
      </c>
      <c r="G1473" s="134">
        <v>0.13790506</v>
      </c>
      <c r="H1473" s="55">
        <f t="shared" si="44"/>
        <v>-8.9947823524387016E-2</v>
      </c>
      <c r="I1473" s="87">
        <f t="shared" si="45"/>
        <v>6.0451076799965592E-6</v>
      </c>
      <c r="J1473" s="139">
        <v>0.70099999999999996</v>
      </c>
      <c r="K1473" s="139">
        <v>35.195391304347801</v>
      </c>
    </row>
    <row r="1474" spans="1:11" x14ac:dyDescent="0.2">
      <c r="A1474" s="166" t="s">
        <v>3121</v>
      </c>
      <c r="B1474" s="166" t="s">
        <v>127</v>
      </c>
      <c r="C1474" s="166" t="s">
        <v>1337</v>
      </c>
      <c r="D1474" s="166" t="s">
        <v>137</v>
      </c>
      <c r="E1474" s="166" t="s">
        <v>461</v>
      </c>
      <c r="F1474" s="172">
        <v>0.12541253999999999</v>
      </c>
      <c r="G1474" s="134">
        <v>1.1935355400000001</v>
      </c>
      <c r="H1474" s="55">
        <f t="shared" si="44"/>
        <v>-0.89492349762789636</v>
      </c>
      <c r="I1474" s="87">
        <f t="shared" si="45"/>
        <v>6.0408563827631034E-6</v>
      </c>
      <c r="J1474" s="139">
        <v>155.0771984499452</v>
      </c>
      <c r="K1474" s="139">
        <v>7.9682608695652197</v>
      </c>
    </row>
    <row r="1475" spans="1:11" x14ac:dyDescent="0.2">
      <c r="A1475" s="166" t="s">
        <v>1721</v>
      </c>
      <c r="B1475" s="166" t="s">
        <v>148</v>
      </c>
      <c r="C1475" s="166" t="s">
        <v>1747</v>
      </c>
      <c r="D1475" s="166" t="s">
        <v>136</v>
      </c>
      <c r="E1475" s="166" t="s">
        <v>461</v>
      </c>
      <c r="F1475" s="172">
        <v>0.12465896000000001</v>
      </c>
      <c r="G1475" s="134">
        <v>0.14588182</v>
      </c>
      <c r="H1475" s="55">
        <f t="shared" si="44"/>
        <v>-0.14547981372867425</v>
      </c>
      <c r="I1475" s="87">
        <f t="shared" si="45"/>
        <v>6.0045580305176062E-6</v>
      </c>
      <c r="J1475" s="139">
        <v>2.7135029340000001</v>
      </c>
      <c r="K1475" s="139">
        <v>18.453304347826101</v>
      </c>
    </row>
    <row r="1476" spans="1:11" x14ac:dyDescent="0.2">
      <c r="A1476" s="166" t="s">
        <v>3930</v>
      </c>
      <c r="B1476" s="166" t="s">
        <v>455</v>
      </c>
      <c r="C1476" s="166" t="s">
        <v>451</v>
      </c>
      <c r="D1476" s="166" t="s">
        <v>136</v>
      </c>
      <c r="E1476" s="166" t="s">
        <v>461</v>
      </c>
      <c r="F1476" s="172">
        <v>0.11404669000000001</v>
      </c>
      <c r="G1476" s="172">
        <v>0.12150353</v>
      </c>
      <c r="H1476" s="55">
        <f t="shared" si="44"/>
        <v>-6.137138567085243E-2</v>
      </c>
      <c r="I1476" s="41">
        <f t="shared" si="45"/>
        <v>5.4933874652367706E-6</v>
      </c>
      <c r="J1476" s="139">
        <v>99.325899000000007</v>
      </c>
      <c r="K1476" s="174">
        <v>33.856608695652199</v>
      </c>
    </row>
    <row r="1477" spans="1:11" x14ac:dyDescent="0.2">
      <c r="A1477" s="166" t="s">
        <v>3827</v>
      </c>
      <c r="B1477" s="166" t="s">
        <v>3828</v>
      </c>
      <c r="C1477" s="171" t="s">
        <v>1338</v>
      </c>
      <c r="D1477" s="171" t="s">
        <v>136</v>
      </c>
      <c r="E1477" s="171" t="s">
        <v>138</v>
      </c>
      <c r="F1477" s="134">
        <v>0.11239811</v>
      </c>
      <c r="G1477" s="134"/>
      <c r="H1477" s="55" t="str">
        <f t="shared" si="44"/>
        <v/>
      </c>
      <c r="I1477" s="87">
        <f t="shared" si="45"/>
        <v>5.4139788589243894E-6</v>
      </c>
      <c r="J1477" s="139">
        <v>32.891399999999997</v>
      </c>
      <c r="K1477" s="139">
        <v>59.977333333333299</v>
      </c>
    </row>
    <row r="1478" spans="1:11" x14ac:dyDescent="0.2">
      <c r="A1478" s="166" t="s">
        <v>1696</v>
      </c>
      <c r="B1478" s="166" t="s">
        <v>181</v>
      </c>
      <c r="C1478" s="166" t="s">
        <v>1747</v>
      </c>
      <c r="D1478" s="166" t="s">
        <v>136</v>
      </c>
      <c r="E1478" s="166" t="s">
        <v>461</v>
      </c>
      <c r="F1478" s="172">
        <v>0.11060274</v>
      </c>
      <c r="G1478" s="134">
        <v>0.10957491</v>
      </c>
      <c r="H1478" s="55">
        <f t="shared" si="44"/>
        <v>9.380158286235396E-3</v>
      </c>
      <c r="I1478" s="87">
        <f t="shared" si="45"/>
        <v>5.3274996892662253E-6</v>
      </c>
      <c r="J1478" s="139">
        <v>2.2600740160000004</v>
      </c>
      <c r="K1478" s="139">
        <v>33.9587826086956</v>
      </c>
    </row>
    <row r="1479" spans="1:11" x14ac:dyDescent="0.2">
      <c r="A1479" s="166" t="s">
        <v>2578</v>
      </c>
      <c r="B1479" s="166" t="s">
        <v>797</v>
      </c>
      <c r="C1479" s="166" t="s">
        <v>420</v>
      </c>
      <c r="D1479" s="166" t="s">
        <v>137</v>
      </c>
      <c r="E1479" s="166" t="s">
        <v>461</v>
      </c>
      <c r="F1479" s="172">
        <v>0.10487269</v>
      </c>
      <c r="G1479" s="134">
        <v>5.5996769999999994E-2</v>
      </c>
      <c r="H1479" s="55">
        <f t="shared" ref="H1479:H1542" si="46">IF(ISERROR(F1479/G1479-1),"",IF((F1479/G1479-1)&gt;10000%,"",F1479/G1479-1))</f>
        <v>0.87283462956881297</v>
      </c>
      <c r="I1479" s="87">
        <f t="shared" ref="I1479:I1542" si="47">F1479/$F$1626</f>
        <v>5.0514953190808217E-6</v>
      </c>
      <c r="J1479" s="139">
        <v>175.11597802132195</v>
      </c>
      <c r="K1479" s="139">
        <v>21.945086956521699</v>
      </c>
    </row>
    <row r="1480" spans="1:11" x14ac:dyDescent="0.2">
      <c r="A1480" s="166" t="s">
        <v>1765</v>
      </c>
      <c r="B1480" s="166" t="s">
        <v>1766</v>
      </c>
      <c r="C1480" s="166" t="s">
        <v>1747</v>
      </c>
      <c r="D1480" s="166" t="s">
        <v>405</v>
      </c>
      <c r="E1480" s="166" t="s">
        <v>138</v>
      </c>
      <c r="F1480" s="172">
        <v>0.10383121000000001</v>
      </c>
      <c r="G1480" s="134">
        <v>1.304687E-2</v>
      </c>
      <c r="H1480" s="55">
        <f t="shared" si="46"/>
        <v>6.9583233373215192</v>
      </c>
      <c r="I1480" s="87">
        <f t="shared" si="47"/>
        <v>5.001329433711463E-6</v>
      </c>
      <c r="J1480" s="139">
        <v>9.5643689120000008</v>
      </c>
      <c r="K1480" s="139">
        <v>13.406521739130399</v>
      </c>
    </row>
    <row r="1481" spans="1:11" x14ac:dyDescent="0.2">
      <c r="A1481" s="166" t="s">
        <v>3850</v>
      </c>
      <c r="B1481" s="166" t="s">
        <v>3851</v>
      </c>
      <c r="C1481" s="171" t="s">
        <v>1542</v>
      </c>
      <c r="D1481" s="171" t="s">
        <v>137</v>
      </c>
      <c r="E1481" s="171" t="s">
        <v>461</v>
      </c>
      <c r="F1481" s="134">
        <v>0.10357203999999999</v>
      </c>
      <c r="G1481" s="134"/>
      <c r="H1481" s="55" t="str">
        <f t="shared" si="46"/>
        <v/>
      </c>
      <c r="I1481" s="87">
        <f t="shared" si="47"/>
        <v>4.9888457638270892E-6</v>
      </c>
      <c r="J1481" s="139">
        <v>0.10565877999999999</v>
      </c>
      <c r="K1481" s="139">
        <v>180.63755555555599</v>
      </c>
    </row>
    <row r="1482" spans="1:11" x14ac:dyDescent="0.2">
      <c r="A1482" s="166" t="s">
        <v>3144</v>
      </c>
      <c r="B1482" s="166" t="s">
        <v>1556</v>
      </c>
      <c r="C1482" s="166" t="s">
        <v>1337</v>
      </c>
      <c r="D1482" s="166" t="s">
        <v>137</v>
      </c>
      <c r="E1482" s="166" t="s">
        <v>138</v>
      </c>
      <c r="F1482" s="172">
        <v>0.10192838</v>
      </c>
      <c r="G1482" s="134">
        <v>0.16812451</v>
      </c>
      <c r="H1482" s="55">
        <f t="shared" si="46"/>
        <v>-0.39373277578623134</v>
      </c>
      <c r="I1482" s="87">
        <f t="shared" si="47"/>
        <v>4.909674143492374E-6</v>
      </c>
      <c r="J1482" s="139">
        <v>15.22978590998</v>
      </c>
      <c r="K1482" s="139">
        <v>25.347260869565201</v>
      </c>
    </row>
    <row r="1483" spans="1:11" x14ac:dyDescent="0.2">
      <c r="A1483" s="166" t="s">
        <v>2977</v>
      </c>
      <c r="B1483" s="166" t="s">
        <v>2978</v>
      </c>
      <c r="C1483" s="166" t="s">
        <v>3176</v>
      </c>
      <c r="D1483" s="166" t="s">
        <v>137</v>
      </c>
      <c r="E1483" s="166" t="s">
        <v>138</v>
      </c>
      <c r="F1483" s="172">
        <v>0.10138448</v>
      </c>
      <c r="G1483" s="134">
        <v>9.7973399999999999E-3</v>
      </c>
      <c r="H1483" s="55">
        <f t="shared" si="46"/>
        <v>9.3481638893822208</v>
      </c>
      <c r="I1483" s="87">
        <f t="shared" si="47"/>
        <v>4.8834756326689354E-6</v>
      </c>
      <c r="J1483" s="139">
        <v>4.444</v>
      </c>
      <c r="K1483" s="139">
        <v>37.781086956521698</v>
      </c>
    </row>
    <row r="1484" spans="1:11" x14ac:dyDescent="0.2">
      <c r="A1484" s="166" t="s">
        <v>1333</v>
      </c>
      <c r="B1484" s="166" t="s">
        <v>876</v>
      </c>
      <c r="C1484" s="166" t="s">
        <v>1542</v>
      </c>
      <c r="D1484" s="166" t="s">
        <v>137</v>
      </c>
      <c r="E1484" s="166" t="s">
        <v>461</v>
      </c>
      <c r="F1484" s="172">
        <v>0.10122103</v>
      </c>
      <c r="G1484" s="172">
        <v>0.12526732000000002</v>
      </c>
      <c r="H1484" s="55">
        <f t="shared" si="46"/>
        <v>-0.19195980244488353</v>
      </c>
      <c r="I1484" s="41">
        <f t="shared" si="47"/>
        <v>4.8756025924150458E-6</v>
      </c>
      <c r="J1484" s="139">
        <v>32.896251360000001</v>
      </c>
      <c r="K1484" s="174">
        <v>75.789782608695603</v>
      </c>
    </row>
    <row r="1485" spans="1:11" x14ac:dyDescent="0.2">
      <c r="A1485" s="166" t="s">
        <v>1906</v>
      </c>
      <c r="B1485" s="166" t="s">
        <v>3035</v>
      </c>
      <c r="C1485" s="166" t="s">
        <v>1676</v>
      </c>
      <c r="D1485" s="166" t="s">
        <v>405</v>
      </c>
      <c r="E1485" s="166" t="s">
        <v>461</v>
      </c>
      <c r="F1485" s="172">
        <v>9.9582679999999993E-2</v>
      </c>
      <c r="G1485" s="134">
        <v>4.163422E-2</v>
      </c>
      <c r="H1485" s="55">
        <f t="shared" si="46"/>
        <v>1.3918468990172026</v>
      </c>
      <c r="I1485" s="87">
        <f t="shared" si="47"/>
        <v>4.7966867435318317E-6</v>
      </c>
      <c r="J1485" s="139">
        <v>231.81236673773986</v>
      </c>
      <c r="K1485" s="139">
        <v>93.627869565217395</v>
      </c>
    </row>
    <row r="1486" spans="1:11" x14ac:dyDescent="0.2">
      <c r="A1486" s="166" t="s">
        <v>1591</v>
      </c>
      <c r="B1486" s="166" t="s">
        <v>1592</v>
      </c>
      <c r="C1486" s="166" t="s">
        <v>1454</v>
      </c>
      <c r="D1486" s="166" t="s">
        <v>137</v>
      </c>
      <c r="E1486" s="166" t="s">
        <v>461</v>
      </c>
      <c r="F1486" s="172">
        <v>9.8376000000000005E-2</v>
      </c>
      <c r="G1486" s="134">
        <v>5.0278999999999997E-2</v>
      </c>
      <c r="H1486" s="55">
        <f t="shared" si="46"/>
        <v>0.9566021599474932</v>
      </c>
      <c r="I1486" s="87">
        <f t="shared" si="47"/>
        <v>4.7385635241157149E-6</v>
      </c>
      <c r="J1486" s="139">
        <v>0.19812668</v>
      </c>
      <c r="K1486" s="139" t="s">
        <v>3898</v>
      </c>
    </row>
    <row r="1487" spans="1:11" x14ac:dyDescent="0.2">
      <c r="A1487" s="166" t="s">
        <v>2328</v>
      </c>
      <c r="B1487" s="166" t="s">
        <v>2329</v>
      </c>
      <c r="C1487" s="166" t="s">
        <v>2330</v>
      </c>
      <c r="D1487" s="166" t="s">
        <v>137</v>
      </c>
      <c r="E1487" s="166" t="s">
        <v>461</v>
      </c>
      <c r="F1487" s="172">
        <v>9.8021750000000005E-2</v>
      </c>
      <c r="G1487" s="134">
        <v>1.0760700000000002E-2</v>
      </c>
      <c r="H1487" s="55">
        <f t="shared" si="46"/>
        <v>8.1092354586597519</v>
      </c>
      <c r="I1487" s="87">
        <f t="shared" si="47"/>
        <v>4.721500052045109E-6</v>
      </c>
      <c r="J1487" s="139">
        <v>52.537313432835816</v>
      </c>
      <c r="K1487" s="139">
        <v>127.86673913043499</v>
      </c>
    </row>
    <row r="1488" spans="1:11" x14ac:dyDescent="0.2">
      <c r="A1488" s="166" t="s">
        <v>1098</v>
      </c>
      <c r="B1488" s="166" t="s">
        <v>3364</v>
      </c>
      <c r="C1488" s="166" t="s">
        <v>1620</v>
      </c>
      <c r="D1488" s="166" t="s">
        <v>137</v>
      </c>
      <c r="E1488" s="166" t="s">
        <v>461</v>
      </c>
      <c r="F1488" s="172">
        <v>9.461667E-2</v>
      </c>
      <c r="G1488" s="134">
        <v>2.2485689999999999E-2</v>
      </c>
      <c r="H1488" s="55">
        <f t="shared" si="46"/>
        <v>3.2078615332684919</v>
      </c>
      <c r="I1488" s="87">
        <f t="shared" si="47"/>
        <v>4.5574845616338705E-6</v>
      </c>
      <c r="J1488" s="139">
        <v>4.6187344699999997</v>
      </c>
      <c r="K1488" s="139" t="s">
        <v>3898</v>
      </c>
    </row>
    <row r="1489" spans="1:11" x14ac:dyDescent="0.2">
      <c r="A1489" s="166" t="s">
        <v>2756</v>
      </c>
      <c r="B1489" s="166" t="s">
        <v>617</v>
      </c>
      <c r="C1489" s="166" t="s">
        <v>1541</v>
      </c>
      <c r="D1489" s="166" t="s">
        <v>136</v>
      </c>
      <c r="E1489" s="166" t="s">
        <v>138</v>
      </c>
      <c r="F1489" s="172">
        <v>8.9775969999999997E-2</v>
      </c>
      <c r="G1489" s="134">
        <v>7.9728899999999998E-3</v>
      </c>
      <c r="H1489" s="55">
        <f t="shared" si="46"/>
        <v>10.260154097196876</v>
      </c>
      <c r="I1489" s="87">
        <f t="shared" si="47"/>
        <v>4.3243182969840885E-6</v>
      </c>
      <c r="J1489" s="139">
        <v>6.2167742543999998</v>
      </c>
      <c r="K1489" s="139">
        <v>40.970608695652203</v>
      </c>
    </row>
    <row r="1490" spans="1:11" x14ac:dyDescent="0.2">
      <c r="A1490" s="166" t="s">
        <v>2064</v>
      </c>
      <c r="B1490" s="166" t="s">
        <v>2065</v>
      </c>
      <c r="C1490" s="166" t="s">
        <v>420</v>
      </c>
      <c r="D1490" s="166" t="s">
        <v>405</v>
      </c>
      <c r="E1490" s="166" t="s">
        <v>138</v>
      </c>
      <c r="F1490" s="172">
        <v>8.7143659999999998E-2</v>
      </c>
      <c r="G1490" s="134">
        <v>3.4264669999999997E-2</v>
      </c>
      <c r="H1490" s="55">
        <f t="shared" si="46"/>
        <v>1.54325110967069</v>
      </c>
      <c r="I1490" s="87">
        <f t="shared" si="47"/>
        <v>4.1975255004670004E-6</v>
      </c>
      <c r="J1490" s="139">
        <v>4.2281785099999993</v>
      </c>
      <c r="K1490" s="139">
        <v>31.198739130434799</v>
      </c>
    </row>
    <row r="1491" spans="1:11" x14ac:dyDescent="0.2">
      <c r="A1491" s="166" t="s">
        <v>1424</v>
      </c>
      <c r="B1491" s="166" t="s">
        <v>1425</v>
      </c>
      <c r="C1491" s="166" t="s">
        <v>1451</v>
      </c>
      <c r="D1491" s="166" t="s">
        <v>137</v>
      </c>
      <c r="E1491" s="166" t="s">
        <v>461</v>
      </c>
      <c r="F1491" s="172">
        <v>8.6536929999999998E-2</v>
      </c>
      <c r="G1491" s="134">
        <v>0.15558501</v>
      </c>
      <c r="H1491" s="55">
        <f t="shared" si="46"/>
        <v>-0.44379648142195705</v>
      </c>
      <c r="I1491" s="87">
        <f t="shared" si="47"/>
        <v>4.1683006016401862E-6</v>
      </c>
      <c r="J1491" s="139">
        <v>3.9100279999999996</v>
      </c>
      <c r="K1491" s="139">
        <v>107.01639130434801</v>
      </c>
    </row>
    <row r="1492" spans="1:11" x14ac:dyDescent="0.2">
      <c r="A1492" s="166" t="s">
        <v>2508</v>
      </c>
      <c r="B1492" s="166" t="s">
        <v>1429</v>
      </c>
      <c r="C1492" s="166" t="s">
        <v>1195</v>
      </c>
      <c r="D1492" s="166" t="s">
        <v>137</v>
      </c>
      <c r="E1492" s="166" t="s">
        <v>461</v>
      </c>
      <c r="F1492" s="172">
        <v>8.5909490000000005E-2</v>
      </c>
      <c r="G1492" s="134">
        <v>1.2633208</v>
      </c>
      <c r="H1492" s="55">
        <f t="shared" si="46"/>
        <v>-0.93199709052522528</v>
      </c>
      <c r="I1492" s="87">
        <f t="shared" si="47"/>
        <v>4.1380781459846284E-6</v>
      </c>
      <c r="J1492" s="139">
        <v>2.1691480099999998</v>
      </c>
      <c r="K1492" s="139">
        <v>24.591130434782599</v>
      </c>
    </row>
    <row r="1493" spans="1:11" x14ac:dyDescent="0.2">
      <c r="A1493" s="166" t="s">
        <v>1855</v>
      </c>
      <c r="B1493" s="166" t="s">
        <v>2082</v>
      </c>
      <c r="C1493" s="166" t="s">
        <v>1747</v>
      </c>
      <c r="D1493" s="166" t="s">
        <v>136</v>
      </c>
      <c r="E1493" s="166" t="s">
        <v>461</v>
      </c>
      <c r="F1493" s="172">
        <v>8.4810800000000006E-2</v>
      </c>
      <c r="G1493" s="172">
        <v>0.10433532000000001</v>
      </c>
      <c r="H1493" s="55">
        <f t="shared" si="46"/>
        <v>-0.18713241115280999</v>
      </c>
      <c r="I1493" s="41">
        <f t="shared" si="47"/>
        <v>4.0851565761067036E-6</v>
      </c>
      <c r="J1493" s="139">
        <v>26.526030502084652</v>
      </c>
      <c r="K1493" s="174">
        <v>66.958043478260905</v>
      </c>
    </row>
    <row r="1494" spans="1:11" x14ac:dyDescent="0.2">
      <c r="A1494" s="166" t="s">
        <v>1365</v>
      </c>
      <c r="B1494" s="166" t="s">
        <v>1366</v>
      </c>
      <c r="C1494" s="166" t="s">
        <v>3176</v>
      </c>
      <c r="D1494" s="166" t="s">
        <v>136</v>
      </c>
      <c r="E1494" s="166" t="s">
        <v>461</v>
      </c>
      <c r="F1494" s="172">
        <v>8.3726100000000012E-2</v>
      </c>
      <c r="G1494" s="134">
        <v>4.7871580000000004E-2</v>
      </c>
      <c r="H1494" s="55">
        <f t="shared" si="46"/>
        <v>0.74897298146415903</v>
      </c>
      <c r="I1494" s="87">
        <f t="shared" si="47"/>
        <v>4.0329088748929089E-6</v>
      </c>
      <c r="J1494" s="139">
        <v>11.59</v>
      </c>
      <c r="K1494" s="139">
        <v>36.361608695652201</v>
      </c>
    </row>
    <row r="1495" spans="1:11" x14ac:dyDescent="0.2">
      <c r="A1495" s="166" t="s">
        <v>3847</v>
      </c>
      <c r="B1495" s="166" t="s">
        <v>3848</v>
      </c>
      <c r="C1495" s="171" t="s">
        <v>1542</v>
      </c>
      <c r="D1495" s="171" t="s">
        <v>137</v>
      </c>
      <c r="E1495" s="171" t="s">
        <v>461</v>
      </c>
      <c r="F1495" s="134">
        <v>8.2750690000000002E-2</v>
      </c>
      <c r="G1495" s="134"/>
      <c r="H1495" s="55" t="str">
        <f t="shared" si="46"/>
        <v/>
      </c>
      <c r="I1495" s="87">
        <f t="shared" si="47"/>
        <v>3.9859254414634368E-6</v>
      </c>
      <c r="J1495" s="139">
        <v>5.2433390199999996</v>
      </c>
      <c r="K1495" s="139">
        <v>171.757555555556</v>
      </c>
    </row>
    <row r="1496" spans="1:11" x14ac:dyDescent="0.2">
      <c r="A1496" s="166" t="s">
        <v>1726</v>
      </c>
      <c r="B1496" s="166" t="s">
        <v>1265</v>
      </c>
      <c r="C1496" s="166" t="s">
        <v>1747</v>
      </c>
      <c r="D1496" s="166" t="s">
        <v>137</v>
      </c>
      <c r="E1496" s="166" t="s">
        <v>138</v>
      </c>
      <c r="F1496" s="172">
        <v>8.0271399999999993E-2</v>
      </c>
      <c r="G1496" s="172">
        <v>3.7996599999999998E-2</v>
      </c>
      <c r="H1496" s="55">
        <f t="shared" si="46"/>
        <v>1.1125942847517933</v>
      </c>
      <c r="I1496" s="41">
        <f t="shared" si="47"/>
        <v>3.8665032941947444E-6</v>
      </c>
      <c r="J1496" s="139">
        <v>4.8864743358291642</v>
      </c>
      <c r="K1496" s="174">
        <v>20.392260869565199</v>
      </c>
    </row>
    <row r="1497" spans="1:11" x14ac:dyDescent="0.2">
      <c r="A1497" s="166" t="s">
        <v>3073</v>
      </c>
      <c r="B1497" s="166" t="s">
        <v>3074</v>
      </c>
      <c r="C1497" s="166" t="s">
        <v>1337</v>
      </c>
      <c r="D1497" s="166" t="s">
        <v>137</v>
      </c>
      <c r="E1497" s="166" t="s">
        <v>461</v>
      </c>
      <c r="F1497" s="172">
        <v>7.7847059999999996E-2</v>
      </c>
      <c r="G1497" s="172">
        <v>6.035393E-2</v>
      </c>
      <c r="H1497" s="55">
        <f t="shared" si="46"/>
        <v>0.28984243445290137</v>
      </c>
      <c r="I1497" s="41">
        <f t="shared" si="47"/>
        <v>3.749727972022114E-6</v>
      </c>
      <c r="J1497" s="139">
        <v>4.5628139299945003</v>
      </c>
      <c r="K1497" s="174">
        <v>21.060304347826101</v>
      </c>
    </row>
    <row r="1498" spans="1:11" x14ac:dyDescent="0.2">
      <c r="A1498" s="166" t="s">
        <v>1207</v>
      </c>
      <c r="B1498" s="166" t="s">
        <v>3087</v>
      </c>
      <c r="C1498" s="166" t="s">
        <v>920</v>
      </c>
      <c r="D1498" s="166" t="s">
        <v>137</v>
      </c>
      <c r="E1498" s="166" t="s">
        <v>461</v>
      </c>
      <c r="F1498" s="172">
        <v>7.7482600000000013E-2</v>
      </c>
      <c r="G1498" s="134">
        <v>3.3599800000000006E-2</v>
      </c>
      <c r="H1498" s="55">
        <f t="shared" si="46"/>
        <v>1.3060434883540974</v>
      </c>
      <c r="I1498" s="87">
        <f t="shared" si="47"/>
        <v>3.7321727058799745E-6</v>
      </c>
      <c r="J1498" s="139">
        <v>78.507393603411515</v>
      </c>
      <c r="K1498" s="139">
        <v>33.610956521739098</v>
      </c>
    </row>
    <row r="1499" spans="1:11" x14ac:dyDescent="0.2">
      <c r="A1499" s="166" t="s">
        <v>3288</v>
      </c>
      <c r="B1499" s="166" t="s">
        <v>3289</v>
      </c>
      <c r="C1499" s="166" t="s">
        <v>1544</v>
      </c>
      <c r="D1499" s="166" t="s">
        <v>137</v>
      </c>
      <c r="E1499" s="166" t="s">
        <v>461</v>
      </c>
      <c r="F1499" s="172">
        <v>7.6998009999999992E-2</v>
      </c>
      <c r="G1499" s="172">
        <v>2.4510212</v>
      </c>
      <c r="H1499" s="55">
        <f t="shared" si="46"/>
        <v>-0.96858533496160704</v>
      </c>
      <c r="I1499" s="41">
        <f t="shared" si="47"/>
        <v>3.7088310321165431E-6</v>
      </c>
      <c r="J1499" s="139">
        <v>73.936350790000006</v>
      </c>
      <c r="K1499" s="174">
        <v>75.4098260869565</v>
      </c>
    </row>
    <row r="1500" spans="1:11" x14ac:dyDescent="0.2">
      <c r="A1500" s="166" t="s">
        <v>3499</v>
      </c>
      <c r="B1500" s="166" t="s">
        <v>3500</v>
      </c>
      <c r="C1500" s="166" t="s">
        <v>1339</v>
      </c>
      <c r="D1500" s="166" t="s">
        <v>405</v>
      </c>
      <c r="E1500" s="166" t="s">
        <v>461</v>
      </c>
      <c r="F1500" s="172">
        <v>7.3992000000000002E-2</v>
      </c>
      <c r="G1500" s="172">
        <v>6.3289999999999993E-4</v>
      </c>
      <c r="H1500" s="55" t="str">
        <f t="shared" si="46"/>
        <v/>
      </c>
      <c r="I1500" s="41">
        <f t="shared" si="47"/>
        <v>3.5640378982309708E-6</v>
      </c>
      <c r="J1500" s="139">
        <v>4627.96316736887</v>
      </c>
      <c r="K1500" s="174">
        <v>30.637478260869599</v>
      </c>
    </row>
    <row r="1501" spans="1:11" x14ac:dyDescent="0.2">
      <c r="A1501" s="166" t="s">
        <v>1515</v>
      </c>
      <c r="B1501" s="166" t="s">
        <v>453</v>
      </c>
      <c r="C1501" s="166" t="s">
        <v>1339</v>
      </c>
      <c r="D1501" s="166" t="s">
        <v>405</v>
      </c>
      <c r="E1501" s="166" t="s">
        <v>138</v>
      </c>
      <c r="F1501" s="172">
        <v>7.2480749999999997E-2</v>
      </c>
      <c r="G1501" s="134">
        <v>0.45053462</v>
      </c>
      <c r="H1501" s="55">
        <f t="shared" si="46"/>
        <v>-0.83912279593519368</v>
      </c>
      <c r="I1501" s="87">
        <f t="shared" si="47"/>
        <v>3.4912441871040711E-6</v>
      </c>
      <c r="J1501" s="139">
        <v>55.514883010660974</v>
      </c>
      <c r="K1501" s="139">
        <v>41.099608695652201</v>
      </c>
    </row>
    <row r="1502" spans="1:11" x14ac:dyDescent="0.2">
      <c r="A1502" s="166" t="s">
        <v>1099</v>
      </c>
      <c r="B1502" s="166" t="s">
        <v>3352</v>
      </c>
      <c r="C1502" s="166" t="s">
        <v>1620</v>
      </c>
      <c r="D1502" s="166" t="s">
        <v>405</v>
      </c>
      <c r="E1502" s="166" t="s">
        <v>461</v>
      </c>
      <c r="F1502" s="172">
        <v>7.1790649999999998E-2</v>
      </c>
      <c r="G1502" s="172">
        <v>1.9041160000000001E-2</v>
      </c>
      <c r="H1502" s="55">
        <f t="shared" si="46"/>
        <v>2.7702876295351748</v>
      </c>
      <c r="I1502" s="41">
        <f t="shared" si="47"/>
        <v>3.458003531985015E-6</v>
      </c>
      <c r="J1502" s="139">
        <v>1.7285676417910447</v>
      </c>
      <c r="K1502" s="174">
        <v>114.51649999999999</v>
      </c>
    </row>
    <row r="1503" spans="1:11" x14ac:dyDescent="0.2">
      <c r="A1503" s="166" t="s">
        <v>3641</v>
      </c>
      <c r="B1503" s="166" t="s">
        <v>1848</v>
      </c>
      <c r="C1503" s="166" t="s">
        <v>1338</v>
      </c>
      <c r="D1503" s="166" t="s">
        <v>405</v>
      </c>
      <c r="E1503" s="166" t="s">
        <v>461</v>
      </c>
      <c r="F1503" s="172">
        <v>7.0679889999999995E-2</v>
      </c>
      <c r="G1503" s="134">
        <v>0.72660110999999994</v>
      </c>
      <c r="H1503" s="55">
        <f t="shared" si="46"/>
        <v>-0.90272532063706867</v>
      </c>
      <c r="I1503" s="87">
        <f t="shared" si="47"/>
        <v>3.4045005757757079E-6</v>
      </c>
      <c r="J1503" s="139">
        <v>59.302152000000007</v>
      </c>
      <c r="K1503" s="139">
        <v>28.979956521739101</v>
      </c>
    </row>
    <row r="1504" spans="1:11" x14ac:dyDescent="0.2">
      <c r="A1504" s="166" t="s">
        <v>1719</v>
      </c>
      <c r="B1504" s="166" t="s">
        <v>43</v>
      </c>
      <c r="C1504" s="166" t="s">
        <v>1747</v>
      </c>
      <c r="D1504" s="166" t="s">
        <v>137</v>
      </c>
      <c r="E1504" s="166" t="s">
        <v>138</v>
      </c>
      <c r="F1504" s="172">
        <v>6.9864670000000004E-2</v>
      </c>
      <c r="G1504" s="134">
        <v>6.0154260000000001E-2</v>
      </c>
      <c r="H1504" s="55">
        <f t="shared" si="46"/>
        <v>0.16142514262497798</v>
      </c>
      <c r="I1504" s="87">
        <f t="shared" si="47"/>
        <v>3.365233155305984E-6</v>
      </c>
      <c r="J1504" s="139">
        <v>6.8200047428500001</v>
      </c>
      <c r="K1504" s="139">
        <v>20.095260869565202</v>
      </c>
    </row>
    <row r="1505" spans="1:11" x14ac:dyDescent="0.2">
      <c r="A1505" s="166" t="s">
        <v>3636</v>
      </c>
      <c r="B1505" s="166" t="s">
        <v>3637</v>
      </c>
      <c r="C1505" s="166" t="s">
        <v>1338</v>
      </c>
      <c r="D1505" s="166" t="s">
        <v>137</v>
      </c>
      <c r="E1505" s="166" t="s">
        <v>461</v>
      </c>
      <c r="F1505" s="172">
        <v>6.4815220000000007E-2</v>
      </c>
      <c r="G1505" s="172">
        <v>0.12715312000000001</v>
      </c>
      <c r="H1505" s="55">
        <f t="shared" si="46"/>
        <v>-0.4902585166608574</v>
      </c>
      <c r="I1505" s="41">
        <f t="shared" si="47"/>
        <v>3.1220118453640666E-6</v>
      </c>
      <c r="J1505" s="139">
        <v>752</v>
      </c>
      <c r="K1505" s="174">
        <v>29.6713913043478</v>
      </c>
    </row>
    <row r="1506" spans="1:11" x14ac:dyDescent="0.2">
      <c r="A1506" s="166" t="s">
        <v>3290</v>
      </c>
      <c r="B1506" s="166" t="s">
        <v>3291</v>
      </c>
      <c r="C1506" s="166" t="s">
        <v>1544</v>
      </c>
      <c r="D1506" s="166" t="s">
        <v>137</v>
      </c>
      <c r="E1506" s="166" t="s">
        <v>461</v>
      </c>
      <c r="F1506" s="172">
        <v>6.1627809999999998E-2</v>
      </c>
      <c r="G1506" s="172">
        <v>9.260025999999999E-2</v>
      </c>
      <c r="H1506" s="55">
        <f t="shared" si="46"/>
        <v>-0.33447476281384081</v>
      </c>
      <c r="I1506" s="41">
        <f t="shared" si="47"/>
        <v>2.9684810577491835E-6</v>
      </c>
      <c r="J1506" s="139">
        <v>193.61097559999999</v>
      </c>
      <c r="K1506" s="174">
        <v>74.897826086956499</v>
      </c>
    </row>
    <row r="1507" spans="1:11" x14ac:dyDescent="0.2">
      <c r="A1507" s="166" t="s">
        <v>2711</v>
      </c>
      <c r="B1507" s="166" t="s">
        <v>1795</v>
      </c>
      <c r="C1507" s="166" t="s">
        <v>1542</v>
      </c>
      <c r="D1507" s="166" t="s">
        <v>137</v>
      </c>
      <c r="E1507" s="166" t="s">
        <v>461</v>
      </c>
      <c r="F1507" s="172">
        <v>6.1120250000000001E-2</v>
      </c>
      <c r="G1507" s="134">
        <v>6.3836509999999999E-2</v>
      </c>
      <c r="H1507" s="55">
        <f t="shared" si="46"/>
        <v>-4.2550258464944202E-2</v>
      </c>
      <c r="I1507" s="87">
        <f t="shared" si="47"/>
        <v>2.9440329677445063E-6</v>
      </c>
      <c r="J1507" s="139">
        <v>46.305546679999999</v>
      </c>
      <c r="K1507" s="139">
        <v>29.0951304347826</v>
      </c>
    </row>
    <row r="1508" spans="1:11" x14ac:dyDescent="0.2">
      <c r="A1508" s="166" t="s">
        <v>1647</v>
      </c>
      <c r="B1508" s="166" t="s">
        <v>1648</v>
      </c>
      <c r="C1508" s="166" t="s">
        <v>1454</v>
      </c>
      <c r="D1508" s="166" t="s">
        <v>137</v>
      </c>
      <c r="E1508" s="166" t="s">
        <v>461</v>
      </c>
      <c r="F1508" s="172">
        <v>6.0798999999999999E-2</v>
      </c>
      <c r="G1508" s="134">
        <v>1.122E-3</v>
      </c>
      <c r="H1508" s="55">
        <f t="shared" si="46"/>
        <v>53.188057040998217</v>
      </c>
      <c r="I1508" s="87">
        <f t="shared" si="47"/>
        <v>2.9285590357679857E-6</v>
      </c>
      <c r="J1508" s="139">
        <v>3.4576859300000002</v>
      </c>
      <c r="K1508" s="139" t="s">
        <v>3898</v>
      </c>
    </row>
    <row r="1509" spans="1:11" x14ac:dyDescent="0.2">
      <c r="A1509" s="166" t="s">
        <v>3443</v>
      </c>
      <c r="B1509" s="166" t="s">
        <v>3444</v>
      </c>
      <c r="C1509" s="166" t="s">
        <v>1544</v>
      </c>
      <c r="D1509" s="166" t="s">
        <v>137</v>
      </c>
      <c r="E1509" s="166" t="s">
        <v>461</v>
      </c>
      <c r="F1509" s="172">
        <v>6.0489089999999995E-2</v>
      </c>
      <c r="G1509" s="134">
        <v>0.23063041000000001</v>
      </c>
      <c r="H1509" s="55">
        <f t="shared" si="46"/>
        <v>-0.73772283542313444</v>
      </c>
      <c r="I1509" s="87">
        <f t="shared" si="47"/>
        <v>2.9136313275692512E-6</v>
      </c>
      <c r="J1509" s="139">
        <v>60.723773890000004</v>
      </c>
      <c r="K1509" s="139">
        <v>118.116608695652</v>
      </c>
    </row>
    <row r="1510" spans="1:11" x14ac:dyDescent="0.2">
      <c r="A1510" s="166" t="s">
        <v>1771</v>
      </c>
      <c r="B1510" s="166" t="s">
        <v>3348</v>
      </c>
      <c r="C1510" s="166" t="s">
        <v>1620</v>
      </c>
      <c r="D1510" s="166" t="s">
        <v>405</v>
      </c>
      <c r="E1510" s="166" t="s">
        <v>138</v>
      </c>
      <c r="F1510" s="172">
        <v>5.7269899999999999E-2</v>
      </c>
      <c r="G1510" s="134">
        <v>5.8552750000000001E-2</v>
      </c>
      <c r="H1510" s="55">
        <f t="shared" si="46"/>
        <v>-2.1909304003654873E-2</v>
      </c>
      <c r="I1510" s="87">
        <f t="shared" si="47"/>
        <v>2.7585697646758821E-6</v>
      </c>
      <c r="J1510" s="139">
        <v>45.394308750533042</v>
      </c>
      <c r="K1510" s="139">
        <v>49.173000000000002</v>
      </c>
    </row>
    <row r="1511" spans="1:11" x14ac:dyDescent="0.2">
      <c r="A1511" s="166" t="s">
        <v>2745</v>
      </c>
      <c r="B1511" s="166" t="s">
        <v>1862</v>
      </c>
      <c r="C1511" s="166" t="s">
        <v>1541</v>
      </c>
      <c r="D1511" s="166" t="s">
        <v>405</v>
      </c>
      <c r="E1511" s="166" t="s">
        <v>461</v>
      </c>
      <c r="F1511" s="172">
        <v>5.5202019999999997E-2</v>
      </c>
      <c r="G1511" s="172">
        <v>0.10963641</v>
      </c>
      <c r="H1511" s="55">
        <f t="shared" si="46"/>
        <v>-0.49649920131459979</v>
      </c>
      <c r="I1511" s="41">
        <f t="shared" si="47"/>
        <v>2.6589643655922803E-6</v>
      </c>
      <c r="J1511" s="139">
        <v>6.8862752470000004</v>
      </c>
      <c r="K1511" s="174">
        <v>128.87934782608701</v>
      </c>
    </row>
    <row r="1512" spans="1:11" x14ac:dyDescent="0.2">
      <c r="A1512" s="166" t="s">
        <v>1781</v>
      </c>
      <c r="B1512" s="166" t="s">
        <v>1782</v>
      </c>
      <c r="C1512" s="166" t="s">
        <v>897</v>
      </c>
      <c r="D1512" s="166" t="s">
        <v>137</v>
      </c>
      <c r="E1512" s="166" t="s">
        <v>461</v>
      </c>
      <c r="F1512" s="172">
        <v>5.5172120000000005E-2</v>
      </c>
      <c r="G1512" s="134">
        <v>0.57320550000000003</v>
      </c>
      <c r="H1512" s="55">
        <f t="shared" si="46"/>
        <v>-0.90374809732286243</v>
      </c>
      <c r="I1512" s="87">
        <f t="shared" si="47"/>
        <v>2.6575241459312752E-6</v>
      </c>
      <c r="J1512" s="139">
        <v>28.272358400000002</v>
      </c>
      <c r="K1512" s="139">
        <v>243.22356521739101</v>
      </c>
    </row>
    <row r="1513" spans="1:11" x14ac:dyDescent="0.2">
      <c r="A1513" s="166" t="s">
        <v>2533</v>
      </c>
      <c r="B1513" s="166" t="s">
        <v>1585</v>
      </c>
      <c r="C1513" s="166" t="s">
        <v>420</v>
      </c>
      <c r="D1513" s="166" t="s">
        <v>405</v>
      </c>
      <c r="E1513" s="166" t="s">
        <v>461</v>
      </c>
      <c r="F1513" s="172">
        <v>5.3709629999999994E-2</v>
      </c>
      <c r="G1513" s="134">
        <v>5.3405149999999998E-2</v>
      </c>
      <c r="H1513" s="55">
        <f t="shared" si="46"/>
        <v>5.7013228125002424E-3</v>
      </c>
      <c r="I1513" s="87">
        <f t="shared" si="47"/>
        <v>2.5870791007130918E-6</v>
      </c>
      <c r="J1513" s="139" t="s">
        <v>3898</v>
      </c>
      <c r="K1513" s="139">
        <v>19.500769230769201</v>
      </c>
    </row>
    <row r="1514" spans="1:11" x14ac:dyDescent="0.2">
      <c r="A1514" s="166" t="s">
        <v>1500</v>
      </c>
      <c r="B1514" s="166" t="s">
        <v>586</v>
      </c>
      <c r="C1514" s="166" t="s">
        <v>1339</v>
      </c>
      <c r="D1514" s="166" t="s">
        <v>405</v>
      </c>
      <c r="E1514" s="166" t="s">
        <v>138</v>
      </c>
      <c r="F1514" s="172">
        <v>5.219418E-2</v>
      </c>
      <c r="G1514" s="134">
        <v>0.13905078000000001</v>
      </c>
      <c r="H1514" s="55">
        <f t="shared" si="46"/>
        <v>-0.62463943028582802</v>
      </c>
      <c r="I1514" s="87">
        <f t="shared" si="47"/>
        <v>2.5140830844833088E-6</v>
      </c>
      <c r="J1514" s="139">
        <v>61.839685842217484</v>
      </c>
      <c r="K1514" s="139">
        <v>25.443043478260901</v>
      </c>
    </row>
    <row r="1515" spans="1:11" x14ac:dyDescent="0.2">
      <c r="A1515" s="166" t="s">
        <v>2931</v>
      </c>
      <c r="B1515" s="166" t="s">
        <v>2932</v>
      </c>
      <c r="C1515" s="171" t="s">
        <v>1542</v>
      </c>
      <c r="D1515" s="171" t="s">
        <v>137</v>
      </c>
      <c r="E1515" s="171" t="s">
        <v>461</v>
      </c>
      <c r="F1515" s="134">
        <v>5.1990230000000005E-2</v>
      </c>
      <c r="G1515" s="134">
        <v>0.25438473</v>
      </c>
      <c r="H1515" s="55">
        <f t="shared" si="46"/>
        <v>-0.79562362096183992</v>
      </c>
      <c r="I1515" s="87">
        <f t="shared" si="47"/>
        <v>2.5042592450230403E-6</v>
      </c>
      <c r="J1515" s="139">
        <v>145.88549441999999</v>
      </c>
      <c r="K1515" s="139">
        <v>135.099652173913</v>
      </c>
    </row>
    <row r="1516" spans="1:11" x14ac:dyDescent="0.2">
      <c r="A1516" s="166" t="s">
        <v>3110</v>
      </c>
      <c r="B1516" s="166" t="s">
        <v>3111</v>
      </c>
      <c r="C1516" s="166" t="s">
        <v>1542</v>
      </c>
      <c r="D1516" s="166" t="s">
        <v>405</v>
      </c>
      <c r="E1516" s="166" t="s">
        <v>461</v>
      </c>
      <c r="F1516" s="172">
        <v>5.0616480000000005E-2</v>
      </c>
      <c r="G1516" s="172">
        <v>0</v>
      </c>
      <c r="H1516" s="55" t="str">
        <f t="shared" si="46"/>
        <v/>
      </c>
      <c r="I1516" s="41">
        <f t="shared" si="47"/>
        <v>2.4380886176214995E-6</v>
      </c>
      <c r="J1516" s="139">
        <v>18.555926769999999</v>
      </c>
      <c r="K1516" s="174">
        <v>110.307173913043</v>
      </c>
    </row>
    <row r="1517" spans="1:11" x14ac:dyDescent="0.2">
      <c r="A1517" s="166" t="s">
        <v>3172</v>
      </c>
      <c r="B1517" s="166" t="s">
        <v>2007</v>
      </c>
      <c r="C1517" s="166" t="s">
        <v>1337</v>
      </c>
      <c r="D1517" s="166" t="s">
        <v>137</v>
      </c>
      <c r="E1517" s="166" t="s">
        <v>138</v>
      </c>
      <c r="F1517" s="172">
        <v>5.0451219999999998E-2</v>
      </c>
      <c r="G1517" s="134">
        <v>0.58999132999999992</v>
      </c>
      <c r="H1517" s="55">
        <f t="shared" si="46"/>
        <v>-0.91448820103847961</v>
      </c>
      <c r="I1517" s="87">
        <f t="shared" si="47"/>
        <v>2.4301283935018423E-6</v>
      </c>
      <c r="J1517" s="139">
        <v>3.8677127201505228</v>
      </c>
      <c r="K1517" s="139">
        <v>42.739304347826099</v>
      </c>
    </row>
    <row r="1518" spans="1:11" x14ac:dyDescent="0.2">
      <c r="A1518" s="166" t="s">
        <v>1641</v>
      </c>
      <c r="B1518" s="166" t="s">
        <v>1642</v>
      </c>
      <c r="C1518" s="171" t="s">
        <v>1454</v>
      </c>
      <c r="D1518" s="171" t="s">
        <v>137</v>
      </c>
      <c r="E1518" s="171" t="s">
        <v>461</v>
      </c>
      <c r="F1518" s="134">
        <v>5.0214000000000002E-2</v>
      </c>
      <c r="G1518" s="134">
        <v>1.6200000000000001E-4</v>
      </c>
      <c r="H1518" s="55" t="str">
        <f t="shared" si="46"/>
        <v/>
      </c>
      <c r="I1518" s="87">
        <f t="shared" si="47"/>
        <v>2.4187020086194448E-6</v>
      </c>
      <c r="J1518" s="139">
        <v>0.12131501</v>
      </c>
      <c r="K1518" s="139" t="s">
        <v>3898</v>
      </c>
    </row>
    <row r="1519" spans="1:11" x14ac:dyDescent="0.2">
      <c r="A1519" s="166" t="s">
        <v>2287</v>
      </c>
      <c r="B1519" s="166" t="s">
        <v>2288</v>
      </c>
      <c r="C1519" s="171" t="s">
        <v>1747</v>
      </c>
      <c r="D1519" s="171" t="s">
        <v>405</v>
      </c>
      <c r="E1519" s="171" t="s">
        <v>138</v>
      </c>
      <c r="F1519" s="134">
        <v>4.9363400000000002E-2</v>
      </c>
      <c r="G1519" s="134">
        <v>3.5945499999999998E-2</v>
      </c>
      <c r="H1519" s="55">
        <f t="shared" si="46"/>
        <v>0.37328455578584263</v>
      </c>
      <c r="I1519" s="87">
        <f t="shared" si="47"/>
        <v>2.3777304084973336E-6</v>
      </c>
      <c r="J1519" s="139">
        <v>2.4788756250000001</v>
      </c>
      <c r="K1519" s="139">
        <v>7.1402608695652203</v>
      </c>
    </row>
    <row r="1520" spans="1:11" x14ac:dyDescent="0.2">
      <c r="A1520" s="166" t="s">
        <v>1907</v>
      </c>
      <c r="B1520" s="166" t="s">
        <v>3043</v>
      </c>
      <c r="C1520" s="171" t="s">
        <v>1676</v>
      </c>
      <c r="D1520" s="171" t="s">
        <v>405</v>
      </c>
      <c r="E1520" s="171" t="s">
        <v>461</v>
      </c>
      <c r="F1520" s="134">
        <v>4.7866559999999996E-2</v>
      </c>
      <c r="G1520" s="134">
        <v>0.18444657</v>
      </c>
      <c r="H1520" s="55">
        <f t="shared" si="46"/>
        <v>-0.74048549669424601</v>
      </c>
      <c r="I1520" s="87">
        <f t="shared" si="47"/>
        <v>2.3056307965448513E-6</v>
      </c>
      <c r="J1520" s="139">
        <v>228.48614072494667</v>
      </c>
      <c r="K1520" s="139">
        <v>76.224130434782595</v>
      </c>
    </row>
    <row r="1521" spans="1:11" x14ac:dyDescent="0.2">
      <c r="A1521" s="166" t="s">
        <v>3119</v>
      </c>
      <c r="B1521" s="166" t="s">
        <v>131</v>
      </c>
      <c r="C1521" s="166" t="s">
        <v>1337</v>
      </c>
      <c r="D1521" s="166" t="s">
        <v>137</v>
      </c>
      <c r="E1521" s="166" t="s">
        <v>461</v>
      </c>
      <c r="F1521" s="172">
        <v>4.6516449999999994E-2</v>
      </c>
      <c r="G1521" s="134">
        <v>0.72796658999999997</v>
      </c>
      <c r="H1521" s="55">
        <f t="shared" si="46"/>
        <v>-0.9361008449577336</v>
      </c>
      <c r="I1521" s="87">
        <f t="shared" si="47"/>
        <v>2.2405988578652562E-6</v>
      </c>
      <c r="J1521" s="139">
        <v>267.52305217983911</v>
      </c>
      <c r="K1521" s="139">
        <v>6.8657391304347799</v>
      </c>
    </row>
    <row r="1522" spans="1:11" x14ac:dyDescent="0.2">
      <c r="A1522" s="166" t="s">
        <v>3830</v>
      </c>
      <c r="B1522" s="166" t="s">
        <v>3831</v>
      </c>
      <c r="C1522" s="171" t="s">
        <v>1338</v>
      </c>
      <c r="D1522" s="171" t="s">
        <v>136</v>
      </c>
      <c r="E1522" s="171" t="s">
        <v>138</v>
      </c>
      <c r="F1522" s="134">
        <v>4.3994169999999999E-2</v>
      </c>
      <c r="G1522" s="134"/>
      <c r="H1522" s="55" t="str">
        <f t="shared" si="46"/>
        <v/>
      </c>
      <c r="I1522" s="87">
        <f t="shared" si="47"/>
        <v>2.1191059733649049E-6</v>
      </c>
      <c r="J1522" s="139">
        <v>78.858099999999993</v>
      </c>
      <c r="K1522" s="139">
        <v>72.237583333333305</v>
      </c>
    </row>
    <row r="1523" spans="1:11" x14ac:dyDescent="0.2">
      <c r="A1523" s="166" t="s">
        <v>2472</v>
      </c>
      <c r="B1523" s="166" t="s">
        <v>2366</v>
      </c>
      <c r="C1523" s="166" t="s">
        <v>3176</v>
      </c>
      <c r="D1523" s="166" t="s">
        <v>405</v>
      </c>
      <c r="E1523" s="166" t="s">
        <v>138</v>
      </c>
      <c r="F1523" s="172">
        <v>4.2562260000000005E-2</v>
      </c>
      <c r="G1523" s="134">
        <v>2.5863459999999998E-2</v>
      </c>
      <c r="H1523" s="55">
        <f t="shared" si="46"/>
        <v>0.64565220585335492</v>
      </c>
      <c r="I1523" s="87">
        <f t="shared" si="47"/>
        <v>2.0501339019672414E-6</v>
      </c>
      <c r="J1523" s="139">
        <v>113.809</v>
      </c>
      <c r="K1523" s="139">
        <v>34.312173913043502</v>
      </c>
    </row>
    <row r="1524" spans="1:11" x14ac:dyDescent="0.2">
      <c r="A1524" s="166" t="s">
        <v>3836</v>
      </c>
      <c r="B1524" s="166" t="s">
        <v>3837</v>
      </c>
      <c r="C1524" s="171" t="s">
        <v>1542</v>
      </c>
      <c r="D1524" s="171" t="s">
        <v>137</v>
      </c>
      <c r="E1524" s="171" t="s">
        <v>461</v>
      </c>
      <c r="F1524" s="134">
        <v>4.1975589999999993E-2</v>
      </c>
      <c r="G1524" s="134"/>
      <c r="H1524" s="55" t="str">
        <f t="shared" si="46"/>
        <v/>
      </c>
      <c r="I1524" s="87">
        <f t="shared" si="47"/>
        <v>2.021875250846104E-6</v>
      </c>
      <c r="J1524" s="139">
        <v>1.1340223600000001</v>
      </c>
      <c r="K1524" s="139" t="s">
        <v>3898</v>
      </c>
    </row>
    <row r="1525" spans="1:11" x14ac:dyDescent="0.2">
      <c r="A1525" s="166" t="s">
        <v>3455</v>
      </c>
      <c r="B1525" s="166" t="s">
        <v>3456</v>
      </c>
      <c r="C1525" s="171" t="s">
        <v>1338</v>
      </c>
      <c r="D1525" s="171" t="s">
        <v>136</v>
      </c>
      <c r="E1525" s="171" t="s">
        <v>138</v>
      </c>
      <c r="F1525" s="134">
        <v>3.9693220000000001E-2</v>
      </c>
      <c r="G1525" s="134">
        <v>0.35594905999999998</v>
      </c>
      <c r="H1525" s="55">
        <f t="shared" si="46"/>
        <v>-0.88848623451906295</v>
      </c>
      <c r="I1525" s="87">
        <f t="shared" si="47"/>
        <v>1.9119383228297591E-6</v>
      </c>
      <c r="J1525" s="139">
        <v>0.86689819950000002</v>
      </c>
      <c r="K1525" s="139">
        <v>33.662956521739098</v>
      </c>
    </row>
    <row r="1526" spans="1:11" x14ac:dyDescent="0.2">
      <c r="A1526" s="166" t="s">
        <v>2468</v>
      </c>
      <c r="B1526" s="166" t="s">
        <v>1067</v>
      </c>
      <c r="C1526" s="166" t="s">
        <v>3176</v>
      </c>
      <c r="D1526" s="166" t="s">
        <v>136</v>
      </c>
      <c r="E1526" s="166" t="s">
        <v>461</v>
      </c>
      <c r="F1526" s="172">
        <v>3.6373300000000004E-2</v>
      </c>
      <c r="G1526" s="134">
        <v>8.9695199999999999E-3</v>
      </c>
      <c r="H1526" s="55">
        <f t="shared" si="46"/>
        <v>3.055211427144374</v>
      </c>
      <c r="I1526" s="87">
        <f t="shared" si="47"/>
        <v>1.7520248092188964E-6</v>
      </c>
      <c r="J1526" s="139">
        <v>16.751000000000001</v>
      </c>
      <c r="K1526" s="139">
        <v>20.1812608695652</v>
      </c>
    </row>
    <row r="1527" spans="1:11" x14ac:dyDescent="0.2">
      <c r="A1527" s="166" t="s">
        <v>3402</v>
      </c>
      <c r="B1527" s="166" t="s">
        <v>3403</v>
      </c>
      <c r="C1527" s="166" t="s">
        <v>1338</v>
      </c>
      <c r="D1527" s="166" t="s">
        <v>136</v>
      </c>
      <c r="E1527" s="166" t="s">
        <v>138</v>
      </c>
      <c r="F1527" s="172">
        <v>3.6349640000000003E-2</v>
      </c>
      <c r="G1527" s="134">
        <v>0.10031428000000001</v>
      </c>
      <c r="H1527" s="55">
        <f t="shared" si="46"/>
        <v>-0.63764241741056216</v>
      </c>
      <c r="I1527" s="87">
        <f t="shared" si="47"/>
        <v>1.7508851571393182E-6</v>
      </c>
      <c r="J1527" s="139">
        <v>6.3037724046000001</v>
      </c>
      <c r="K1527" s="139">
        <v>32.654652173913</v>
      </c>
    </row>
    <row r="1528" spans="1:11" x14ac:dyDescent="0.2">
      <c r="A1528" s="166" t="s">
        <v>2066</v>
      </c>
      <c r="B1528" s="166" t="s">
        <v>2067</v>
      </c>
      <c r="C1528" s="166" t="s">
        <v>420</v>
      </c>
      <c r="D1528" s="166" t="s">
        <v>405</v>
      </c>
      <c r="E1528" s="166" t="s">
        <v>138</v>
      </c>
      <c r="F1528" s="172">
        <v>3.6041449999999996E-2</v>
      </c>
      <c r="G1528" s="134">
        <v>0.59564406999999997</v>
      </c>
      <c r="H1528" s="55">
        <f t="shared" si="46"/>
        <v>-0.93949163298142124</v>
      </c>
      <c r="I1528" s="87">
        <f t="shared" si="47"/>
        <v>1.7360402976970026E-6</v>
      </c>
      <c r="J1528" s="139">
        <v>79.471310669509592</v>
      </c>
      <c r="K1528" s="139">
        <v>29.744782608695701</v>
      </c>
    </row>
    <row r="1529" spans="1:11" x14ac:dyDescent="0.2">
      <c r="A1529" s="166" t="s">
        <v>3065</v>
      </c>
      <c r="B1529" s="166" t="s">
        <v>3066</v>
      </c>
      <c r="C1529" s="166" t="s">
        <v>1541</v>
      </c>
      <c r="D1529" s="166" t="s">
        <v>405</v>
      </c>
      <c r="E1529" s="166" t="s">
        <v>461</v>
      </c>
      <c r="F1529" s="172">
        <v>3.5284989999999995E-2</v>
      </c>
      <c r="G1529" s="172">
        <v>5.2938440000000003E-2</v>
      </c>
      <c r="H1529" s="55">
        <f t="shared" si="46"/>
        <v>-0.33347129231613182</v>
      </c>
      <c r="I1529" s="41">
        <f t="shared" si="47"/>
        <v>1.6996032219523841E-6</v>
      </c>
      <c r="J1529" s="139">
        <v>0.504490946798</v>
      </c>
      <c r="K1529" s="174">
        <v>13.028391304347799</v>
      </c>
    </row>
    <row r="1530" spans="1:11" x14ac:dyDescent="0.2">
      <c r="A1530" s="166" t="s">
        <v>2402</v>
      </c>
      <c r="B1530" s="166" t="s">
        <v>2403</v>
      </c>
      <c r="C1530" s="166" t="s">
        <v>1542</v>
      </c>
      <c r="D1530" s="166" t="s">
        <v>136</v>
      </c>
      <c r="E1530" s="166" t="s">
        <v>461</v>
      </c>
      <c r="F1530" s="172">
        <v>3.4481660000000004E-2</v>
      </c>
      <c r="G1530" s="134">
        <v>0.11396256</v>
      </c>
      <c r="H1530" s="55">
        <f t="shared" si="46"/>
        <v>-0.69742992786402835</v>
      </c>
      <c r="I1530" s="87">
        <f t="shared" si="47"/>
        <v>1.6609085175953476E-6</v>
      </c>
      <c r="J1530" s="139">
        <v>26.558015117270788</v>
      </c>
      <c r="K1530" s="139">
        <v>23.427869565217399</v>
      </c>
    </row>
    <row r="1531" spans="1:11" x14ac:dyDescent="0.2">
      <c r="A1531" s="166" t="s">
        <v>1909</v>
      </c>
      <c r="B1531" s="166" t="s">
        <v>3031</v>
      </c>
      <c r="C1531" s="166" t="s">
        <v>1676</v>
      </c>
      <c r="D1531" s="166" t="s">
        <v>405</v>
      </c>
      <c r="E1531" s="166" t="s">
        <v>461</v>
      </c>
      <c r="F1531" s="172">
        <v>3.3895220000000004E-2</v>
      </c>
      <c r="G1531" s="172">
        <v>0.69512032999999995</v>
      </c>
      <c r="H1531" s="55">
        <f t="shared" si="46"/>
        <v>-0.95123834171272192</v>
      </c>
      <c r="I1531" s="41">
        <f t="shared" si="47"/>
        <v>1.6326609450869875E-6</v>
      </c>
      <c r="J1531" s="139">
        <v>102.9</v>
      </c>
      <c r="K1531" s="174">
        <v>30.510652173913002</v>
      </c>
    </row>
    <row r="1532" spans="1:11" x14ac:dyDescent="0.2">
      <c r="A1532" s="166" t="s">
        <v>3627</v>
      </c>
      <c r="B1532" s="166" t="s">
        <v>3628</v>
      </c>
      <c r="C1532" s="166" t="s">
        <v>1676</v>
      </c>
      <c r="D1532" s="166" t="s">
        <v>137</v>
      </c>
      <c r="E1532" s="166" t="s">
        <v>138</v>
      </c>
      <c r="F1532" s="172">
        <v>3.356696E-2</v>
      </c>
      <c r="G1532" s="172">
        <v>0.11055439</v>
      </c>
      <c r="H1532" s="55">
        <f t="shared" si="46"/>
        <v>-0.69637605526112534</v>
      </c>
      <c r="I1532" s="41">
        <f t="shared" si="47"/>
        <v>1.6168493562601776E-6</v>
      </c>
      <c r="J1532" s="139">
        <v>144.2217484008529</v>
      </c>
      <c r="K1532" s="174">
        <v>91.345826086956507</v>
      </c>
    </row>
    <row r="1533" spans="1:11" x14ac:dyDescent="0.2">
      <c r="A1533" s="166" t="s">
        <v>3417</v>
      </c>
      <c r="B1533" s="166" t="s">
        <v>3418</v>
      </c>
      <c r="C1533" s="166" t="s">
        <v>1541</v>
      </c>
      <c r="D1533" s="166" t="s">
        <v>405</v>
      </c>
      <c r="E1533" s="166" t="s">
        <v>461</v>
      </c>
      <c r="F1533" s="172">
        <v>3.1990770000000002E-2</v>
      </c>
      <c r="G1533" s="134">
        <v>2.441697E-2</v>
      </c>
      <c r="H1533" s="55">
        <f t="shared" si="46"/>
        <v>0.31018590758804243</v>
      </c>
      <c r="I1533" s="87">
        <f t="shared" si="47"/>
        <v>1.5409276228996432E-6</v>
      </c>
      <c r="J1533" s="139">
        <v>7.7669817619149999</v>
      </c>
      <c r="K1533" s="139">
        <v>7.9866956521739096</v>
      </c>
    </row>
    <row r="1534" spans="1:11" x14ac:dyDescent="0.2">
      <c r="A1534" s="166" t="s">
        <v>3429</v>
      </c>
      <c r="B1534" s="166" t="s">
        <v>3430</v>
      </c>
      <c r="C1534" s="166" t="s">
        <v>1338</v>
      </c>
      <c r="D1534" s="166" t="s">
        <v>137</v>
      </c>
      <c r="E1534" s="166" t="s">
        <v>138</v>
      </c>
      <c r="F1534" s="172">
        <v>3.1929279999999997E-2</v>
      </c>
      <c r="G1534" s="134">
        <v>0.11736911</v>
      </c>
      <c r="H1534" s="55">
        <f t="shared" si="46"/>
        <v>-0.72795840404685697</v>
      </c>
      <c r="I1534" s="87">
        <f t="shared" si="47"/>
        <v>1.5379657798576626E-6</v>
      </c>
      <c r="J1534" s="139">
        <v>9.7612056840000001</v>
      </c>
      <c r="K1534" s="139">
        <v>15.7782608695652</v>
      </c>
    </row>
    <row r="1535" spans="1:11" x14ac:dyDescent="0.2">
      <c r="A1535" s="166" t="s">
        <v>2296</v>
      </c>
      <c r="B1535" s="166" t="s">
        <v>2297</v>
      </c>
      <c r="C1535" s="171" t="s">
        <v>1747</v>
      </c>
      <c r="D1535" s="171" t="s">
        <v>405</v>
      </c>
      <c r="E1535" s="171" t="s">
        <v>138</v>
      </c>
      <c r="F1535" s="134">
        <v>3.1880760000000001E-2</v>
      </c>
      <c r="G1535" s="134">
        <v>9.7082900000000014E-3</v>
      </c>
      <c r="H1535" s="55">
        <f t="shared" si="46"/>
        <v>2.283869764912255</v>
      </c>
      <c r="I1535" s="87">
        <f t="shared" si="47"/>
        <v>1.5356286742405396E-6</v>
      </c>
      <c r="J1535" s="139">
        <v>8.2619767799999995</v>
      </c>
      <c r="K1535" s="139">
        <v>9.8919565217391305</v>
      </c>
    </row>
    <row r="1536" spans="1:11" x14ac:dyDescent="0.2">
      <c r="A1536" s="166" t="s">
        <v>2298</v>
      </c>
      <c r="B1536" s="166" t="s">
        <v>2299</v>
      </c>
      <c r="C1536" s="166" t="s">
        <v>1543</v>
      </c>
      <c r="D1536" s="166" t="s">
        <v>137</v>
      </c>
      <c r="E1536" s="166" t="s">
        <v>138</v>
      </c>
      <c r="F1536" s="172">
        <v>3.1379600000000001E-2</v>
      </c>
      <c r="G1536" s="134">
        <v>7.8481000000000002E-3</v>
      </c>
      <c r="H1536" s="55">
        <f t="shared" si="46"/>
        <v>2.9983690319950052</v>
      </c>
      <c r="I1536" s="87">
        <f t="shared" si="47"/>
        <v>1.5114888586783513E-6</v>
      </c>
      <c r="J1536" s="139">
        <v>69.13141001999999</v>
      </c>
      <c r="K1536" s="139">
        <v>13.866782608695701</v>
      </c>
    </row>
    <row r="1537" spans="1:11" x14ac:dyDescent="0.2">
      <c r="A1537" s="166" t="s">
        <v>2975</v>
      </c>
      <c r="B1537" s="166" t="s">
        <v>2976</v>
      </c>
      <c r="C1537" s="166" t="s">
        <v>1338</v>
      </c>
      <c r="D1537" s="166" t="s">
        <v>136</v>
      </c>
      <c r="E1537" s="166" t="s">
        <v>138</v>
      </c>
      <c r="F1537" s="172">
        <v>3.1300750000000002E-2</v>
      </c>
      <c r="G1537" s="134">
        <v>2.0009269999999999E-2</v>
      </c>
      <c r="H1537" s="55">
        <f t="shared" si="46"/>
        <v>0.56431244118351165</v>
      </c>
      <c r="I1537" s="87">
        <f t="shared" si="47"/>
        <v>1.5076908212111183E-6</v>
      </c>
      <c r="J1537" s="139">
        <v>1.775836577</v>
      </c>
      <c r="K1537" s="139">
        <v>22.7156086956522</v>
      </c>
    </row>
    <row r="1538" spans="1:11" x14ac:dyDescent="0.2">
      <c r="A1538" s="166" t="s">
        <v>2470</v>
      </c>
      <c r="B1538" s="166" t="s">
        <v>1124</v>
      </c>
      <c r="C1538" s="166" t="s">
        <v>3176</v>
      </c>
      <c r="D1538" s="166" t="s">
        <v>136</v>
      </c>
      <c r="E1538" s="166" t="s">
        <v>138</v>
      </c>
      <c r="F1538" s="172">
        <v>2.99876E-2</v>
      </c>
      <c r="G1538" s="134">
        <v>5.5203510000000004E-2</v>
      </c>
      <c r="H1538" s="55">
        <f t="shared" si="46"/>
        <v>-0.45678091845971391</v>
      </c>
      <c r="I1538" s="87">
        <f t="shared" si="47"/>
        <v>1.4444391674368994E-6</v>
      </c>
      <c r="J1538" s="139">
        <v>3.399</v>
      </c>
      <c r="K1538" s="139">
        <v>27.154086956521699</v>
      </c>
    </row>
    <row r="1539" spans="1:11" x14ac:dyDescent="0.2">
      <c r="A1539" s="166" t="s">
        <v>596</v>
      </c>
      <c r="B1539" s="166" t="s">
        <v>2968</v>
      </c>
      <c r="C1539" s="166" t="s">
        <v>1544</v>
      </c>
      <c r="D1539" s="166" t="s">
        <v>137</v>
      </c>
      <c r="E1539" s="166" t="s">
        <v>138</v>
      </c>
      <c r="F1539" s="172">
        <v>2.857032E-2</v>
      </c>
      <c r="G1539" s="134">
        <v>9.6309550000000008E-2</v>
      </c>
      <c r="H1539" s="55">
        <f t="shared" si="46"/>
        <v>-0.70334904482473437</v>
      </c>
      <c r="I1539" s="87">
        <f t="shared" si="47"/>
        <v>1.3761717921476141E-6</v>
      </c>
      <c r="J1539" s="139">
        <v>548.3155663</v>
      </c>
      <c r="K1539" s="139">
        <v>22.131913043478299</v>
      </c>
    </row>
    <row r="1540" spans="1:11" x14ac:dyDescent="0.2">
      <c r="A1540" s="166" t="s">
        <v>3163</v>
      </c>
      <c r="B1540" s="166" t="s">
        <v>2413</v>
      </c>
      <c r="C1540" s="166" t="s">
        <v>1337</v>
      </c>
      <c r="D1540" s="166" t="s">
        <v>137</v>
      </c>
      <c r="E1540" s="166" t="s">
        <v>461</v>
      </c>
      <c r="F1540" s="172">
        <v>2.8509E-2</v>
      </c>
      <c r="G1540" s="134">
        <v>0.36868067999999998</v>
      </c>
      <c r="H1540" s="55">
        <f t="shared" si="46"/>
        <v>-0.92267292118480415</v>
      </c>
      <c r="I1540" s="87">
        <f t="shared" si="47"/>
        <v>1.3732181376455122E-6</v>
      </c>
      <c r="J1540" s="139">
        <v>0.75365168999843124</v>
      </c>
      <c r="K1540" s="139">
        <v>74.215000000000003</v>
      </c>
    </row>
    <row r="1541" spans="1:11" x14ac:dyDescent="0.2">
      <c r="A1541" s="166" t="s">
        <v>2749</v>
      </c>
      <c r="B1541" s="166" t="s">
        <v>533</v>
      </c>
      <c r="C1541" s="171" t="s">
        <v>1541</v>
      </c>
      <c r="D1541" s="171" t="s">
        <v>136</v>
      </c>
      <c r="E1541" s="171" t="s">
        <v>461</v>
      </c>
      <c r="F1541" s="134">
        <v>2.7402529999999998E-2</v>
      </c>
      <c r="G1541" s="134">
        <v>4.7429430000000002E-2</v>
      </c>
      <c r="H1541" s="55">
        <f t="shared" si="46"/>
        <v>-0.42224627198766684</v>
      </c>
      <c r="I1541" s="87">
        <f t="shared" si="47"/>
        <v>1.3199218216484367E-6</v>
      </c>
      <c r="J1541" s="139">
        <v>5.7255072154999995</v>
      </c>
      <c r="K1541" s="139">
        <v>61.853304347826104</v>
      </c>
    </row>
    <row r="1542" spans="1:11" x14ac:dyDescent="0.2">
      <c r="A1542" s="166" t="s">
        <v>2362</v>
      </c>
      <c r="B1542" s="166" t="s">
        <v>2363</v>
      </c>
      <c r="C1542" s="166" t="s">
        <v>2330</v>
      </c>
      <c r="D1542" s="166" t="s">
        <v>137</v>
      </c>
      <c r="E1542" s="166" t="s">
        <v>461</v>
      </c>
      <c r="F1542" s="172">
        <v>2.3655019999999999E-2</v>
      </c>
      <c r="G1542" s="134">
        <v>0.18432909</v>
      </c>
      <c r="H1542" s="55">
        <f t="shared" si="46"/>
        <v>-0.87166963174396406</v>
      </c>
      <c r="I1542" s="87">
        <f t="shared" si="47"/>
        <v>1.1394122035275649E-6</v>
      </c>
      <c r="J1542" s="139">
        <v>11.761194029850746</v>
      </c>
      <c r="K1542" s="139">
        <v>134.55578260869601</v>
      </c>
    </row>
    <row r="1543" spans="1:11" x14ac:dyDescent="0.2">
      <c r="A1543" s="166" t="s">
        <v>3805</v>
      </c>
      <c r="B1543" s="166" t="s">
        <v>3806</v>
      </c>
      <c r="C1543" s="171" t="s">
        <v>1541</v>
      </c>
      <c r="D1543" s="171" t="s">
        <v>136</v>
      </c>
      <c r="E1543" s="171" t="s">
        <v>138</v>
      </c>
      <c r="F1543" s="134">
        <v>2.2611369999999999E-2</v>
      </c>
      <c r="G1543" s="134"/>
      <c r="H1543" s="55" t="str">
        <f t="shared" ref="H1543:H1606" si="48">IF(ISERROR(F1543/G1543-1),"",IF((F1543/G1543-1)&gt;10000%,"",F1543/G1543-1))</f>
        <v/>
      </c>
      <c r="I1543" s="87">
        <f t="shared" ref="I1543:I1606" si="49">F1543/$F$1626</f>
        <v>1.0891417938550494E-6</v>
      </c>
      <c r="J1543" s="139">
        <v>0.14299079427899999</v>
      </c>
      <c r="K1543" s="139" t="s">
        <v>3898</v>
      </c>
    </row>
    <row r="1544" spans="1:11" x14ac:dyDescent="0.2">
      <c r="A1544" s="166" t="s">
        <v>790</v>
      </c>
      <c r="B1544" s="166" t="s">
        <v>3361</v>
      </c>
      <c r="C1544" s="166" t="s">
        <v>1620</v>
      </c>
      <c r="D1544" s="166" t="s">
        <v>137</v>
      </c>
      <c r="E1544" s="166" t="s">
        <v>138</v>
      </c>
      <c r="F1544" s="172">
        <v>2.2065599999999998E-2</v>
      </c>
      <c r="G1544" s="134">
        <v>0</v>
      </c>
      <c r="H1544" s="55" t="str">
        <f t="shared" si="48"/>
        <v/>
      </c>
      <c r="I1544" s="87">
        <f t="shared" si="49"/>
        <v>1.0628532090929466E-6</v>
      </c>
      <c r="J1544" s="139">
        <v>40.52262593603411</v>
      </c>
      <c r="K1544" s="139">
        <v>26.664130434782599</v>
      </c>
    </row>
    <row r="1545" spans="1:11" x14ac:dyDescent="0.2">
      <c r="A1545" s="166" t="s">
        <v>1643</v>
      </c>
      <c r="B1545" s="166" t="s">
        <v>1644</v>
      </c>
      <c r="C1545" s="171" t="s">
        <v>1454</v>
      </c>
      <c r="D1545" s="171" t="s">
        <v>137</v>
      </c>
      <c r="E1545" s="171" t="s">
        <v>461</v>
      </c>
      <c r="F1545" s="134">
        <v>2.2010999999999999E-2</v>
      </c>
      <c r="G1545" s="134">
        <v>0</v>
      </c>
      <c r="H1545" s="55" t="str">
        <f t="shared" si="48"/>
        <v/>
      </c>
      <c r="I1545" s="87">
        <f t="shared" si="49"/>
        <v>1.0602232427554586E-6</v>
      </c>
      <c r="J1545" s="139">
        <v>9.9054990000000009E-2</v>
      </c>
      <c r="K1545" s="139" t="s">
        <v>3898</v>
      </c>
    </row>
    <row r="1546" spans="1:11" x14ac:dyDescent="0.2">
      <c r="A1546" s="166" t="s">
        <v>1532</v>
      </c>
      <c r="B1546" s="166" t="s">
        <v>1865</v>
      </c>
      <c r="C1546" s="166" t="s">
        <v>1338</v>
      </c>
      <c r="D1546" s="166" t="s">
        <v>137</v>
      </c>
      <c r="E1546" s="166" t="s">
        <v>461</v>
      </c>
      <c r="F1546" s="172">
        <v>2.1664249999999999E-2</v>
      </c>
      <c r="G1546" s="134">
        <v>0.26196603000000002</v>
      </c>
      <c r="H1546" s="55">
        <f t="shared" si="48"/>
        <v>-0.91730130047777569</v>
      </c>
      <c r="I1546" s="87">
        <f t="shared" si="49"/>
        <v>1.0435210297971444E-6</v>
      </c>
      <c r="J1546" s="139">
        <v>28.257725200000003</v>
      </c>
      <c r="K1546" s="139">
        <v>10.2797391304348</v>
      </c>
    </row>
    <row r="1547" spans="1:11" x14ac:dyDescent="0.2">
      <c r="A1547" s="166" t="s">
        <v>1645</v>
      </c>
      <c r="B1547" s="166" t="s">
        <v>1646</v>
      </c>
      <c r="C1547" s="171" t="s">
        <v>1454</v>
      </c>
      <c r="D1547" s="171" t="s">
        <v>137</v>
      </c>
      <c r="E1547" s="171" t="s">
        <v>461</v>
      </c>
      <c r="F1547" s="172">
        <v>2.1203E-2</v>
      </c>
      <c r="G1547" s="134">
        <v>0</v>
      </c>
      <c r="H1547" s="55" t="str">
        <f t="shared" si="48"/>
        <v/>
      </c>
      <c r="I1547" s="87">
        <f t="shared" si="49"/>
        <v>1.0213035943911676E-6</v>
      </c>
      <c r="J1547" s="139">
        <v>0.7722696899999999</v>
      </c>
      <c r="K1547" s="139" t="s">
        <v>3898</v>
      </c>
    </row>
    <row r="1548" spans="1:11" x14ac:dyDescent="0.2">
      <c r="A1548" s="166" t="s">
        <v>2469</v>
      </c>
      <c r="B1548" s="166" t="s">
        <v>1129</v>
      </c>
      <c r="C1548" s="166" t="s">
        <v>3176</v>
      </c>
      <c r="D1548" s="166" t="s">
        <v>136</v>
      </c>
      <c r="E1548" s="166" t="s">
        <v>138</v>
      </c>
      <c r="F1548" s="172">
        <v>2.0843540000000001E-2</v>
      </c>
      <c r="G1548" s="134">
        <v>0</v>
      </c>
      <c r="H1548" s="55" t="str">
        <f t="shared" si="48"/>
        <v/>
      </c>
      <c r="I1548" s="87">
        <f t="shared" si="49"/>
        <v>1.003989167657222E-6</v>
      </c>
      <c r="J1548" s="139">
        <v>2.8860000000000001</v>
      </c>
      <c r="K1548" s="139">
        <v>28.130304347826101</v>
      </c>
    </row>
    <row r="1549" spans="1:11" x14ac:dyDescent="0.2">
      <c r="A1549" s="166" t="s">
        <v>3853</v>
      </c>
      <c r="B1549" s="166" t="s">
        <v>3854</v>
      </c>
      <c r="C1549" s="171" t="s">
        <v>1747</v>
      </c>
      <c r="D1549" s="171" t="s">
        <v>137</v>
      </c>
      <c r="E1549" s="171" t="s">
        <v>461</v>
      </c>
      <c r="F1549" s="134">
        <v>2.082463E-2</v>
      </c>
      <c r="G1549" s="134"/>
      <c r="H1549" s="55" t="str">
        <f t="shared" si="48"/>
        <v/>
      </c>
      <c r="I1549" s="87">
        <f t="shared" si="49"/>
        <v>1.0030783130154291E-6</v>
      </c>
      <c r="J1549" s="139">
        <v>0.79776588956011463</v>
      </c>
      <c r="K1549" s="139" t="s">
        <v>3898</v>
      </c>
    </row>
    <row r="1550" spans="1:11" x14ac:dyDescent="0.2">
      <c r="A1550" s="166" t="s">
        <v>2422</v>
      </c>
      <c r="B1550" s="166" t="s">
        <v>1605</v>
      </c>
      <c r="C1550" s="166" t="s">
        <v>1337</v>
      </c>
      <c r="D1550" s="166" t="s">
        <v>136</v>
      </c>
      <c r="E1550" s="166" t="s">
        <v>461</v>
      </c>
      <c r="F1550" s="172">
        <v>2.008971E-2</v>
      </c>
      <c r="G1550" s="134">
        <v>1.9034470000000001E-2</v>
      </c>
      <c r="H1550" s="55">
        <f t="shared" si="48"/>
        <v>5.5438370493110511E-2</v>
      </c>
      <c r="I1550" s="87">
        <f t="shared" si="49"/>
        <v>9.6767877344131416E-7</v>
      </c>
      <c r="J1550" s="139">
        <v>6.4317082999865676</v>
      </c>
      <c r="K1550" s="139">
        <v>37.730608695652201</v>
      </c>
    </row>
    <row r="1551" spans="1:11" x14ac:dyDescent="0.2">
      <c r="A1551" s="166" t="s">
        <v>3869</v>
      </c>
      <c r="B1551" s="166" t="s">
        <v>3870</v>
      </c>
      <c r="C1551" s="171" t="s">
        <v>1337</v>
      </c>
      <c r="D1551" s="171" t="s">
        <v>137</v>
      </c>
      <c r="E1551" s="171" t="s">
        <v>138</v>
      </c>
      <c r="F1551" s="134">
        <v>2.0078800000000001E-2</v>
      </c>
      <c r="G1551" s="134"/>
      <c r="H1551" s="55" t="str">
        <f t="shared" si="48"/>
        <v/>
      </c>
      <c r="I1551" s="87">
        <f t="shared" si="49"/>
        <v>9.6715326185263289E-7</v>
      </c>
      <c r="J1551" s="139">
        <v>9.8913200000000003E-3</v>
      </c>
      <c r="K1551" s="139">
        <v>73.249250000000004</v>
      </c>
    </row>
    <row r="1552" spans="1:11" x14ac:dyDescent="0.2">
      <c r="A1552" s="166" t="s">
        <v>3427</v>
      </c>
      <c r="B1552" s="166" t="s">
        <v>3428</v>
      </c>
      <c r="C1552" s="166" t="s">
        <v>1338</v>
      </c>
      <c r="D1552" s="166" t="s">
        <v>137</v>
      </c>
      <c r="E1552" s="166" t="s">
        <v>138</v>
      </c>
      <c r="F1552" s="172">
        <v>1.9380619999999998E-2</v>
      </c>
      <c r="G1552" s="134">
        <v>0.15446917999999998</v>
      </c>
      <c r="H1552" s="55">
        <f t="shared" si="48"/>
        <v>-0.87453406563043834</v>
      </c>
      <c r="I1552" s="87">
        <f t="shared" si="49"/>
        <v>9.3352341024993395E-7</v>
      </c>
      <c r="J1552" s="139">
        <v>9.1756319130000001</v>
      </c>
      <c r="K1552" s="139">
        <v>14.4703913043478</v>
      </c>
    </row>
    <row r="1553" spans="1:11" x14ac:dyDescent="0.2">
      <c r="A1553" s="166" t="s">
        <v>1446</v>
      </c>
      <c r="B1553" s="166" t="s">
        <v>1126</v>
      </c>
      <c r="C1553" s="166" t="s">
        <v>3176</v>
      </c>
      <c r="D1553" s="166" t="s">
        <v>136</v>
      </c>
      <c r="E1553" s="166" t="s">
        <v>461</v>
      </c>
      <c r="F1553" s="172">
        <v>1.8733929999999999E-2</v>
      </c>
      <c r="G1553" s="172">
        <v>9.1147510000000001E-2</v>
      </c>
      <c r="H1553" s="55">
        <f t="shared" si="48"/>
        <v>-0.79446580603244121</v>
      </c>
      <c r="I1553" s="41">
        <f t="shared" si="49"/>
        <v>9.0237372287282584E-7</v>
      </c>
      <c r="J1553" s="139">
        <v>1.5078891257995735</v>
      </c>
      <c r="K1553" s="174">
        <v>41.765565217391298</v>
      </c>
    </row>
    <row r="1554" spans="1:11" x14ac:dyDescent="0.2">
      <c r="A1554" s="166" t="s">
        <v>1796</v>
      </c>
      <c r="B1554" s="166" t="s">
        <v>3357</v>
      </c>
      <c r="C1554" s="166" t="s">
        <v>1620</v>
      </c>
      <c r="D1554" s="166" t="s">
        <v>405</v>
      </c>
      <c r="E1554" s="166" t="s">
        <v>461</v>
      </c>
      <c r="F1554" s="172">
        <v>1.6809000000000001E-2</v>
      </c>
      <c r="G1554" s="134">
        <v>4.7164559999999994E-2</v>
      </c>
      <c r="H1554" s="55">
        <f t="shared" si="48"/>
        <v>-0.64360952376106129</v>
      </c>
      <c r="I1554" s="87">
        <f t="shared" si="49"/>
        <v>8.0965392246951554E-7</v>
      </c>
      <c r="J1554" s="139">
        <v>3.8779043900000003</v>
      </c>
      <c r="K1554" s="139">
        <v>24.8299130434783</v>
      </c>
    </row>
    <row r="1555" spans="1:11" x14ac:dyDescent="0.2">
      <c r="A1555" s="166" t="s">
        <v>2388</v>
      </c>
      <c r="B1555" s="166" t="s">
        <v>2389</v>
      </c>
      <c r="C1555" s="171" t="s">
        <v>2944</v>
      </c>
      <c r="D1555" s="171" t="s">
        <v>137</v>
      </c>
      <c r="E1555" s="171" t="s">
        <v>138</v>
      </c>
      <c r="F1555" s="134">
        <v>1.6442999999999999E-2</v>
      </c>
      <c r="G1555" s="134">
        <v>4.174108E-2</v>
      </c>
      <c r="H1555" s="55">
        <f t="shared" si="48"/>
        <v>-0.6060715247425319</v>
      </c>
      <c r="I1555" s="87">
        <f t="shared" si="49"/>
        <v>7.9202447778965097E-7</v>
      </c>
      <c r="J1555" s="139">
        <v>1.94788768</v>
      </c>
      <c r="K1555" s="139">
        <v>47.4256956521739</v>
      </c>
    </row>
    <row r="1556" spans="1:11" x14ac:dyDescent="0.2">
      <c r="A1556" s="166" t="s">
        <v>3286</v>
      </c>
      <c r="B1556" s="166" t="s">
        <v>3287</v>
      </c>
      <c r="C1556" s="166" t="s">
        <v>1544</v>
      </c>
      <c r="D1556" s="166" t="s">
        <v>137</v>
      </c>
      <c r="E1556" s="166" t="s">
        <v>461</v>
      </c>
      <c r="F1556" s="172">
        <v>1.641482E-2</v>
      </c>
      <c r="G1556" s="172">
        <v>5.0101160000000006E-2</v>
      </c>
      <c r="H1556" s="55">
        <f t="shared" si="48"/>
        <v>-0.67236646816161549</v>
      </c>
      <c r="I1556" s="41">
        <f t="shared" si="49"/>
        <v>7.9066710688506463E-7</v>
      </c>
      <c r="J1556" s="139">
        <v>25.94508832</v>
      </c>
      <c r="K1556" s="174">
        <v>79.391826086956499</v>
      </c>
    </row>
    <row r="1557" spans="1:11" x14ac:dyDescent="0.2">
      <c r="A1557" s="166" t="s">
        <v>2506</v>
      </c>
      <c r="B1557" s="166" t="s">
        <v>2314</v>
      </c>
      <c r="C1557" s="166" t="s">
        <v>1195</v>
      </c>
      <c r="D1557" s="166" t="s">
        <v>137</v>
      </c>
      <c r="E1557" s="166" t="s">
        <v>138</v>
      </c>
      <c r="F1557" s="172">
        <v>1.624312E-2</v>
      </c>
      <c r="G1557" s="134">
        <v>1.297616E-2</v>
      </c>
      <c r="H1557" s="55">
        <f t="shared" si="48"/>
        <v>0.25176631607501743</v>
      </c>
      <c r="I1557" s="87">
        <f t="shared" si="49"/>
        <v>7.823966816076528E-7</v>
      </c>
      <c r="J1557" s="139">
        <v>13.48473006</v>
      </c>
      <c r="K1557" s="139">
        <v>22.736782608695702</v>
      </c>
    </row>
    <row r="1558" spans="1:11" x14ac:dyDescent="0.2">
      <c r="A1558" s="166" t="s">
        <v>2289</v>
      </c>
      <c r="B1558" s="166" t="s">
        <v>2290</v>
      </c>
      <c r="C1558" s="166" t="s">
        <v>1747</v>
      </c>
      <c r="D1558" s="166" t="s">
        <v>405</v>
      </c>
      <c r="E1558" s="166" t="s">
        <v>138</v>
      </c>
      <c r="F1558" s="172">
        <v>1.497536E-2</v>
      </c>
      <c r="G1558" s="134">
        <v>1.9283199999999999E-3</v>
      </c>
      <c r="H1558" s="55">
        <f t="shared" si="48"/>
        <v>6.7660139395950889</v>
      </c>
      <c r="I1558" s="87">
        <f t="shared" si="49"/>
        <v>7.2133136798102704E-7</v>
      </c>
      <c r="J1558" s="139">
        <v>3.1716815999999999</v>
      </c>
      <c r="K1558" s="139">
        <v>11.973000000000001</v>
      </c>
    </row>
    <row r="1559" spans="1:11" x14ac:dyDescent="0.2">
      <c r="A1559" s="166" t="s">
        <v>1324</v>
      </c>
      <c r="B1559" s="166" t="s">
        <v>3362</v>
      </c>
      <c r="C1559" s="166" t="s">
        <v>1620</v>
      </c>
      <c r="D1559" s="166" t="s">
        <v>137</v>
      </c>
      <c r="E1559" s="166" t="s">
        <v>461</v>
      </c>
      <c r="F1559" s="172">
        <v>1.4315959999999999E-2</v>
      </c>
      <c r="G1559" s="134">
        <v>0.26950074000000002</v>
      </c>
      <c r="H1559" s="55">
        <f t="shared" si="48"/>
        <v>-0.94687970059006143</v>
      </c>
      <c r="I1559" s="87">
        <f t="shared" si="49"/>
        <v>6.8956946682828749E-7</v>
      </c>
      <c r="J1559" s="139">
        <v>6.1761375000000003</v>
      </c>
      <c r="K1559" s="139">
        <v>26.925521739130399</v>
      </c>
    </row>
    <row r="1560" spans="1:11" x14ac:dyDescent="0.2">
      <c r="A1560" s="166" t="s">
        <v>3571</v>
      </c>
      <c r="B1560" s="166" t="s">
        <v>240</v>
      </c>
      <c r="C1560" s="166" t="s">
        <v>1338</v>
      </c>
      <c r="D1560" s="166" t="s">
        <v>136</v>
      </c>
      <c r="E1560" s="166" t="s">
        <v>138</v>
      </c>
      <c r="F1560" s="172">
        <v>1.408014E-2</v>
      </c>
      <c r="G1560" s="172">
        <v>6.7785429999999994E-2</v>
      </c>
      <c r="H1560" s="55">
        <f t="shared" si="48"/>
        <v>-0.79228368102112801</v>
      </c>
      <c r="I1560" s="41">
        <f t="shared" si="49"/>
        <v>6.7821051698018468E-7</v>
      </c>
      <c r="J1560" s="139">
        <v>0.3347407</v>
      </c>
      <c r="K1560" s="174">
        <v>22.895260869565199</v>
      </c>
    </row>
    <row r="1561" spans="1:11" x14ac:dyDescent="0.2">
      <c r="A1561" s="166" t="s">
        <v>3931</v>
      </c>
      <c r="B1561" s="166" t="s">
        <v>3893</v>
      </c>
      <c r="C1561" s="171" t="s">
        <v>1451</v>
      </c>
      <c r="D1561" s="171" t="s">
        <v>137</v>
      </c>
      <c r="E1561" s="171" t="s">
        <v>461</v>
      </c>
      <c r="F1561" s="134">
        <v>1.204448E-2</v>
      </c>
      <c r="G1561" s="134"/>
      <c r="H1561" s="55" t="str">
        <f t="shared" si="48"/>
        <v/>
      </c>
      <c r="I1561" s="87">
        <f t="shared" si="49"/>
        <v>5.8015708704299068E-7</v>
      </c>
      <c r="J1561" s="139">
        <v>4.6340988315565035</v>
      </c>
      <c r="K1561" s="139" t="s">
        <v>3898</v>
      </c>
    </row>
    <row r="1562" spans="1:11" x14ac:dyDescent="0.2">
      <c r="A1562" s="166" t="s">
        <v>1767</v>
      </c>
      <c r="B1562" s="166" t="s">
        <v>1768</v>
      </c>
      <c r="C1562" s="166" t="s">
        <v>1747</v>
      </c>
      <c r="D1562" s="166" t="s">
        <v>405</v>
      </c>
      <c r="E1562" s="166" t="s">
        <v>138</v>
      </c>
      <c r="F1562" s="172">
        <v>1.067299E-2</v>
      </c>
      <c r="G1562" s="134">
        <v>0.14849995000000002</v>
      </c>
      <c r="H1562" s="55">
        <f t="shared" si="48"/>
        <v>-0.92812798926868323</v>
      </c>
      <c r="I1562" s="87">
        <f t="shared" si="49"/>
        <v>5.1409531905395403E-7</v>
      </c>
      <c r="J1562" s="139">
        <v>1.1072242324000001</v>
      </c>
      <c r="K1562" s="139">
        <v>14.328130434782601</v>
      </c>
    </row>
    <row r="1563" spans="1:11" x14ac:dyDescent="0.2">
      <c r="A1563" s="166" t="s">
        <v>2293</v>
      </c>
      <c r="B1563" s="166" t="s">
        <v>2294</v>
      </c>
      <c r="C1563" s="171" t="s">
        <v>1747</v>
      </c>
      <c r="D1563" s="171" t="s">
        <v>405</v>
      </c>
      <c r="E1563" s="171" t="s">
        <v>138</v>
      </c>
      <c r="F1563" s="134">
        <v>9.508299999999999E-3</v>
      </c>
      <c r="G1563" s="134">
        <v>3.2122000000000004E-4</v>
      </c>
      <c r="H1563" s="55">
        <f t="shared" si="48"/>
        <v>28.600585268663213</v>
      </c>
      <c r="I1563" s="87">
        <f t="shared" si="49"/>
        <v>4.5799466898785729E-7</v>
      </c>
      <c r="J1563" s="139">
        <v>2.9013456</v>
      </c>
      <c r="K1563" s="139">
        <v>8.4027391304347798</v>
      </c>
    </row>
    <row r="1564" spans="1:11" x14ac:dyDescent="0.2">
      <c r="A1564" s="166" t="s">
        <v>1452</v>
      </c>
      <c r="B1564" s="166" t="s">
        <v>1453</v>
      </c>
      <c r="C1564" s="166" t="s">
        <v>1454</v>
      </c>
      <c r="D1564" s="166" t="s">
        <v>137</v>
      </c>
      <c r="E1564" s="166" t="s">
        <v>461</v>
      </c>
      <c r="F1564" s="172">
        <v>8.9680000000000003E-3</v>
      </c>
      <c r="G1564" s="134">
        <v>1.3956E-2</v>
      </c>
      <c r="H1564" s="55">
        <f t="shared" si="48"/>
        <v>-0.35740899971338491</v>
      </c>
      <c r="I1564" s="87">
        <f t="shared" si="49"/>
        <v>4.3196956253831964E-7</v>
      </c>
      <c r="J1564" s="139">
        <v>2.73815571</v>
      </c>
      <c r="K1564" s="139" t="s">
        <v>3898</v>
      </c>
    </row>
    <row r="1565" spans="1:11" x14ac:dyDescent="0.2">
      <c r="A1565" s="166" t="s">
        <v>3791</v>
      </c>
      <c r="B1565" s="166" t="s">
        <v>3792</v>
      </c>
      <c r="C1565" s="171" t="s">
        <v>1542</v>
      </c>
      <c r="D1565" s="171" t="s">
        <v>137</v>
      </c>
      <c r="E1565" s="171" t="s">
        <v>461</v>
      </c>
      <c r="F1565" s="134">
        <v>8.8649200000000001E-3</v>
      </c>
      <c r="G1565" s="134"/>
      <c r="H1565" s="55" t="str">
        <f t="shared" si="48"/>
        <v/>
      </c>
      <c r="I1565" s="87">
        <f t="shared" si="49"/>
        <v>4.2700441729897418E-7</v>
      </c>
      <c r="J1565" s="139">
        <v>96.100358220000004</v>
      </c>
      <c r="K1565" s="139" t="s">
        <v>3898</v>
      </c>
    </row>
    <row r="1566" spans="1:11" x14ac:dyDescent="0.2">
      <c r="A1566" s="166" t="s">
        <v>2993</v>
      </c>
      <c r="B1566" s="166" t="s">
        <v>2994</v>
      </c>
      <c r="C1566" s="166" t="s">
        <v>1747</v>
      </c>
      <c r="D1566" s="166" t="s">
        <v>405</v>
      </c>
      <c r="E1566" s="166" t="s">
        <v>461</v>
      </c>
      <c r="F1566" s="172">
        <v>8.2118499999999997E-3</v>
      </c>
      <c r="G1566" s="134">
        <v>6.5416000000000002E-2</v>
      </c>
      <c r="H1566" s="55">
        <f t="shared" si="48"/>
        <v>-0.8744672557172557</v>
      </c>
      <c r="I1566" s="87">
        <f t="shared" si="49"/>
        <v>3.9554741883700934E-7</v>
      </c>
      <c r="J1566" s="139">
        <v>0.40835610000000006</v>
      </c>
      <c r="K1566" s="139">
        <v>6.7579130434782604</v>
      </c>
    </row>
    <row r="1567" spans="1:11" x14ac:dyDescent="0.2">
      <c r="A1567" s="166" t="s">
        <v>1097</v>
      </c>
      <c r="B1567" s="166" t="s">
        <v>3371</v>
      </c>
      <c r="C1567" s="166" t="s">
        <v>1620</v>
      </c>
      <c r="D1567" s="166" t="s">
        <v>137</v>
      </c>
      <c r="E1567" s="166" t="s">
        <v>461</v>
      </c>
      <c r="F1567" s="172">
        <v>7.4041699999999998E-3</v>
      </c>
      <c r="G1567" s="134">
        <v>7.7608100000000008E-3</v>
      </c>
      <c r="H1567" s="55">
        <f t="shared" si="48"/>
        <v>-4.5953966145286462E-2</v>
      </c>
      <c r="I1567" s="87">
        <f t="shared" si="49"/>
        <v>3.5664318419484278E-7</v>
      </c>
      <c r="J1567" s="139">
        <v>27.828654362473348</v>
      </c>
      <c r="K1567" s="139" t="s">
        <v>3898</v>
      </c>
    </row>
    <row r="1568" spans="1:11" x14ac:dyDescent="0.2">
      <c r="A1568" s="166" t="s">
        <v>3921</v>
      </c>
      <c r="B1568" s="166" t="s">
        <v>918</v>
      </c>
      <c r="C1568" s="171" t="s">
        <v>795</v>
      </c>
      <c r="D1568" s="171" t="s">
        <v>136</v>
      </c>
      <c r="E1568" s="171" t="s">
        <v>138</v>
      </c>
      <c r="F1568" s="134">
        <v>6.5122600000000006E-3</v>
      </c>
      <c r="G1568" s="134">
        <v>7.3612800000000006E-2</v>
      </c>
      <c r="H1568" s="55">
        <f t="shared" si="48"/>
        <v>-0.91153359198400274</v>
      </c>
      <c r="I1568" s="87">
        <f t="shared" si="49"/>
        <v>3.1368176888222541E-7</v>
      </c>
      <c r="J1568" s="139">
        <v>17.278455000000001</v>
      </c>
      <c r="K1568" s="139">
        <v>63.685347826087003</v>
      </c>
    </row>
    <row r="1569" spans="1:11" x14ac:dyDescent="0.2">
      <c r="A1569" s="166" t="s">
        <v>1589</v>
      </c>
      <c r="B1569" s="166" t="s">
        <v>1590</v>
      </c>
      <c r="C1569" s="166" t="s">
        <v>1454</v>
      </c>
      <c r="D1569" s="166" t="s">
        <v>405</v>
      </c>
      <c r="E1569" s="166" t="s">
        <v>461</v>
      </c>
      <c r="F1569" s="172">
        <v>6.0359999999999997E-3</v>
      </c>
      <c r="G1569" s="134">
        <v>1.1436999999999999E-2</v>
      </c>
      <c r="H1569" s="55">
        <f t="shared" si="48"/>
        <v>-0.47223922357261516</v>
      </c>
      <c r="I1569" s="87">
        <f t="shared" si="49"/>
        <v>2.9074133357284757E-7</v>
      </c>
      <c r="J1569" s="139">
        <v>0.21031321</v>
      </c>
      <c r="K1569" s="139" t="s">
        <v>3898</v>
      </c>
    </row>
    <row r="1570" spans="1:11" x14ac:dyDescent="0.2">
      <c r="A1570" s="166" t="s">
        <v>2788</v>
      </c>
      <c r="B1570" s="166" t="s">
        <v>524</v>
      </c>
      <c r="C1570" s="166" t="s">
        <v>1541</v>
      </c>
      <c r="D1570" s="166" t="s">
        <v>136</v>
      </c>
      <c r="E1570" s="166" t="s">
        <v>461</v>
      </c>
      <c r="F1570" s="172">
        <v>5.9960600000000001E-3</v>
      </c>
      <c r="G1570" s="134">
        <v>5.0246160000000005E-2</v>
      </c>
      <c r="H1570" s="55">
        <f t="shared" si="48"/>
        <v>-0.88066630365385135</v>
      </c>
      <c r="I1570" s="87">
        <f t="shared" si="49"/>
        <v>2.8881750838018701E-7</v>
      </c>
      <c r="J1570" s="139">
        <v>86.173845289399992</v>
      </c>
      <c r="K1570" s="139">
        <v>9.6324782608695596</v>
      </c>
    </row>
    <row r="1571" spans="1:11" x14ac:dyDescent="0.2">
      <c r="A1571" s="166" t="s">
        <v>3811</v>
      </c>
      <c r="B1571" s="166" t="s">
        <v>3812</v>
      </c>
      <c r="C1571" s="171" t="s">
        <v>1542</v>
      </c>
      <c r="D1571" s="171" t="s">
        <v>137</v>
      </c>
      <c r="E1571" s="171" t="s">
        <v>461</v>
      </c>
      <c r="F1571" s="134">
        <v>5.9164200000000004E-3</v>
      </c>
      <c r="G1571" s="134"/>
      <c r="H1571" s="55" t="str">
        <f t="shared" si="48"/>
        <v/>
      </c>
      <c r="I1571" s="87">
        <f t="shared" si="49"/>
        <v>2.8498141828645909E-7</v>
      </c>
      <c r="J1571" s="139">
        <v>0.11063466000000001</v>
      </c>
      <c r="K1571" s="139" t="s">
        <v>3898</v>
      </c>
    </row>
    <row r="1572" spans="1:11" x14ac:dyDescent="0.2">
      <c r="A1572" s="166" t="s">
        <v>3872</v>
      </c>
      <c r="B1572" s="166" t="s">
        <v>3873</v>
      </c>
      <c r="C1572" s="171" t="s">
        <v>420</v>
      </c>
      <c r="D1572" s="171" t="s">
        <v>405</v>
      </c>
      <c r="E1572" s="171" t="s">
        <v>138</v>
      </c>
      <c r="F1572" s="134">
        <v>5.4869999999999997E-3</v>
      </c>
      <c r="G1572" s="134"/>
      <c r="H1572" s="55" t="str">
        <f t="shared" si="48"/>
        <v/>
      </c>
      <c r="I1572" s="87">
        <f t="shared" si="49"/>
        <v>2.6429716655305083E-7</v>
      </c>
      <c r="J1572" s="139">
        <v>30.185904699999998</v>
      </c>
      <c r="K1572" s="139">
        <v>33.555333333333301</v>
      </c>
    </row>
    <row r="1573" spans="1:11" x14ac:dyDescent="0.2">
      <c r="A1573" s="166" t="s">
        <v>1320</v>
      </c>
      <c r="B1573" s="166" t="s">
        <v>1269</v>
      </c>
      <c r="C1573" s="166" t="s">
        <v>1542</v>
      </c>
      <c r="D1573" s="166" t="s">
        <v>137</v>
      </c>
      <c r="E1573" s="166" t="s">
        <v>461</v>
      </c>
      <c r="F1573" s="172">
        <v>5.1347099999999998E-3</v>
      </c>
      <c r="G1573" s="134">
        <v>3.595433E-2</v>
      </c>
      <c r="H1573" s="55">
        <f t="shared" si="48"/>
        <v>-0.85718799376876165</v>
      </c>
      <c r="I1573" s="87">
        <f t="shared" si="49"/>
        <v>2.4732810353045664E-7</v>
      </c>
      <c r="J1573" s="139">
        <v>61.989668250000001</v>
      </c>
      <c r="K1573" s="139">
        <v>64.511173913043507</v>
      </c>
    </row>
    <row r="1574" spans="1:11" x14ac:dyDescent="0.2">
      <c r="A1574" s="166" t="s">
        <v>2466</v>
      </c>
      <c r="B1574" s="166" t="s">
        <v>1072</v>
      </c>
      <c r="C1574" s="166" t="s">
        <v>3176</v>
      </c>
      <c r="D1574" s="166" t="s">
        <v>136</v>
      </c>
      <c r="E1574" s="166" t="s">
        <v>461</v>
      </c>
      <c r="F1574" s="172">
        <v>4.4584399999999993E-3</v>
      </c>
      <c r="G1574" s="134">
        <v>5.4980000000000003E-3</v>
      </c>
      <c r="H1574" s="55">
        <f t="shared" si="48"/>
        <v>-0.18907966533284848</v>
      </c>
      <c r="I1574" s="87">
        <f t="shared" si="49"/>
        <v>2.1475361021446761E-7</v>
      </c>
      <c r="J1574" s="139">
        <v>3.1160000000000001</v>
      </c>
      <c r="K1574" s="139">
        <v>29.877521739130401</v>
      </c>
    </row>
    <row r="1575" spans="1:11" x14ac:dyDescent="0.2">
      <c r="A1575" s="166" t="s">
        <v>3100</v>
      </c>
      <c r="B1575" s="166" t="s">
        <v>3101</v>
      </c>
      <c r="C1575" s="166" t="s">
        <v>1542</v>
      </c>
      <c r="D1575" s="166" t="s">
        <v>136</v>
      </c>
      <c r="E1575" s="166" t="s">
        <v>461</v>
      </c>
      <c r="F1575" s="172">
        <v>4.3983E-3</v>
      </c>
      <c r="G1575" s="134">
        <v>0.46108418000000001</v>
      </c>
      <c r="H1575" s="55">
        <f t="shared" si="48"/>
        <v>-0.99046096094643721</v>
      </c>
      <c r="I1575" s="87">
        <f t="shared" si="49"/>
        <v>2.1185679381269974E-7</v>
      </c>
      <c r="J1575" s="139">
        <v>33.03</v>
      </c>
      <c r="K1575" s="139">
        <v>23.3825217391304</v>
      </c>
    </row>
    <row r="1576" spans="1:11" x14ac:dyDescent="0.2">
      <c r="A1576" s="166" t="s">
        <v>3824</v>
      </c>
      <c r="B1576" s="166" t="s">
        <v>3825</v>
      </c>
      <c r="C1576" s="171" t="s">
        <v>1747</v>
      </c>
      <c r="D1576" s="171" t="s">
        <v>137</v>
      </c>
      <c r="E1576" s="171" t="s">
        <v>461</v>
      </c>
      <c r="F1576" s="134">
        <v>4.3249999999999999E-3</v>
      </c>
      <c r="G1576" s="134"/>
      <c r="H1576" s="55" t="str">
        <f t="shared" si="48"/>
        <v/>
      </c>
      <c r="I1576" s="87">
        <f t="shared" si="49"/>
        <v>2.0832608808856294E-7</v>
      </c>
      <c r="J1576" s="139">
        <v>4.3831990000000003</v>
      </c>
      <c r="K1576" s="139" t="s">
        <v>3898</v>
      </c>
    </row>
    <row r="1577" spans="1:11" x14ac:dyDescent="0.2">
      <c r="A1577" s="166" t="s">
        <v>3818</v>
      </c>
      <c r="B1577" s="166" t="s">
        <v>3819</v>
      </c>
      <c r="C1577" s="171" t="s">
        <v>3816</v>
      </c>
      <c r="D1577" s="171" t="s">
        <v>137</v>
      </c>
      <c r="E1577" s="171" t="s">
        <v>138</v>
      </c>
      <c r="F1577" s="134">
        <v>3.4535E-3</v>
      </c>
      <c r="G1577" s="134"/>
      <c r="H1577" s="55" t="str">
        <f t="shared" si="48"/>
        <v/>
      </c>
      <c r="I1577" s="87">
        <f t="shared" si="49"/>
        <v>1.6634777924019702E-7</v>
      </c>
      <c r="J1577" s="139">
        <v>3.6759061833688693</v>
      </c>
      <c r="K1577" s="139">
        <v>34.619999999999997</v>
      </c>
    </row>
    <row r="1578" spans="1:11" x14ac:dyDescent="0.2">
      <c r="A1578" s="166" t="s">
        <v>3753</v>
      </c>
      <c r="B1578" s="166" t="s">
        <v>3513</v>
      </c>
      <c r="C1578" s="166" t="s">
        <v>1337</v>
      </c>
      <c r="D1578" s="166" t="s">
        <v>137</v>
      </c>
      <c r="E1578" s="166" t="s">
        <v>461</v>
      </c>
      <c r="F1578" s="172">
        <v>2.75267E-3</v>
      </c>
      <c r="G1578" s="134">
        <v>6.2631000000000006E-3</v>
      </c>
      <c r="H1578" s="55">
        <f t="shared" si="48"/>
        <v>-0.56049400456642884</v>
      </c>
      <c r="I1578" s="87">
        <f t="shared" si="49"/>
        <v>1.3259028275115482E-7</v>
      </c>
      <c r="J1578" s="139">
        <v>30.82519958099812</v>
      </c>
      <c r="K1578" s="139">
        <v>39.895434782608703</v>
      </c>
    </row>
    <row r="1579" spans="1:11" x14ac:dyDescent="0.2">
      <c r="A1579" s="166" t="s">
        <v>3814</v>
      </c>
      <c r="B1579" s="166" t="s">
        <v>3815</v>
      </c>
      <c r="C1579" s="171" t="s">
        <v>3816</v>
      </c>
      <c r="D1579" s="171" t="s">
        <v>137</v>
      </c>
      <c r="E1579" s="171" t="s">
        <v>461</v>
      </c>
      <c r="F1579" s="134">
        <v>2.1335E-3</v>
      </c>
      <c r="G1579" s="134"/>
      <c r="H1579" s="55" t="str">
        <f t="shared" si="48"/>
        <v/>
      </c>
      <c r="I1579" s="87">
        <f t="shared" si="49"/>
        <v>1.0276617547675122E-7</v>
      </c>
      <c r="J1579" s="139">
        <v>4.3752665245202556</v>
      </c>
      <c r="K1579" s="139">
        <v>35.176000000000002</v>
      </c>
    </row>
    <row r="1580" spans="1:11" x14ac:dyDescent="0.2">
      <c r="A1580" s="166" t="s">
        <v>2465</v>
      </c>
      <c r="B1580" s="166" t="s">
        <v>1127</v>
      </c>
      <c r="C1580" s="166" t="s">
        <v>3176</v>
      </c>
      <c r="D1580" s="166" t="s">
        <v>136</v>
      </c>
      <c r="E1580" s="166" t="s">
        <v>138</v>
      </c>
      <c r="F1580" s="172">
        <v>1.5563599999999999E-3</v>
      </c>
      <c r="G1580" s="134">
        <v>1.6484779999999997E-2</v>
      </c>
      <c r="H1580" s="55">
        <f t="shared" si="48"/>
        <v>-0.90558806365629385</v>
      </c>
      <c r="I1580" s="87">
        <f t="shared" si="49"/>
        <v>7.496656426763371E-8</v>
      </c>
      <c r="J1580" s="139">
        <v>6.2489999999999997</v>
      </c>
      <c r="K1580" s="139">
        <v>24.385043478260901</v>
      </c>
    </row>
    <row r="1581" spans="1:11" x14ac:dyDescent="0.2">
      <c r="A1581" s="166" t="s">
        <v>2405</v>
      </c>
      <c r="B1581" s="166" t="s">
        <v>3042</v>
      </c>
      <c r="C1581" s="166" t="s">
        <v>1676</v>
      </c>
      <c r="D1581" s="166" t="s">
        <v>137</v>
      </c>
      <c r="E1581" s="166" t="s">
        <v>461</v>
      </c>
      <c r="F1581" s="172">
        <v>1.22956E-3</v>
      </c>
      <c r="G1581" s="134">
        <v>4.5405050000000002E-2</v>
      </c>
      <c r="H1581" s="55">
        <f t="shared" si="48"/>
        <v>-0.97292019279793762</v>
      </c>
      <c r="I1581" s="87">
        <f t="shared" si="49"/>
        <v>5.9225300548016982E-8</v>
      </c>
      <c r="J1581" s="139">
        <v>1561.0234541577825</v>
      </c>
      <c r="K1581" s="139">
        <v>79.686217391304396</v>
      </c>
    </row>
    <row r="1582" spans="1:11" x14ac:dyDescent="0.2">
      <c r="A1582" s="166" t="s">
        <v>1313</v>
      </c>
      <c r="B1582" s="166" t="s">
        <v>1123</v>
      </c>
      <c r="C1582" s="166" t="s">
        <v>451</v>
      </c>
      <c r="D1582" s="166" t="s">
        <v>136</v>
      </c>
      <c r="E1582" s="166" t="s">
        <v>461</v>
      </c>
      <c r="F1582" s="172">
        <v>1.1205999999999998E-3</v>
      </c>
      <c r="G1582" s="134">
        <v>5.1035249999999997E-2</v>
      </c>
      <c r="H1582" s="55">
        <f t="shared" si="48"/>
        <v>-0.97804262739968939</v>
      </c>
      <c r="I1582" s="87">
        <f t="shared" si="49"/>
        <v>5.3976928164634357E-8</v>
      </c>
      <c r="J1582" s="139">
        <v>103.8879218</v>
      </c>
      <c r="K1582" s="139">
        <v>82.601173913043496</v>
      </c>
    </row>
    <row r="1583" spans="1:11" x14ac:dyDescent="0.2">
      <c r="A1583" s="166" t="s">
        <v>1336</v>
      </c>
      <c r="B1583" s="166" t="s">
        <v>776</v>
      </c>
      <c r="C1583" s="166" t="s">
        <v>1542</v>
      </c>
      <c r="D1583" s="166" t="s">
        <v>136</v>
      </c>
      <c r="E1583" s="166" t="s">
        <v>461</v>
      </c>
      <c r="F1583" s="172">
        <v>1.01855E-3</v>
      </c>
      <c r="G1583" s="134">
        <v>3.392E-4</v>
      </c>
      <c r="H1583" s="55">
        <f t="shared" si="48"/>
        <v>2.0028007075471699</v>
      </c>
      <c r="I1583" s="87">
        <f t="shared" si="49"/>
        <v>4.9061395843377062E-8</v>
      </c>
      <c r="J1583" s="139">
        <v>15.257866940469082</v>
      </c>
      <c r="K1583" s="139">
        <v>23.344826086956498</v>
      </c>
    </row>
    <row r="1584" spans="1:11" x14ac:dyDescent="0.2">
      <c r="A1584" s="166" t="s">
        <v>3866</v>
      </c>
      <c r="B1584" s="166" t="s">
        <v>3867</v>
      </c>
      <c r="C1584" s="171" t="s">
        <v>1828</v>
      </c>
      <c r="D1584" s="171" t="s">
        <v>137</v>
      </c>
      <c r="E1584" s="171" t="s">
        <v>461</v>
      </c>
      <c r="F1584" s="134">
        <v>8.1691999999999995E-4</v>
      </c>
      <c r="G1584" s="134"/>
      <c r="H1584" s="55" t="str">
        <f t="shared" si="48"/>
        <v/>
      </c>
      <c r="I1584" s="87">
        <f t="shared" si="49"/>
        <v>3.934930586851071E-8</v>
      </c>
      <c r="J1584" s="139">
        <v>0.83070362473347537</v>
      </c>
      <c r="K1584" s="139" t="s">
        <v>3898</v>
      </c>
    </row>
    <row r="1585" spans="1:11" x14ac:dyDescent="0.2">
      <c r="A1585" s="166" t="s">
        <v>3568</v>
      </c>
      <c r="B1585" s="166" t="s">
        <v>140</v>
      </c>
      <c r="C1585" s="166" t="s">
        <v>1338</v>
      </c>
      <c r="D1585" s="166" t="s">
        <v>136</v>
      </c>
      <c r="E1585" s="166" t="s">
        <v>461</v>
      </c>
      <c r="F1585" s="172">
        <v>6.7730999999999998E-4</v>
      </c>
      <c r="G1585" s="134">
        <v>1.06879E-3</v>
      </c>
      <c r="H1585" s="55">
        <f t="shared" si="48"/>
        <v>-0.36628336717222287</v>
      </c>
      <c r="I1585" s="87">
        <f t="shared" si="49"/>
        <v>3.2624587912893537E-8</v>
      </c>
      <c r="J1585" s="139">
        <v>1.0725468300000001</v>
      </c>
      <c r="K1585" s="139">
        <v>16.573391304347801</v>
      </c>
    </row>
    <row r="1586" spans="1:11" x14ac:dyDescent="0.2">
      <c r="A1586" s="166" t="s">
        <v>3808</v>
      </c>
      <c r="B1586" s="166" t="s">
        <v>3809</v>
      </c>
      <c r="C1586" s="171" t="s">
        <v>1542</v>
      </c>
      <c r="D1586" s="171" t="s">
        <v>137</v>
      </c>
      <c r="E1586" s="171" t="s">
        <v>461</v>
      </c>
      <c r="F1586" s="134">
        <v>5.2002999999999999E-4</v>
      </c>
      <c r="G1586" s="134"/>
      <c r="H1586" s="55" t="str">
        <f t="shared" si="48"/>
        <v/>
      </c>
      <c r="I1586" s="87">
        <f t="shared" si="49"/>
        <v>2.5048743488715696E-8</v>
      </c>
      <c r="J1586" s="139">
        <v>5.5704225000000003</v>
      </c>
      <c r="K1586" s="139" t="s">
        <v>3898</v>
      </c>
    </row>
    <row r="1587" spans="1:11" x14ac:dyDescent="0.2">
      <c r="A1587" s="166" t="s">
        <v>1670</v>
      </c>
      <c r="B1587" s="166" t="s">
        <v>1595</v>
      </c>
      <c r="C1587" s="166" t="s">
        <v>1454</v>
      </c>
      <c r="D1587" s="166" t="s">
        <v>137</v>
      </c>
      <c r="E1587" s="166" t="s">
        <v>461</v>
      </c>
      <c r="F1587" s="172">
        <v>2.8600000000000001E-4</v>
      </c>
      <c r="G1587" s="134">
        <v>1.245E-3</v>
      </c>
      <c r="H1587" s="55">
        <f t="shared" si="48"/>
        <v>-0.77028112449799191</v>
      </c>
      <c r="I1587" s="87">
        <f t="shared" si="49"/>
        <v>1.3776014148746591E-8</v>
      </c>
      <c r="J1587" s="139">
        <v>2.5554127499999999</v>
      </c>
      <c r="K1587" s="139" t="s">
        <v>3898</v>
      </c>
    </row>
    <row r="1588" spans="1:11" x14ac:dyDescent="0.2">
      <c r="A1588" s="166" t="s">
        <v>2705</v>
      </c>
      <c r="B1588" s="166" t="s">
        <v>2386</v>
      </c>
      <c r="C1588" s="171" t="s">
        <v>1542</v>
      </c>
      <c r="D1588" s="171" t="s">
        <v>405</v>
      </c>
      <c r="E1588" s="171" t="s">
        <v>138</v>
      </c>
      <c r="F1588" s="134">
        <v>2.5885000000000003E-4</v>
      </c>
      <c r="G1588" s="134">
        <v>3.1001599999999997E-2</v>
      </c>
      <c r="H1588" s="55">
        <f t="shared" si="48"/>
        <v>-0.99165043094549954</v>
      </c>
      <c r="I1588" s="87">
        <f t="shared" si="49"/>
        <v>1.2468256162248445E-8</v>
      </c>
      <c r="J1588" s="139">
        <v>15.576667130000001</v>
      </c>
      <c r="K1588" s="139">
        <v>182.101391304348</v>
      </c>
    </row>
    <row r="1589" spans="1:11" x14ac:dyDescent="0.2">
      <c r="A1589" s="166" t="s">
        <v>2754</v>
      </c>
      <c r="B1589" s="173" t="s">
        <v>334</v>
      </c>
      <c r="C1589" s="166" t="s">
        <v>1541</v>
      </c>
      <c r="D1589" s="166" t="s">
        <v>136</v>
      </c>
      <c r="E1589" s="166" t="s">
        <v>138</v>
      </c>
      <c r="F1589" s="172">
        <v>1.2714000000000001E-4</v>
      </c>
      <c r="G1589" s="172">
        <v>2.5431E-4</v>
      </c>
      <c r="H1589" s="55">
        <f t="shared" si="48"/>
        <v>-0.50005898313082453</v>
      </c>
      <c r="I1589" s="41">
        <f t="shared" si="49"/>
        <v>6.1240644715791659E-9</v>
      </c>
      <c r="J1589" s="139">
        <v>5.6287580000000004</v>
      </c>
      <c r="K1589" s="174">
        <v>4.2218695652173901</v>
      </c>
    </row>
    <row r="1590" spans="1:11" x14ac:dyDescent="0.2">
      <c r="A1590" s="166" t="s">
        <v>2310</v>
      </c>
      <c r="B1590" s="173" t="s">
        <v>2311</v>
      </c>
      <c r="C1590" s="166" t="s">
        <v>1338</v>
      </c>
      <c r="D1590" s="166" t="s">
        <v>136</v>
      </c>
      <c r="E1590" s="166" t="s">
        <v>461</v>
      </c>
      <c r="F1590" s="172">
        <v>1.0106999999999999E-4</v>
      </c>
      <c r="G1590" s="134">
        <v>0</v>
      </c>
      <c r="H1590" s="55" t="str">
        <f t="shared" si="48"/>
        <v/>
      </c>
      <c r="I1590" s="87">
        <f t="shared" si="49"/>
        <v>4.8683277972511113E-9</v>
      </c>
      <c r="J1590" s="139">
        <v>0.35312864999999999</v>
      </c>
      <c r="K1590" s="139">
        <v>11.428652173912999</v>
      </c>
    </row>
    <row r="1591" spans="1:11" x14ac:dyDescent="0.2">
      <c r="A1591" s="166" t="s">
        <v>3844</v>
      </c>
      <c r="B1591" s="173" t="s">
        <v>3845</v>
      </c>
      <c r="C1591" s="171" t="s">
        <v>1542</v>
      </c>
      <c r="D1591" s="171" t="s">
        <v>137</v>
      </c>
      <c r="E1591" s="171" t="s">
        <v>461</v>
      </c>
      <c r="F1591" s="134">
        <v>2.2670000000000001E-5</v>
      </c>
      <c r="G1591" s="134"/>
      <c r="H1591" s="55" t="str">
        <f t="shared" si="48"/>
        <v/>
      </c>
      <c r="I1591" s="87">
        <f t="shared" si="49"/>
        <v>1.0919658767555426E-9</v>
      </c>
      <c r="J1591" s="139">
        <v>4.2423809500000003</v>
      </c>
      <c r="K1591" s="139" t="s">
        <v>3898</v>
      </c>
    </row>
    <row r="1592" spans="1:11" x14ac:dyDescent="0.2">
      <c r="A1592" s="166" t="s">
        <v>3821</v>
      </c>
      <c r="B1592" s="173" t="s">
        <v>3822</v>
      </c>
      <c r="C1592" s="171" t="s">
        <v>1747</v>
      </c>
      <c r="D1592" s="171" t="s">
        <v>137</v>
      </c>
      <c r="E1592" s="171" t="s">
        <v>461</v>
      </c>
      <c r="F1592" s="134">
        <v>0</v>
      </c>
      <c r="G1592" s="134"/>
      <c r="H1592" s="55" t="str">
        <f t="shared" si="48"/>
        <v/>
      </c>
      <c r="I1592" s="87">
        <f t="shared" si="49"/>
        <v>0</v>
      </c>
      <c r="J1592" s="139">
        <v>1.1117515</v>
      </c>
      <c r="K1592" s="139">
        <v>19.922999999999998</v>
      </c>
    </row>
    <row r="1593" spans="1:11" x14ac:dyDescent="0.2">
      <c r="A1593" s="166" t="s">
        <v>3839</v>
      </c>
      <c r="B1593" s="173" t="s">
        <v>3840</v>
      </c>
      <c r="C1593" s="171" t="s">
        <v>1542</v>
      </c>
      <c r="D1593" s="171" t="s">
        <v>137</v>
      </c>
      <c r="E1593" s="171" t="s">
        <v>138</v>
      </c>
      <c r="F1593" s="134">
        <v>0</v>
      </c>
      <c r="G1593" s="134"/>
      <c r="H1593" s="55" t="str">
        <f t="shared" si="48"/>
        <v/>
      </c>
      <c r="I1593" s="87">
        <f t="shared" si="49"/>
        <v>0</v>
      </c>
      <c r="J1593" s="139">
        <v>1.13402231</v>
      </c>
      <c r="K1593" s="139" t="s">
        <v>3898</v>
      </c>
    </row>
    <row r="1594" spans="1:11" x14ac:dyDescent="0.2">
      <c r="A1594" s="166" t="s">
        <v>3841</v>
      </c>
      <c r="B1594" s="173" t="s">
        <v>3842</v>
      </c>
      <c r="C1594" s="171" t="s">
        <v>1542</v>
      </c>
      <c r="D1594" s="171" t="s">
        <v>137</v>
      </c>
      <c r="E1594" s="171" t="s">
        <v>461</v>
      </c>
      <c r="F1594" s="134">
        <v>0</v>
      </c>
      <c r="G1594" s="134"/>
      <c r="H1594" s="55" t="str">
        <f t="shared" si="48"/>
        <v/>
      </c>
      <c r="I1594" s="87">
        <f t="shared" si="49"/>
        <v>0</v>
      </c>
      <c r="J1594" s="139">
        <v>1.1297917800000001</v>
      </c>
      <c r="K1594" s="139" t="s">
        <v>3898</v>
      </c>
    </row>
    <row r="1595" spans="1:11" x14ac:dyDescent="0.2">
      <c r="A1595" s="166" t="s">
        <v>3861</v>
      </c>
      <c r="B1595" s="173" t="s">
        <v>3862</v>
      </c>
      <c r="C1595" s="171" t="s">
        <v>3176</v>
      </c>
      <c r="D1595" s="171" t="s">
        <v>137</v>
      </c>
      <c r="E1595" s="171" t="s">
        <v>461</v>
      </c>
      <c r="F1595" s="134">
        <v>0</v>
      </c>
      <c r="G1595" s="134"/>
      <c r="H1595" s="55" t="str">
        <f t="shared" si="48"/>
        <v/>
      </c>
      <c r="I1595" s="87">
        <f t="shared" si="49"/>
        <v>0</v>
      </c>
      <c r="J1595" s="139">
        <v>0.70099999999999996</v>
      </c>
      <c r="K1595" s="139">
        <v>80.942999999999998</v>
      </c>
    </row>
    <row r="1596" spans="1:11" x14ac:dyDescent="0.2">
      <c r="A1596" s="166" t="s">
        <v>3875</v>
      </c>
      <c r="B1596" s="173" t="s">
        <v>3876</v>
      </c>
      <c r="C1596" s="171" t="s">
        <v>1337</v>
      </c>
      <c r="D1596" s="171" t="s">
        <v>405</v>
      </c>
      <c r="E1596" s="171" t="s">
        <v>461</v>
      </c>
      <c r="F1596" s="134">
        <v>0</v>
      </c>
      <c r="G1596" s="134"/>
      <c r="H1596" s="55" t="str">
        <f t="shared" si="48"/>
        <v/>
      </c>
      <c r="I1596" s="87">
        <f t="shared" si="49"/>
        <v>0</v>
      </c>
      <c r="J1596" s="139">
        <v>12.000177369984002</v>
      </c>
      <c r="K1596" s="139">
        <v>21.095500000000001</v>
      </c>
    </row>
    <row r="1597" spans="1:11" x14ac:dyDescent="0.2">
      <c r="A1597" s="166" t="s">
        <v>3878</v>
      </c>
      <c r="B1597" s="173" t="s">
        <v>3879</v>
      </c>
      <c r="C1597" s="171" t="s">
        <v>1542</v>
      </c>
      <c r="D1597" s="171" t="s">
        <v>137</v>
      </c>
      <c r="E1597" s="171" t="s">
        <v>461</v>
      </c>
      <c r="F1597" s="134">
        <v>0</v>
      </c>
      <c r="G1597" s="134"/>
      <c r="H1597" s="55" t="str">
        <f t="shared" si="48"/>
        <v/>
      </c>
      <c r="I1597" s="87">
        <f t="shared" si="49"/>
        <v>0</v>
      </c>
      <c r="J1597" s="139">
        <v>4.7397266299999998</v>
      </c>
      <c r="K1597" s="139">
        <v>88.893000000000001</v>
      </c>
    </row>
    <row r="1598" spans="1:11" x14ac:dyDescent="0.2">
      <c r="A1598" s="166" t="s">
        <v>3881</v>
      </c>
      <c r="B1598" s="173" t="s">
        <v>3882</v>
      </c>
      <c r="C1598" s="171" t="s">
        <v>1542</v>
      </c>
      <c r="D1598" s="171" t="s">
        <v>137</v>
      </c>
      <c r="E1598" s="171" t="s">
        <v>461</v>
      </c>
      <c r="F1598" s="134">
        <v>0</v>
      </c>
      <c r="G1598" s="134"/>
      <c r="H1598" s="55" t="str">
        <f t="shared" si="48"/>
        <v/>
      </c>
      <c r="I1598" s="87">
        <f t="shared" si="49"/>
        <v>0</v>
      </c>
      <c r="J1598" s="139">
        <v>7.5854657699999999</v>
      </c>
      <c r="K1598" s="139">
        <v>90.74</v>
      </c>
    </row>
    <row r="1599" spans="1:11" x14ac:dyDescent="0.2">
      <c r="A1599" s="166" t="s">
        <v>3884</v>
      </c>
      <c r="B1599" s="173" t="s">
        <v>3885</v>
      </c>
      <c r="C1599" s="171" t="s">
        <v>1542</v>
      </c>
      <c r="D1599" s="171" t="s">
        <v>137</v>
      </c>
      <c r="E1599" s="171" t="s">
        <v>461</v>
      </c>
      <c r="F1599" s="134">
        <v>0</v>
      </c>
      <c r="G1599" s="134"/>
      <c r="H1599" s="55" t="str">
        <f t="shared" si="48"/>
        <v/>
      </c>
      <c r="I1599" s="87">
        <f t="shared" si="49"/>
        <v>0</v>
      </c>
      <c r="J1599" s="139">
        <v>14.03298562</v>
      </c>
      <c r="K1599" s="139">
        <v>195.00200000000001</v>
      </c>
    </row>
    <row r="1600" spans="1:11" x14ac:dyDescent="0.2">
      <c r="A1600" s="166" t="s">
        <v>3887</v>
      </c>
      <c r="B1600" s="173" t="s">
        <v>3888</v>
      </c>
      <c r="C1600" s="171" t="s">
        <v>1542</v>
      </c>
      <c r="D1600" s="171" t="s">
        <v>137</v>
      </c>
      <c r="E1600" s="171" t="s">
        <v>461</v>
      </c>
      <c r="F1600" s="134">
        <v>0</v>
      </c>
      <c r="G1600" s="134"/>
      <c r="H1600" s="55" t="str">
        <f t="shared" si="48"/>
        <v/>
      </c>
      <c r="I1600" s="87">
        <f t="shared" si="49"/>
        <v>0</v>
      </c>
      <c r="J1600" s="139">
        <v>4.8547578499999995</v>
      </c>
      <c r="K1600" s="139">
        <v>95.137</v>
      </c>
    </row>
    <row r="1601" spans="1:11" x14ac:dyDescent="0.2">
      <c r="A1601" s="166" t="s">
        <v>3890</v>
      </c>
      <c r="B1601" s="173" t="s">
        <v>3891</v>
      </c>
      <c r="C1601" s="171" t="s">
        <v>1542</v>
      </c>
      <c r="D1601" s="171" t="s">
        <v>137</v>
      </c>
      <c r="E1601" s="171" t="s">
        <v>461</v>
      </c>
      <c r="F1601" s="134">
        <v>0</v>
      </c>
      <c r="G1601" s="134"/>
      <c r="H1601" s="55" t="str">
        <f t="shared" si="48"/>
        <v/>
      </c>
      <c r="I1601" s="87">
        <f t="shared" si="49"/>
        <v>0</v>
      </c>
      <c r="J1601" s="139">
        <v>10.524286539999999</v>
      </c>
      <c r="K1601" s="139">
        <v>94.052999999999997</v>
      </c>
    </row>
    <row r="1602" spans="1:11" x14ac:dyDescent="0.2">
      <c r="A1602" s="166" t="s">
        <v>3895</v>
      </c>
      <c r="B1602" s="173" t="s">
        <v>3896</v>
      </c>
      <c r="C1602" s="171" t="s">
        <v>420</v>
      </c>
      <c r="D1602" s="171" t="s">
        <v>405</v>
      </c>
      <c r="E1602" s="171" t="s">
        <v>138</v>
      </c>
      <c r="F1602" s="134">
        <v>0</v>
      </c>
      <c r="G1602" s="134"/>
      <c r="H1602" s="55" t="str">
        <f t="shared" si="48"/>
        <v/>
      </c>
      <c r="I1602" s="87">
        <f t="shared" si="49"/>
        <v>0</v>
      </c>
      <c r="J1602" s="139">
        <v>29.972427079999999</v>
      </c>
      <c r="K1602" s="139">
        <v>96.837999999999994</v>
      </c>
    </row>
    <row r="1603" spans="1:11" x14ac:dyDescent="0.2">
      <c r="A1603" s="166" t="s">
        <v>2162</v>
      </c>
      <c r="B1603" s="166" t="s">
        <v>2376</v>
      </c>
      <c r="C1603" s="171" t="s">
        <v>2944</v>
      </c>
      <c r="D1603" s="171" t="s">
        <v>136</v>
      </c>
      <c r="E1603" s="171" t="s">
        <v>461</v>
      </c>
      <c r="F1603" s="134">
        <v>0</v>
      </c>
      <c r="G1603" s="134">
        <v>0.34425250000000002</v>
      </c>
      <c r="H1603" s="55">
        <f t="shared" si="48"/>
        <v>-1</v>
      </c>
      <c r="I1603" s="87">
        <f t="shared" si="49"/>
        <v>0</v>
      </c>
      <c r="J1603" s="139" t="s">
        <v>3898</v>
      </c>
      <c r="K1603" s="139" t="s">
        <v>3898</v>
      </c>
    </row>
    <row r="1604" spans="1:11" x14ac:dyDescent="0.2">
      <c r="A1604" s="166" t="s">
        <v>3685</v>
      </c>
      <c r="B1604" s="173" t="s">
        <v>3686</v>
      </c>
      <c r="C1604" s="166" t="s">
        <v>1541</v>
      </c>
      <c r="D1604" s="166" t="s">
        <v>137</v>
      </c>
      <c r="E1604" s="166" t="s">
        <v>138</v>
      </c>
      <c r="F1604" s="172">
        <v>0</v>
      </c>
      <c r="G1604" s="134">
        <v>0.24618096</v>
      </c>
      <c r="H1604" s="55">
        <f t="shared" si="48"/>
        <v>-1</v>
      </c>
      <c r="I1604" s="87">
        <f t="shared" si="49"/>
        <v>0</v>
      </c>
      <c r="J1604" s="139">
        <v>2.7978167067229998</v>
      </c>
      <c r="K1604" s="139">
        <v>37.753956521739099</v>
      </c>
    </row>
    <row r="1605" spans="1:11" x14ac:dyDescent="0.2">
      <c r="A1605" s="166" t="s">
        <v>3431</v>
      </c>
      <c r="B1605" s="166" t="s">
        <v>3432</v>
      </c>
      <c r="C1605" s="166" t="s">
        <v>1338</v>
      </c>
      <c r="D1605" s="166" t="s">
        <v>137</v>
      </c>
      <c r="E1605" s="166" t="s">
        <v>138</v>
      </c>
      <c r="F1605" s="172">
        <v>0</v>
      </c>
      <c r="G1605" s="134">
        <v>0.14330999</v>
      </c>
      <c r="H1605" s="55">
        <f t="shared" si="48"/>
        <v>-1</v>
      </c>
      <c r="I1605" s="87">
        <f t="shared" si="49"/>
        <v>0</v>
      </c>
      <c r="J1605" s="139">
        <v>4.0560847200000003</v>
      </c>
      <c r="K1605" s="139">
        <v>19.273260869565199</v>
      </c>
    </row>
    <row r="1606" spans="1:11" x14ac:dyDescent="0.2">
      <c r="A1606" s="166" t="s">
        <v>2392</v>
      </c>
      <c r="B1606" s="166" t="s">
        <v>2393</v>
      </c>
      <c r="C1606" s="166" t="s">
        <v>2944</v>
      </c>
      <c r="D1606" s="166" t="s">
        <v>137</v>
      </c>
      <c r="E1606" s="166" t="s">
        <v>461</v>
      </c>
      <c r="F1606" s="172">
        <v>0</v>
      </c>
      <c r="G1606" s="134">
        <v>5.3809999999999997E-2</v>
      </c>
      <c r="H1606" s="55">
        <f t="shared" si="48"/>
        <v>-1</v>
      </c>
      <c r="I1606" s="87">
        <f t="shared" si="49"/>
        <v>0</v>
      </c>
      <c r="J1606" s="139">
        <v>1.7855867700000001</v>
      </c>
      <c r="K1606" s="139">
        <v>47.362869565217402</v>
      </c>
    </row>
    <row r="1607" spans="1:11" x14ac:dyDescent="0.2">
      <c r="A1607" s="166" t="s">
        <v>3425</v>
      </c>
      <c r="B1607" s="166" t="s">
        <v>3426</v>
      </c>
      <c r="C1607" s="166" t="s">
        <v>1338</v>
      </c>
      <c r="D1607" s="166" t="s">
        <v>137</v>
      </c>
      <c r="E1607" s="166" t="s">
        <v>138</v>
      </c>
      <c r="F1607" s="172">
        <v>0</v>
      </c>
      <c r="G1607" s="134">
        <v>1.66491E-2</v>
      </c>
      <c r="H1607" s="55">
        <f t="shared" ref="H1607:H1625" si="50">IF(ISERROR(F1607/G1607-1),"",IF((F1607/G1607-1)&gt;10000%,"",F1607/G1607-1))</f>
        <v>-1</v>
      </c>
      <c r="I1607" s="87">
        <f t="shared" ref="I1607:I1625" si="51">F1607/$F$1626</f>
        <v>0</v>
      </c>
      <c r="J1607" s="139">
        <v>5.9453643449999998</v>
      </c>
      <c r="K1607" s="139">
        <v>12.8636086956522</v>
      </c>
    </row>
    <row r="1608" spans="1:11" x14ac:dyDescent="0.2">
      <c r="A1608" s="166" t="s">
        <v>1096</v>
      </c>
      <c r="B1608" s="166" t="s">
        <v>3372</v>
      </c>
      <c r="C1608" s="166" t="s">
        <v>1620</v>
      </c>
      <c r="D1608" s="166" t="s">
        <v>137</v>
      </c>
      <c r="E1608" s="166" t="s">
        <v>461</v>
      </c>
      <c r="F1608" s="172">
        <v>0</v>
      </c>
      <c r="G1608" s="134">
        <v>9.9503999999999999E-3</v>
      </c>
      <c r="H1608" s="55">
        <f t="shared" si="50"/>
        <v>-1</v>
      </c>
      <c r="I1608" s="87">
        <f t="shared" si="51"/>
        <v>0</v>
      </c>
      <c r="J1608" s="139">
        <v>0.17299455</v>
      </c>
      <c r="K1608" s="139" t="s">
        <v>3898</v>
      </c>
    </row>
    <row r="1609" spans="1:11" x14ac:dyDescent="0.2">
      <c r="A1609" s="166" t="s">
        <v>3679</v>
      </c>
      <c r="B1609" s="166" t="s">
        <v>3680</v>
      </c>
      <c r="C1609" s="166" t="s">
        <v>1676</v>
      </c>
      <c r="D1609" s="166" t="s">
        <v>405</v>
      </c>
      <c r="E1609" s="166" t="s">
        <v>138</v>
      </c>
      <c r="F1609" s="172">
        <v>0</v>
      </c>
      <c r="G1609" s="134">
        <v>8.566569999999999E-3</v>
      </c>
      <c r="H1609" s="55">
        <f t="shared" si="50"/>
        <v>-1</v>
      </c>
      <c r="I1609" s="87">
        <f t="shared" si="51"/>
        <v>0</v>
      </c>
      <c r="J1609" s="139">
        <v>446.56716417910445</v>
      </c>
      <c r="K1609" s="139" t="s">
        <v>3898</v>
      </c>
    </row>
    <row r="1610" spans="1:11" x14ac:dyDescent="0.2">
      <c r="A1610" s="166" t="s">
        <v>1792</v>
      </c>
      <c r="B1610" s="166" t="s">
        <v>3359</v>
      </c>
      <c r="C1610" s="166" t="s">
        <v>1620</v>
      </c>
      <c r="D1610" s="166" t="s">
        <v>405</v>
      </c>
      <c r="E1610" s="166" t="s">
        <v>461</v>
      </c>
      <c r="F1610" s="172">
        <v>0</v>
      </c>
      <c r="G1610" s="172">
        <v>6.0149399999999999E-3</v>
      </c>
      <c r="H1610" s="55">
        <f t="shared" si="50"/>
        <v>-1</v>
      </c>
      <c r="I1610" s="41">
        <f t="shared" si="51"/>
        <v>0</v>
      </c>
      <c r="J1610" s="139">
        <v>2.6670449999999999</v>
      </c>
      <c r="K1610" s="174">
        <v>22.948782608695701</v>
      </c>
    </row>
    <row r="1611" spans="1:11" x14ac:dyDescent="0.2">
      <c r="A1611" s="166" t="s">
        <v>1332</v>
      </c>
      <c r="B1611" s="166" t="s">
        <v>882</v>
      </c>
      <c r="C1611" s="166" t="s">
        <v>451</v>
      </c>
      <c r="D1611" s="166" t="s">
        <v>137</v>
      </c>
      <c r="E1611" s="166" t="s">
        <v>461</v>
      </c>
      <c r="F1611" s="172">
        <v>0</v>
      </c>
      <c r="G1611" s="134">
        <v>5.8697599999999999E-3</v>
      </c>
      <c r="H1611" s="55">
        <f t="shared" si="50"/>
        <v>-1</v>
      </c>
      <c r="I1611" s="87">
        <f t="shared" si="51"/>
        <v>0</v>
      </c>
      <c r="J1611" s="139">
        <v>7.9464263999999991</v>
      </c>
      <c r="K1611" s="139">
        <v>48.983173913043501</v>
      </c>
    </row>
    <row r="1612" spans="1:11" x14ac:dyDescent="0.2">
      <c r="A1612" s="166" t="s">
        <v>3677</v>
      </c>
      <c r="B1612" s="166" t="s">
        <v>3678</v>
      </c>
      <c r="C1612" s="166" t="s">
        <v>1676</v>
      </c>
      <c r="D1612" s="166" t="s">
        <v>405</v>
      </c>
      <c r="E1612" s="166" t="s">
        <v>138</v>
      </c>
      <c r="F1612" s="172">
        <v>0</v>
      </c>
      <c r="G1612" s="134">
        <v>4.8198900000000003E-3</v>
      </c>
      <c r="H1612" s="55">
        <f t="shared" si="50"/>
        <v>-1</v>
      </c>
      <c r="I1612" s="87">
        <f t="shared" si="51"/>
        <v>0</v>
      </c>
      <c r="J1612" s="139">
        <v>33.00639658848614</v>
      </c>
      <c r="K1612" s="139">
        <v>26.096565217391301</v>
      </c>
    </row>
    <row r="1613" spans="1:11" x14ac:dyDescent="0.2">
      <c r="A1613" s="166" t="s">
        <v>3711</v>
      </c>
      <c r="B1613" s="166" t="s">
        <v>3712</v>
      </c>
      <c r="C1613" s="171" t="s">
        <v>1676</v>
      </c>
      <c r="D1613" s="171" t="s">
        <v>137</v>
      </c>
      <c r="E1613" s="171" t="s">
        <v>138</v>
      </c>
      <c r="F1613" s="134">
        <v>0</v>
      </c>
      <c r="G1613" s="134">
        <v>4.4501999999999996E-3</v>
      </c>
      <c r="H1613" s="55">
        <f t="shared" si="50"/>
        <v>-1</v>
      </c>
      <c r="I1613" s="87">
        <f t="shared" si="51"/>
        <v>0</v>
      </c>
      <c r="J1613" s="139">
        <v>23.2</v>
      </c>
      <c r="K1613" s="139">
        <v>29.860928571428602</v>
      </c>
    </row>
    <row r="1614" spans="1:11" x14ac:dyDescent="0.2">
      <c r="A1614" s="166" t="s">
        <v>3625</v>
      </c>
      <c r="B1614" s="166" t="s">
        <v>3626</v>
      </c>
      <c r="C1614" s="166" t="s">
        <v>1676</v>
      </c>
      <c r="D1614" s="166" t="s">
        <v>405</v>
      </c>
      <c r="E1614" s="166" t="s">
        <v>138</v>
      </c>
      <c r="F1614" s="172">
        <v>0</v>
      </c>
      <c r="G1614" s="172">
        <v>4.1858999999999999E-4</v>
      </c>
      <c r="H1614" s="55">
        <f t="shared" si="50"/>
        <v>-1</v>
      </c>
      <c r="I1614" s="41">
        <f t="shared" si="51"/>
        <v>0</v>
      </c>
      <c r="J1614" s="139">
        <v>41.961620469083158</v>
      </c>
      <c r="K1614" s="174">
        <v>107.587391304348</v>
      </c>
    </row>
    <row r="1615" spans="1:11" x14ac:dyDescent="0.2">
      <c r="A1615" s="166" t="s">
        <v>1793</v>
      </c>
      <c r="B1615" s="166" t="s">
        <v>3358</v>
      </c>
      <c r="C1615" s="166" t="s">
        <v>1620</v>
      </c>
      <c r="D1615" s="166" t="s">
        <v>405</v>
      </c>
      <c r="E1615" s="166" t="s">
        <v>138</v>
      </c>
      <c r="F1615" s="172">
        <v>0</v>
      </c>
      <c r="G1615" s="134">
        <v>3.3018000000000001E-4</v>
      </c>
      <c r="H1615" s="55">
        <f t="shared" si="50"/>
        <v>-1</v>
      </c>
      <c r="I1615" s="87">
        <f t="shared" si="51"/>
        <v>0</v>
      </c>
      <c r="J1615" s="139">
        <v>0.7065141800000001</v>
      </c>
      <c r="K1615" s="139">
        <v>22.887739130434799</v>
      </c>
    </row>
    <row r="1616" spans="1:11" x14ac:dyDescent="0.2">
      <c r="A1616" s="166" t="s">
        <v>1593</v>
      </c>
      <c r="B1616" s="166" t="s">
        <v>1594</v>
      </c>
      <c r="C1616" s="166" t="s">
        <v>1454</v>
      </c>
      <c r="D1616" s="166" t="s">
        <v>137</v>
      </c>
      <c r="E1616" s="166" t="s">
        <v>461</v>
      </c>
      <c r="F1616" s="172">
        <v>0</v>
      </c>
      <c r="G1616" s="134">
        <v>2.23E-4</v>
      </c>
      <c r="H1616" s="55">
        <f t="shared" si="50"/>
        <v>-1</v>
      </c>
      <c r="I1616" s="87">
        <f t="shared" si="51"/>
        <v>0</v>
      </c>
      <c r="J1616" s="139">
        <v>1.11730284</v>
      </c>
      <c r="K1616" s="139" t="s">
        <v>3898</v>
      </c>
    </row>
    <row r="1617" spans="1:11" x14ac:dyDescent="0.2">
      <c r="A1617" s="166" t="s">
        <v>3759</v>
      </c>
      <c r="B1617" s="166" t="s">
        <v>3709</v>
      </c>
      <c r="C1617" s="171" t="s">
        <v>1542</v>
      </c>
      <c r="D1617" s="171" t="s">
        <v>136</v>
      </c>
      <c r="E1617" s="171" t="s">
        <v>461</v>
      </c>
      <c r="F1617" s="134">
        <v>0</v>
      </c>
      <c r="G1617" s="134">
        <v>0</v>
      </c>
      <c r="H1617" s="55" t="str">
        <f t="shared" si="50"/>
        <v/>
      </c>
      <c r="I1617" s="87">
        <f t="shared" si="51"/>
        <v>0</v>
      </c>
      <c r="J1617" s="139">
        <v>1.6451070362473348</v>
      </c>
      <c r="K1617" s="139">
        <v>23.257826086956499</v>
      </c>
    </row>
    <row r="1618" spans="1:11" x14ac:dyDescent="0.2">
      <c r="A1618" s="166" t="s">
        <v>3721</v>
      </c>
      <c r="B1618" s="166" t="s">
        <v>3722</v>
      </c>
      <c r="C1618" s="171" t="s">
        <v>3176</v>
      </c>
      <c r="D1618" s="171" t="s">
        <v>137</v>
      </c>
      <c r="E1618" s="171" t="s">
        <v>461</v>
      </c>
      <c r="F1618" s="134">
        <v>0</v>
      </c>
      <c r="G1618" s="134">
        <v>0</v>
      </c>
      <c r="H1618" s="55" t="str">
        <f t="shared" si="50"/>
        <v/>
      </c>
      <c r="I1618" s="87">
        <f t="shared" si="51"/>
        <v>0</v>
      </c>
      <c r="J1618" s="139">
        <v>0.10100000000000001</v>
      </c>
      <c r="K1618" s="139">
        <v>81.259913043478306</v>
      </c>
    </row>
    <row r="1619" spans="1:11" x14ac:dyDescent="0.2">
      <c r="A1619" s="166" t="s">
        <v>1637</v>
      </c>
      <c r="B1619" s="166" t="s">
        <v>1638</v>
      </c>
      <c r="C1619" s="166" t="s">
        <v>1454</v>
      </c>
      <c r="D1619" s="166" t="s">
        <v>137</v>
      </c>
      <c r="E1619" s="166" t="s">
        <v>461</v>
      </c>
      <c r="F1619" s="172">
        <v>0</v>
      </c>
      <c r="G1619" s="134">
        <v>0</v>
      </c>
      <c r="H1619" s="55" t="str">
        <f t="shared" si="50"/>
        <v/>
      </c>
      <c r="I1619" s="87">
        <f t="shared" si="51"/>
        <v>0</v>
      </c>
      <c r="J1619" s="139">
        <v>5.892414E-2</v>
      </c>
      <c r="K1619" s="139" t="s">
        <v>3898</v>
      </c>
    </row>
    <row r="1620" spans="1:11" x14ac:dyDescent="0.2">
      <c r="A1620" s="166" t="s">
        <v>1639</v>
      </c>
      <c r="B1620" s="166" t="s">
        <v>1640</v>
      </c>
      <c r="C1620" s="166" t="s">
        <v>1454</v>
      </c>
      <c r="D1620" s="166" t="s">
        <v>137</v>
      </c>
      <c r="E1620" s="166" t="s">
        <v>461</v>
      </c>
      <c r="F1620" s="172">
        <v>0</v>
      </c>
      <c r="G1620" s="134">
        <v>0</v>
      </c>
      <c r="H1620" s="55" t="str">
        <f t="shared" si="50"/>
        <v/>
      </c>
      <c r="I1620" s="87">
        <f t="shared" si="51"/>
        <v>0</v>
      </c>
      <c r="J1620" s="139">
        <v>0.11324141</v>
      </c>
      <c r="K1620" s="139" t="s">
        <v>3898</v>
      </c>
    </row>
    <row r="1621" spans="1:11" x14ac:dyDescent="0.2">
      <c r="A1621" s="166" t="s">
        <v>2467</v>
      </c>
      <c r="B1621" s="166" t="s">
        <v>1125</v>
      </c>
      <c r="C1621" s="166" t="s">
        <v>3176</v>
      </c>
      <c r="D1621" s="166" t="s">
        <v>136</v>
      </c>
      <c r="E1621" s="166" t="s">
        <v>138</v>
      </c>
      <c r="F1621" s="172">
        <v>0</v>
      </c>
      <c r="G1621" s="172">
        <v>0</v>
      </c>
      <c r="H1621" s="55" t="str">
        <f t="shared" si="50"/>
        <v/>
      </c>
      <c r="I1621" s="41">
        <f t="shared" si="51"/>
        <v>0</v>
      </c>
      <c r="J1621" s="139">
        <v>0.98499999999999999</v>
      </c>
      <c r="K1621" s="174">
        <v>28.344000000000001</v>
      </c>
    </row>
    <row r="1622" spans="1:11" x14ac:dyDescent="0.2">
      <c r="A1622" s="166" t="s">
        <v>1573</v>
      </c>
      <c r="B1622" s="166" t="s">
        <v>2331</v>
      </c>
      <c r="C1622" s="166" t="s">
        <v>1339</v>
      </c>
      <c r="D1622" s="166" t="s">
        <v>405</v>
      </c>
      <c r="E1622" s="166" t="s">
        <v>461</v>
      </c>
      <c r="F1622" s="172">
        <v>0</v>
      </c>
      <c r="G1622" s="134">
        <v>0</v>
      </c>
      <c r="H1622" s="55" t="str">
        <f t="shared" si="50"/>
        <v/>
      </c>
      <c r="I1622" s="87">
        <f t="shared" si="51"/>
        <v>0</v>
      </c>
      <c r="J1622" s="139">
        <v>103.29499398720682</v>
      </c>
      <c r="K1622" s="139">
        <v>12.1260869565217</v>
      </c>
    </row>
    <row r="1623" spans="1:11" x14ac:dyDescent="0.2">
      <c r="A1623" s="166" t="s">
        <v>1745</v>
      </c>
      <c r="B1623" s="166" t="s">
        <v>1578</v>
      </c>
      <c r="C1623" s="166" t="s">
        <v>451</v>
      </c>
      <c r="D1623" s="166" t="s">
        <v>136</v>
      </c>
      <c r="E1623" s="166" t="s">
        <v>461</v>
      </c>
      <c r="F1623" s="172">
        <v>0</v>
      </c>
      <c r="G1623" s="172">
        <v>0</v>
      </c>
      <c r="H1623" s="55" t="str">
        <f t="shared" si="50"/>
        <v/>
      </c>
      <c r="I1623" s="41">
        <f t="shared" si="51"/>
        <v>0</v>
      </c>
      <c r="J1623" s="139">
        <v>48.817409384999998</v>
      </c>
      <c r="K1623" s="174">
        <v>38.426347826087003</v>
      </c>
    </row>
    <row r="1624" spans="1:11" x14ac:dyDescent="0.2">
      <c r="A1624" s="166" t="s">
        <v>2643</v>
      </c>
      <c r="B1624" s="166" t="s">
        <v>1878</v>
      </c>
      <c r="C1624" s="166" t="s">
        <v>1338</v>
      </c>
      <c r="D1624" s="166" t="s">
        <v>136</v>
      </c>
      <c r="E1624" s="166" t="s">
        <v>461</v>
      </c>
      <c r="F1624" s="172">
        <v>0</v>
      </c>
      <c r="G1624" s="134">
        <v>0</v>
      </c>
      <c r="H1624" s="55" t="str">
        <f t="shared" si="50"/>
        <v/>
      </c>
      <c r="I1624" s="87">
        <f t="shared" si="51"/>
        <v>0</v>
      </c>
      <c r="J1624" s="139">
        <v>2.2554972999999996</v>
      </c>
      <c r="K1624" s="139">
        <v>18.273</v>
      </c>
    </row>
    <row r="1625" spans="1:11" x14ac:dyDescent="0.2">
      <c r="A1625" s="166" t="s">
        <v>3634</v>
      </c>
      <c r="B1625" s="166" t="s">
        <v>3635</v>
      </c>
      <c r="C1625" s="166" t="s">
        <v>2944</v>
      </c>
      <c r="D1625" s="166" t="s">
        <v>405</v>
      </c>
      <c r="E1625" s="166" t="s">
        <v>461</v>
      </c>
      <c r="F1625" s="172">
        <v>0</v>
      </c>
      <c r="G1625" s="172">
        <v>0</v>
      </c>
      <c r="H1625" s="55" t="str">
        <f t="shared" si="50"/>
        <v/>
      </c>
      <c r="I1625" s="41">
        <f t="shared" si="51"/>
        <v>0</v>
      </c>
      <c r="J1625" s="139">
        <v>20.148763160000001</v>
      </c>
      <c r="K1625" s="174">
        <v>50.333043478260898</v>
      </c>
    </row>
    <row r="1626" spans="1:11" s="37" customFormat="1" x14ac:dyDescent="0.2">
      <c r="A1626" s="42" t="s">
        <v>13</v>
      </c>
      <c r="B1626" s="43">
        <f>COUNTA(B7:B1625)</f>
        <v>1619</v>
      </c>
      <c r="C1626" s="43"/>
      <c r="D1626" s="43"/>
      <c r="E1626" s="43"/>
      <c r="F1626" s="95">
        <f>SUM(F7:F1625)</f>
        <v>20760.721999259975</v>
      </c>
      <c r="G1626" s="95">
        <f>SUM(G7:G1625)</f>
        <v>16769.749990219992</v>
      </c>
      <c r="H1626" s="53">
        <f>IF(ISERROR(F1626/G1626-1),"",((F1626/G1626-1)))</f>
        <v>0.23798637495296537</v>
      </c>
      <c r="I1626" s="45">
        <f>SUM(I7:I1625)</f>
        <v>1.0000000000000009</v>
      </c>
      <c r="J1626" s="46">
        <f>SUM(J7:J1625)</f>
        <v>876428.69045592495</v>
      </c>
      <c r="K1626" s="131"/>
    </row>
    <row r="1627" spans="1:11" ht="12.75" x14ac:dyDescent="0.2">
      <c r="A1627" s="48"/>
      <c r="B1627" s="48"/>
      <c r="C1627" s="48"/>
      <c r="D1627" s="48"/>
      <c r="E1627" s="48"/>
      <c r="F1627" s="48"/>
      <c r="G1627" s="48"/>
      <c r="H1627" s="49"/>
      <c r="I1627" s="50"/>
      <c r="J1627" s="162"/>
    </row>
    <row r="1628" spans="1:11" s="48" customFormat="1" x14ac:dyDescent="0.2">
      <c r="F1628" s="88"/>
      <c r="G1628" s="164"/>
      <c r="H1628" s="88"/>
      <c r="I1628" s="88"/>
      <c r="J1628" s="88"/>
      <c r="K1628" s="88"/>
    </row>
    <row r="1629" spans="1:11" s="112" customFormat="1" ht="22.5" x14ac:dyDescent="0.2">
      <c r="A1629" s="38" t="s">
        <v>622</v>
      </c>
      <c r="B1629" s="38" t="s">
        <v>52</v>
      </c>
      <c r="C1629" s="38" t="s">
        <v>667</v>
      </c>
      <c r="D1629" s="38" t="s">
        <v>135</v>
      </c>
      <c r="E1629" s="75" t="s">
        <v>68</v>
      </c>
      <c r="F1629" s="38" t="s">
        <v>333</v>
      </c>
      <c r="G1629" s="38"/>
      <c r="H1629" s="38"/>
      <c r="I1629" s="38"/>
      <c r="J1629" s="38" t="s">
        <v>177</v>
      </c>
      <c r="K1629" s="38" t="s">
        <v>110</v>
      </c>
    </row>
    <row r="1630" spans="1:11" x14ac:dyDescent="0.2">
      <c r="A1630" s="77"/>
      <c r="B1630" s="77"/>
      <c r="C1630" s="77"/>
      <c r="D1630" s="77"/>
      <c r="E1630" s="39"/>
      <c r="F1630" s="147" t="s">
        <v>3764</v>
      </c>
      <c r="G1630" s="78" t="s">
        <v>3693</v>
      </c>
      <c r="H1630" s="40" t="s">
        <v>50</v>
      </c>
      <c r="I1630" s="79" t="s">
        <v>51</v>
      </c>
      <c r="J1630" s="80" t="s">
        <v>178</v>
      </c>
      <c r="K1630" s="80" t="s">
        <v>1787</v>
      </c>
    </row>
    <row r="1631" spans="1:11" x14ac:dyDescent="0.2">
      <c r="A1631" s="135" t="s">
        <v>3263</v>
      </c>
      <c r="B1631" s="76" t="s">
        <v>739</v>
      </c>
      <c r="C1631" s="132" t="s">
        <v>3250</v>
      </c>
      <c r="D1631" s="132" t="s">
        <v>1030</v>
      </c>
      <c r="E1631" s="132" t="s">
        <v>138</v>
      </c>
      <c r="F1631" s="134">
        <v>12.358697900000001</v>
      </c>
      <c r="G1631" s="134">
        <v>9.6170538299999997</v>
      </c>
      <c r="H1631" s="55">
        <f t="shared" ref="H1631:H1662" si="52">IF(ISERROR(F1631/G1631-1),"",IF((F1631/G1631-1)&gt;10000%,"",F1631/G1631-1))</f>
        <v>0.28508149361164614</v>
      </c>
      <c r="I1631" s="41">
        <f>F1631/$F$1689</f>
        <v>0.19398245999333455</v>
      </c>
      <c r="J1631" s="139">
        <v>256.0270031</v>
      </c>
      <c r="K1631" s="139">
        <v>12.138565217391299</v>
      </c>
    </row>
    <row r="1632" spans="1:11" x14ac:dyDescent="0.2">
      <c r="A1632" s="135" t="s">
        <v>3264</v>
      </c>
      <c r="B1632" s="76" t="s">
        <v>510</v>
      </c>
      <c r="C1632" s="132" t="s">
        <v>3250</v>
      </c>
      <c r="D1632" s="132" t="s">
        <v>1030</v>
      </c>
      <c r="E1632" s="132" t="s">
        <v>138</v>
      </c>
      <c r="F1632" s="134">
        <v>7.7648414900000002</v>
      </c>
      <c r="G1632" s="134">
        <v>8.8460657100000013</v>
      </c>
      <c r="H1632" s="55">
        <f t="shared" si="52"/>
        <v>-0.12222656437852764</v>
      </c>
      <c r="I1632" s="41">
        <f t="shared" ref="I1632:I1662" si="53">F1632/$F$1689</f>
        <v>0.12187716423495627</v>
      </c>
      <c r="J1632" s="139">
        <v>1368.8698454400001</v>
      </c>
      <c r="K1632" s="139">
        <v>3.8879999999999999</v>
      </c>
    </row>
    <row r="1633" spans="1:11" x14ac:dyDescent="0.2">
      <c r="A1633" s="135" t="s">
        <v>565</v>
      </c>
      <c r="B1633" s="76" t="s">
        <v>588</v>
      </c>
      <c r="C1633" s="132" t="s">
        <v>1338</v>
      </c>
      <c r="D1633" s="132"/>
      <c r="E1633" s="132" t="s">
        <v>461</v>
      </c>
      <c r="F1633" s="134">
        <v>4.4965514000000004</v>
      </c>
      <c r="G1633" s="134">
        <v>0.23620062</v>
      </c>
      <c r="H1633" s="55">
        <f t="shared" si="52"/>
        <v>18.037000834290783</v>
      </c>
      <c r="I1633" s="41">
        <f t="shared" si="53"/>
        <v>7.0577993662137545E-2</v>
      </c>
      <c r="J1633" s="139">
        <v>3.50151111</v>
      </c>
      <c r="K1633" s="139">
        <v>31.488565217391301</v>
      </c>
    </row>
    <row r="1634" spans="1:11" x14ac:dyDescent="0.2">
      <c r="A1634" s="135" t="s">
        <v>3613</v>
      </c>
      <c r="B1634" s="76" t="s">
        <v>3614</v>
      </c>
      <c r="C1634" s="132" t="s">
        <v>1369</v>
      </c>
      <c r="D1634" s="132"/>
      <c r="E1634" s="132" t="s">
        <v>461</v>
      </c>
      <c r="F1634" s="134">
        <v>3.9745314500000002</v>
      </c>
      <c r="G1634" s="134">
        <v>1.9664740000000001</v>
      </c>
      <c r="H1634" s="55">
        <f t="shared" si="52"/>
        <v>1.0211461987292991</v>
      </c>
      <c r="I1634" s="41">
        <f t="shared" si="53"/>
        <v>6.2384354260482E-2</v>
      </c>
      <c r="J1634" s="139">
        <v>22.931405219999998</v>
      </c>
      <c r="K1634" s="139">
        <v>33.624521739130401</v>
      </c>
    </row>
    <row r="1635" spans="1:11" x14ac:dyDescent="0.2">
      <c r="A1635" s="135" t="s">
        <v>2905</v>
      </c>
      <c r="B1635" s="76" t="s">
        <v>2377</v>
      </c>
      <c r="C1635" s="132" t="s">
        <v>1545</v>
      </c>
      <c r="D1635" s="132"/>
      <c r="E1635" s="132" t="s">
        <v>138</v>
      </c>
      <c r="F1635" s="134">
        <v>3.6269433499999999</v>
      </c>
      <c r="G1635" s="134">
        <v>0.89070456999999992</v>
      </c>
      <c r="H1635" s="55">
        <f t="shared" si="52"/>
        <v>3.0719936465578037</v>
      </c>
      <c r="I1635" s="41">
        <f t="shared" si="53"/>
        <v>5.6928601943532074E-2</v>
      </c>
      <c r="J1635" s="139">
        <v>76.920871462686563</v>
      </c>
      <c r="K1635" s="139">
        <v>105.805130434783</v>
      </c>
    </row>
    <row r="1636" spans="1:11" x14ac:dyDescent="0.2">
      <c r="A1636" s="135" t="s">
        <v>1968</v>
      </c>
      <c r="B1636" s="76" t="s">
        <v>1774</v>
      </c>
      <c r="C1636" s="132" t="s">
        <v>1545</v>
      </c>
      <c r="D1636" s="132"/>
      <c r="E1636" s="132" t="s">
        <v>461</v>
      </c>
      <c r="F1636" s="134">
        <v>3.3740869900000003</v>
      </c>
      <c r="G1636" s="134">
        <v>1.66966401</v>
      </c>
      <c r="H1636" s="55">
        <f t="shared" si="52"/>
        <v>1.0208179428866053</v>
      </c>
      <c r="I1636" s="41">
        <f t="shared" si="53"/>
        <v>5.2959761606577151E-2</v>
      </c>
      <c r="J1636" s="139">
        <v>721.15656317999992</v>
      </c>
      <c r="K1636" s="139">
        <v>4.8524347826087002</v>
      </c>
    </row>
    <row r="1637" spans="1:11" x14ac:dyDescent="0.2">
      <c r="A1637" s="135" t="s">
        <v>3046</v>
      </c>
      <c r="B1637" s="76" t="s">
        <v>915</v>
      </c>
      <c r="C1637" s="132" t="s">
        <v>1338</v>
      </c>
      <c r="D1637" s="132" t="s">
        <v>1030</v>
      </c>
      <c r="E1637" s="132" t="s">
        <v>138</v>
      </c>
      <c r="F1637" s="134">
        <v>3.2439430599999999</v>
      </c>
      <c r="G1637" s="134">
        <v>2.5435432999999996</v>
      </c>
      <c r="H1637" s="55">
        <f t="shared" si="52"/>
        <v>0.27536380450059572</v>
      </c>
      <c r="I1637" s="41">
        <f t="shared" si="53"/>
        <v>5.0917018924550715E-2</v>
      </c>
      <c r="J1637" s="139">
        <v>122.03239353000001</v>
      </c>
      <c r="K1637" s="139">
        <v>33.930260869565203</v>
      </c>
    </row>
    <row r="1638" spans="1:11" x14ac:dyDescent="0.2">
      <c r="A1638" s="135" t="s">
        <v>3262</v>
      </c>
      <c r="B1638" s="76" t="s">
        <v>626</v>
      </c>
      <c r="C1638" s="132" t="s">
        <v>3250</v>
      </c>
      <c r="D1638" s="132" t="s">
        <v>1030</v>
      </c>
      <c r="E1638" s="132" t="s">
        <v>138</v>
      </c>
      <c r="F1638" s="134">
        <v>2.1130782200000002</v>
      </c>
      <c r="G1638" s="134">
        <v>3.9541227999999999</v>
      </c>
      <c r="H1638" s="55">
        <f t="shared" si="52"/>
        <v>-0.46560126559549431</v>
      </c>
      <c r="I1638" s="41">
        <f t="shared" si="53"/>
        <v>3.3166933490132208E-2</v>
      </c>
      <c r="J1638" s="139">
        <v>62.614414359999998</v>
      </c>
      <c r="K1638" s="139">
        <v>14.4631739130435</v>
      </c>
    </row>
    <row r="1639" spans="1:11" x14ac:dyDescent="0.2">
      <c r="A1639" s="135" t="s">
        <v>2909</v>
      </c>
      <c r="B1639" s="76" t="s">
        <v>2083</v>
      </c>
      <c r="C1639" s="132" t="s">
        <v>451</v>
      </c>
      <c r="D1639" s="132"/>
      <c r="E1639" s="132" t="s">
        <v>461</v>
      </c>
      <c r="F1639" s="134">
        <v>2.0978844900000002</v>
      </c>
      <c r="G1639" s="134">
        <v>0</v>
      </c>
      <c r="H1639" s="55" t="str">
        <f t="shared" si="52"/>
        <v/>
      </c>
      <c r="I1639" s="41">
        <f t="shared" si="53"/>
        <v>3.2928452288817744E-2</v>
      </c>
      <c r="J1639" s="139">
        <v>107.466393108742</v>
      </c>
      <c r="K1639" s="139">
        <v>47.543999999999997</v>
      </c>
    </row>
    <row r="1640" spans="1:11" x14ac:dyDescent="0.2">
      <c r="A1640" s="135" t="s">
        <v>1749</v>
      </c>
      <c r="B1640" s="76" t="s">
        <v>1750</v>
      </c>
      <c r="C1640" s="132" t="s">
        <v>451</v>
      </c>
      <c r="D1640" s="132"/>
      <c r="E1640" s="132" t="s">
        <v>461</v>
      </c>
      <c r="F1640" s="134">
        <v>1.6761322400000001</v>
      </c>
      <c r="G1640" s="134">
        <v>0.34788098000000001</v>
      </c>
      <c r="H1640" s="55">
        <f t="shared" si="52"/>
        <v>3.8181198063774575</v>
      </c>
      <c r="I1640" s="41">
        <f t="shared" si="53"/>
        <v>2.6308617446611282E-2</v>
      </c>
      <c r="J1640" s="139">
        <v>197.13116033</v>
      </c>
      <c r="K1640" s="139">
        <v>50.564565217391298</v>
      </c>
    </row>
    <row r="1641" spans="1:11" x14ac:dyDescent="0.2">
      <c r="A1641" s="135" t="s">
        <v>1900</v>
      </c>
      <c r="B1641" s="76" t="s">
        <v>1901</v>
      </c>
      <c r="C1641" s="132" t="s">
        <v>451</v>
      </c>
      <c r="D1641" s="132"/>
      <c r="E1641" s="132" t="s">
        <v>461</v>
      </c>
      <c r="F1641" s="134">
        <v>1.55013928</v>
      </c>
      <c r="G1641" s="134">
        <v>0.3666972</v>
      </c>
      <c r="H1641" s="55">
        <f t="shared" si="52"/>
        <v>3.2273005629713021</v>
      </c>
      <c r="I1641" s="41">
        <f t="shared" si="53"/>
        <v>2.4331028503148087E-2</v>
      </c>
      <c r="J1641" s="139">
        <v>33.081223619999996</v>
      </c>
      <c r="K1641" s="139">
        <v>54.344434782608701</v>
      </c>
    </row>
    <row r="1642" spans="1:11" x14ac:dyDescent="0.2">
      <c r="A1642" s="135" t="s">
        <v>3378</v>
      </c>
      <c r="B1642" s="76" t="s">
        <v>3379</v>
      </c>
      <c r="C1642" s="132" t="s">
        <v>420</v>
      </c>
      <c r="D1642" s="132"/>
      <c r="E1642" s="132" t="s">
        <v>461</v>
      </c>
      <c r="F1642" s="134">
        <v>1.4319171899999998</v>
      </c>
      <c r="G1642" s="134">
        <v>2.36666014</v>
      </c>
      <c r="H1642" s="55">
        <f t="shared" si="52"/>
        <v>-0.39496289906669924</v>
      </c>
      <c r="I1642" s="41">
        <f t="shared" si="53"/>
        <v>2.2475411347577561E-2</v>
      </c>
      <c r="J1642" s="139">
        <v>5.5620786399999993</v>
      </c>
      <c r="K1642" s="139">
        <v>118.791739130435</v>
      </c>
    </row>
    <row r="1643" spans="1:11" x14ac:dyDescent="0.2">
      <c r="A1643" s="135" t="s">
        <v>3380</v>
      </c>
      <c r="B1643" s="76" t="s">
        <v>3381</v>
      </c>
      <c r="C1643" s="132" t="s">
        <v>420</v>
      </c>
      <c r="D1643" s="132"/>
      <c r="E1643" s="132" t="s">
        <v>461</v>
      </c>
      <c r="F1643" s="134">
        <v>1.3739763600000001</v>
      </c>
      <c r="G1643" s="134">
        <v>2.5077245099999996</v>
      </c>
      <c r="H1643" s="55">
        <f t="shared" si="52"/>
        <v>-0.45210235234332008</v>
      </c>
      <c r="I1643" s="41">
        <f t="shared" si="53"/>
        <v>2.1565970496413497E-2</v>
      </c>
      <c r="J1643" s="139">
        <v>7.9586776500000003</v>
      </c>
      <c r="K1643" s="139">
        <v>111.761434782609</v>
      </c>
    </row>
    <row r="1644" spans="1:11" x14ac:dyDescent="0.2">
      <c r="A1644" s="135" t="s">
        <v>3609</v>
      </c>
      <c r="B1644" s="76" t="s">
        <v>3610</v>
      </c>
      <c r="C1644" s="132" t="s">
        <v>1369</v>
      </c>
      <c r="D1644" s="132"/>
      <c r="E1644" s="132" t="s">
        <v>461</v>
      </c>
      <c r="F1644" s="134">
        <v>1.2782080900000001</v>
      </c>
      <c r="G1644" s="134">
        <v>0.79876644999999991</v>
      </c>
      <c r="H1644" s="55">
        <f t="shared" si="52"/>
        <v>0.60022756338852279</v>
      </c>
      <c r="I1644" s="41">
        <f t="shared" si="53"/>
        <v>2.0062789113210834E-2</v>
      </c>
      <c r="J1644" s="139">
        <v>18.52071956</v>
      </c>
      <c r="K1644" s="139">
        <v>34.233913043478303</v>
      </c>
    </row>
    <row r="1645" spans="1:11" x14ac:dyDescent="0.2">
      <c r="A1645" s="135" t="s">
        <v>2038</v>
      </c>
      <c r="B1645" s="76" t="s">
        <v>2039</v>
      </c>
      <c r="C1645" s="132" t="s">
        <v>1344</v>
      </c>
      <c r="D1645" s="132"/>
      <c r="E1645" s="132" t="s">
        <v>461</v>
      </c>
      <c r="F1645" s="134">
        <v>1.2231318999999998</v>
      </c>
      <c r="G1645" s="134">
        <v>0.72852518000000011</v>
      </c>
      <c r="H1645" s="55">
        <f t="shared" si="52"/>
        <v>0.67891506509081756</v>
      </c>
      <c r="I1645" s="41">
        <f t="shared" si="53"/>
        <v>1.9198311729775451E-2</v>
      </c>
      <c r="J1645" s="139">
        <v>99.122450170000008</v>
      </c>
      <c r="K1645" s="139">
        <v>18.2731739130435</v>
      </c>
    </row>
    <row r="1646" spans="1:11" x14ac:dyDescent="0.2">
      <c r="A1646" s="135" t="s">
        <v>3265</v>
      </c>
      <c r="B1646" s="76" t="s">
        <v>794</v>
      </c>
      <c r="C1646" s="132" t="s">
        <v>3250</v>
      </c>
      <c r="D1646" s="132"/>
      <c r="E1646" s="132" t="s">
        <v>461</v>
      </c>
      <c r="F1646" s="134">
        <v>1.0598891699999999</v>
      </c>
      <c r="G1646" s="134">
        <v>0.92646225000000004</v>
      </c>
      <c r="H1646" s="55">
        <f t="shared" si="52"/>
        <v>0.14401765425412627</v>
      </c>
      <c r="I1646" s="41">
        <f t="shared" si="53"/>
        <v>1.6636049378380997E-2</v>
      </c>
      <c r="J1646" s="139">
        <v>1078.9344830799998</v>
      </c>
      <c r="K1646" s="139">
        <v>4.1760000000000002</v>
      </c>
    </row>
    <row r="1647" spans="1:11" x14ac:dyDescent="0.2">
      <c r="A1647" s="135" t="s">
        <v>1824</v>
      </c>
      <c r="B1647" s="76" t="s">
        <v>1825</v>
      </c>
      <c r="C1647" s="132" t="s">
        <v>1545</v>
      </c>
      <c r="D1647" s="132"/>
      <c r="E1647" s="132" t="s">
        <v>461</v>
      </c>
      <c r="F1647" s="134">
        <v>0.95121675000000006</v>
      </c>
      <c r="G1647" s="134">
        <v>0.53614529</v>
      </c>
      <c r="H1647" s="55">
        <f t="shared" si="52"/>
        <v>0.77417720110905019</v>
      </c>
      <c r="I1647" s="41">
        <f t="shared" si="53"/>
        <v>1.4930324104116561E-2</v>
      </c>
      <c r="J1647" s="139">
        <v>119.15526944136458</v>
      </c>
      <c r="K1647" s="139">
        <v>21.912260869565198</v>
      </c>
    </row>
    <row r="1648" spans="1:11" x14ac:dyDescent="0.2">
      <c r="A1648" s="135" t="s">
        <v>3615</v>
      </c>
      <c r="B1648" s="76" t="s">
        <v>3616</v>
      </c>
      <c r="C1648" s="132" t="s">
        <v>1369</v>
      </c>
      <c r="D1648" s="132"/>
      <c r="E1648" s="132" t="s">
        <v>138</v>
      </c>
      <c r="F1648" s="134">
        <v>0.91809224</v>
      </c>
      <c r="G1648" s="134">
        <v>1.2969035200000001</v>
      </c>
      <c r="H1648" s="55">
        <f t="shared" si="52"/>
        <v>-0.29208902139459081</v>
      </c>
      <c r="I1648" s="41">
        <f t="shared" si="53"/>
        <v>1.4410400889885891E-2</v>
      </c>
      <c r="J1648" s="139">
        <v>5.7999775800000002</v>
      </c>
      <c r="K1648" s="139">
        <v>36.249869565217402</v>
      </c>
    </row>
    <row r="1649" spans="1:11" x14ac:dyDescent="0.2">
      <c r="A1649" s="135" t="s">
        <v>2904</v>
      </c>
      <c r="B1649" s="76" t="s">
        <v>1881</v>
      </c>
      <c r="C1649" s="132" t="s">
        <v>1545</v>
      </c>
      <c r="D1649" s="132"/>
      <c r="E1649" s="132" t="s">
        <v>461</v>
      </c>
      <c r="F1649" s="134">
        <v>0.82346094999999997</v>
      </c>
      <c r="G1649" s="134">
        <v>0.67895756000000007</v>
      </c>
      <c r="H1649" s="55">
        <f t="shared" si="52"/>
        <v>0.21283125560896599</v>
      </c>
      <c r="I1649" s="41">
        <f t="shared" si="53"/>
        <v>1.2925065575836128E-2</v>
      </c>
      <c r="J1649" s="139">
        <v>503.18992776119399</v>
      </c>
      <c r="K1649" s="139">
        <v>45.969304347826103</v>
      </c>
    </row>
    <row r="1650" spans="1:11" x14ac:dyDescent="0.2">
      <c r="A1650" s="135" t="s">
        <v>3601</v>
      </c>
      <c r="B1650" s="76" t="s">
        <v>3602</v>
      </c>
      <c r="C1650" s="132" t="s">
        <v>1369</v>
      </c>
      <c r="D1650" s="132"/>
      <c r="E1650" s="132" t="s">
        <v>461</v>
      </c>
      <c r="F1650" s="134">
        <v>0.78630532999999991</v>
      </c>
      <c r="G1650" s="134">
        <v>0.48441496999999994</v>
      </c>
      <c r="H1650" s="55">
        <f t="shared" si="52"/>
        <v>0.62320609125684112</v>
      </c>
      <c r="I1650" s="41">
        <f t="shared" si="53"/>
        <v>1.2341869948877924E-2</v>
      </c>
      <c r="J1650" s="139">
        <v>11.30908717</v>
      </c>
      <c r="K1650" s="139">
        <v>36.5124347826087</v>
      </c>
    </row>
    <row r="1651" spans="1:11" x14ac:dyDescent="0.2">
      <c r="A1651" s="135" t="s">
        <v>3382</v>
      </c>
      <c r="B1651" s="76" t="s">
        <v>3383</v>
      </c>
      <c r="C1651" s="132" t="s">
        <v>1338</v>
      </c>
      <c r="D1651" s="132"/>
      <c r="E1651" s="132" t="s">
        <v>138</v>
      </c>
      <c r="F1651" s="134">
        <v>0.76207446999999995</v>
      </c>
      <c r="G1651" s="134">
        <v>7.7780149999999992E-2</v>
      </c>
      <c r="H1651" s="55">
        <f t="shared" si="52"/>
        <v>8.7978014956258122</v>
      </c>
      <c r="I1651" s="41">
        <f t="shared" si="53"/>
        <v>1.1961541708104753E-2</v>
      </c>
      <c r="J1651" s="139">
        <v>45.974808359999997</v>
      </c>
      <c r="K1651" s="139">
        <v>7.7167826086956497</v>
      </c>
    </row>
    <row r="1652" spans="1:11" x14ac:dyDescent="0.2">
      <c r="A1652" s="135" t="s">
        <v>1748</v>
      </c>
      <c r="B1652" s="76" t="s">
        <v>2970</v>
      </c>
      <c r="C1652" s="132" t="s">
        <v>1544</v>
      </c>
      <c r="D1652" s="132"/>
      <c r="E1652" s="132" t="s">
        <v>138</v>
      </c>
      <c r="F1652" s="54">
        <v>0.5875591</v>
      </c>
      <c r="G1652" s="134">
        <v>0.1629081</v>
      </c>
      <c r="H1652" s="55">
        <f t="shared" si="52"/>
        <v>2.6066905206064033</v>
      </c>
      <c r="I1652" s="41">
        <f t="shared" si="53"/>
        <v>9.2223436911965991E-3</v>
      </c>
      <c r="J1652" s="139">
        <v>1029.3724790000001</v>
      </c>
      <c r="K1652" s="139">
        <v>47.221043478260903</v>
      </c>
    </row>
    <row r="1653" spans="1:11" x14ac:dyDescent="0.2">
      <c r="A1653" s="135" t="s">
        <v>3044</v>
      </c>
      <c r="B1653" s="76" t="s">
        <v>1584</v>
      </c>
      <c r="C1653" s="132" t="s">
        <v>1338</v>
      </c>
      <c r="D1653" s="132"/>
      <c r="E1653" s="132" t="s">
        <v>138</v>
      </c>
      <c r="F1653" s="134">
        <v>0.56190885999999995</v>
      </c>
      <c r="G1653" s="134">
        <v>0.25075382000000002</v>
      </c>
      <c r="H1653" s="55">
        <f t="shared" si="52"/>
        <v>1.2408785636844932</v>
      </c>
      <c r="I1653" s="41">
        <f t="shared" si="53"/>
        <v>8.8197368231527212E-3</v>
      </c>
      <c r="J1653" s="139">
        <v>18.820631510000002</v>
      </c>
      <c r="K1653" s="139">
        <v>42.678347826086998</v>
      </c>
    </row>
    <row r="1654" spans="1:11" x14ac:dyDescent="0.2">
      <c r="A1654" s="135" t="s">
        <v>3538</v>
      </c>
      <c r="B1654" s="76" t="s">
        <v>2153</v>
      </c>
      <c r="C1654" s="132" t="s">
        <v>1747</v>
      </c>
      <c r="D1654" s="132"/>
      <c r="E1654" s="132" t="s">
        <v>461</v>
      </c>
      <c r="F1654" s="134">
        <v>0.54776975000000006</v>
      </c>
      <c r="G1654" s="134">
        <v>6.1590150000000003E-2</v>
      </c>
      <c r="H1654" s="55">
        <f t="shared" si="52"/>
        <v>7.893788211264301</v>
      </c>
      <c r="I1654" s="41">
        <f t="shared" si="53"/>
        <v>8.5978089661803182E-3</v>
      </c>
      <c r="J1654" s="139">
        <v>117.48424342806001</v>
      </c>
      <c r="K1654" s="139">
        <v>27.772695652173901</v>
      </c>
    </row>
    <row r="1655" spans="1:11" x14ac:dyDescent="0.2">
      <c r="A1655" s="135" t="s">
        <v>3605</v>
      </c>
      <c r="B1655" s="76" t="s">
        <v>3606</v>
      </c>
      <c r="C1655" s="132" t="s">
        <v>1369</v>
      </c>
      <c r="D1655" s="132"/>
      <c r="E1655" s="132" t="s">
        <v>461</v>
      </c>
      <c r="F1655" s="134">
        <v>0.51634237000000005</v>
      </c>
      <c r="G1655" s="134">
        <v>0.16688942000000001</v>
      </c>
      <c r="H1655" s="55">
        <f t="shared" si="52"/>
        <v>2.0939191351974262</v>
      </c>
      <c r="I1655" s="41">
        <f t="shared" si="53"/>
        <v>8.1045239508110763E-3</v>
      </c>
      <c r="J1655" s="139">
        <v>10.569599689999999</v>
      </c>
      <c r="K1655" s="139">
        <v>35.963565217391299</v>
      </c>
    </row>
    <row r="1656" spans="1:11" x14ac:dyDescent="0.2">
      <c r="A1656" s="135" t="s">
        <v>3611</v>
      </c>
      <c r="B1656" s="76" t="s">
        <v>3612</v>
      </c>
      <c r="C1656" s="132" t="s">
        <v>1369</v>
      </c>
      <c r="D1656" s="132"/>
      <c r="E1656" s="132" t="s">
        <v>138</v>
      </c>
      <c r="F1656" s="134">
        <v>0.49515288000000002</v>
      </c>
      <c r="G1656" s="134">
        <v>0.56065039000000005</v>
      </c>
      <c r="H1656" s="55">
        <f t="shared" si="52"/>
        <v>-0.11682415845639571</v>
      </c>
      <c r="I1656" s="41">
        <f t="shared" si="53"/>
        <v>7.7719331366765086E-3</v>
      </c>
      <c r="J1656" s="139">
        <v>5.53900448</v>
      </c>
      <c r="K1656" s="139">
        <v>36.844565217391299</v>
      </c>
    </row>
    <row r="1657" spans="1:11" x14ac:dyDescent="0.2">
      <c r="A1657" s="135" t="s">
        <v>2906</v>
      </c>
      <c r="B1657" s="76" t="s">
        <v>1883</v>
      </c>
      <c r="C1657" s="132" t="s">
        <v>1545</v>
      </c>
      <c r="D1657" s="132"/>
      <c r="E1657" s="132" t="s">
        <v>461</v>
      </c>
      <c r="F1657" s="134">
        <v>0.48999735999999999</v>
      </c>
      <c r="G1657" s="134">
        <v>7.5246080000000007E-2</v>
      </c>
      <c r="H1657" s="55">
        <f t="shared" si="52"/>
        <v>5.511932050147994</v>
      </c>
      <c r="I1657" s="41">
        <f t="shared" si="53"/>
        <v>7.6910119538596009E-3</v>
      </c>
      <c r="J1657" s="139">
        <v>64.800311846481875</v>
      </c>
      <c r="K1657" s="139">
        <v>47.388434782608698</v>
      </c>
    </row>
    <row r="1658" spans="1:11" x14ac:dyDescent="0.2">
      <c r="A1658" s="135" t="s">
        <v>2907</v>
      </c>
      <c r="B1658" s="76" t="s">
        <v>1546</v>
      </c>
      <c r="C1658" s="132" t="s">
        <v>1545</v>
      </c>
      <c r="D1658" s="132"/>
      <c r="E1658" s="132" t="s">
        <v>138</v>
      </c>
      <c r="F1658" s="134">
        <v>0.48408492999999997</v>
      </c>
      <c r="G1658" s="134">
        <v>0.11708342999999999</v>
      </c>
      <c r="H1658" s="55">
        <f t="shared" si="52"/>
        <v>3.1345297964024459</v>
      </c>
      <c r="I1658" s="41">
        <f t="shared" si="53"/>
        <v>7.5982102909968492E-3</v>
      </c>
      <c r="J1658" s="139">
        <v>73.153450626865677</v>
      </c>
      <c r="K1658" s="139">
        <v>11.4007391304348</v>
      </c>
    </row>
    <row r="1659" spans="1:11" x14ac:dyDescent="0.2">
      <c r="A1659" s="135" t="s">
        <v>1822</v>
      </c>
      <c r="B1659" s="76" t="s">
        <v>1823</v>
      </c>
      <c r="C1659" s="132" t="s">
        <v>1545</v>
      </c>
      <c r="D1659" s="132"/>
      <c r="E1659" s="132" t="s">
        <v>461</v>
      </c>
      <c r="F1659" s="134">
        <v>0.36488574000000001</v>
      </c>
      <c r="G1659" s="134">
        <v>0.10370735</v>
      </c>
      <c r="H1659" s="55">
        <f t="shared" si="52"/>
        <v>2.5184173542183848</v>
      </c>
      <c r="I1659" s="41">
        <f t="shared" si="53"/>
        <v>5.7272565471228384E-3</v>
      </c>
      <c r="J1659" s="139">
        <v>134.90378319829426</v>
      </c>
      <c r="K1659" s="139">
        <v>22.345217391304299</v>
      </c>
    </row>
    <row r="1660" spans="1:11" x14ac:dyDescent="0.2">
      <c r="A1660" s="135" t="s">
        <v>3045</v>
      </c>
      <c r="B1660" s="76" t="s">
        <v>1583</v>
      </c>
      <c r="C1660" s="132" t="s">
        <v>1338</v>
      </c>
      <c r="D1660" s="132"/>
      <c r="E1660" s="132" t="s">
        <v>138</v>
      </c>
      <c r="F1660" s="134">
        <v>0.34185596000000001</v>
      </c>
      <c r="G1660" s="134">
        <v>0.20165801999999999</v>
      </c>
      <c r="H1660" s="55">
        <f t="shared" si="52"/>
        <v>0.69522620523597345</v>
      </c>
      <c r="I1660" s="41">
        <f t="shared" si="53"/>
        <v>5.3657804908543785E-3</v>
      </c>
      <c r="J1660" s="139">
        <v>9.5082581600000005</v>
      </c>
      <c r="K1660" s="139">
        <v>42.897695652173901</v>
      </c>
    </row>
    <row r="1661" spans="1:11" x14ac:dyDescent="0.2">
      <c r="A1661" s="135" t="s">
        <v>2903</v>
      </c>
      <c r="B1661" s="76" t="s">
        <v>1882</v>
      </c>
      <c r="C1661" s="132" t="s">
        <v>1545</v>
      </c>
      <c r="D1661" s="132"/>
      <c r="E1661" s="132" t="s">
        <v>461</v>
      </c>
      <c r="F1661" s="134">
        <v>0.30039875999999999</v>
      </c>
      <c r="G1661" s="134">
        <v>0.16322999999999999</v>
      </c>
      <c r="H1661" s="55">
        <f t="shared" si="52"/>
        <v>0.84034037860687372</v>
      </c>
      <c r="I1661" s="41">
        <f t="shared" si="53"/>
        <v>4.715067146656874E-3</v>
      </c>
      <c r="J1661" s="139">
        <v>180.09674609000001</v>
      </c>
      <c r="K1661" s="139">
        <v>19.62</v>
      </c>
    </row>
    <row r="1662" spans="1:11" x14ac:dyDescent="0.2">
      <c r="A1662" s="135" t="s">
        <v>3094</v>
      </c>
      <c r="B1662" s="76" t="s">
        <v>3095</v>
      </c>
      <c r="C1662" s="132" t="s">
        <v>1195</v>
      </c>
      <c r="D1662" s="132"/>
      <c r="E1662" s="132" t="s">
        <v>461</v>
      </c>
      <c r="F1662" s="134">
        <v>0.23775292000000001</v>
      </c>
      <c r="G1662" s="134">
        <v>1.23085369</v>
      </c>
      <c r="H1662" s="55">
        <f t="shared" si="52"/>
        <v>-0.80683900781091211</v>
      </c>
      <c r="I1662" s="41">
        <f t="shared" si="53"/>
        <v>3.7317763299480338E-3</v>
      </c>
      <c r="J1662" s="139">
        <v>159.00264978000001</v>
      </c>
      <c r="K1662" s="139">
        <v>28.545043478260901</v>
      </c>
    </row>
    <row r="1663" spans="1:11" x14ac:dyDescent="0.2">
      <c r="A1663" s="135" t="s">
        <v>3477</v>
      </c>
      <c r="B1663" s="76" t="s">
        <v>3478</v>
      </c>
      <c r="C1663" s="132" t="s">
        <v>1828</v>
      </c>
      <c r="D1663" s="132"/>
      <c r="E1663" s="132" t="s">
        <v>461</v>
      </c>
      <c r="F1663" s="134">
        <v>0.20670584</v>
      </c>
      <c r="G1663" s="134">
        <v>1.342815E-2</v>
      </c>
      <c r="H1663" s="55">
        <f t="shared" ref="H1663:H1688" si="54">IF(ISERROR(F1663/G1663-1),"",IF((F1663/G1663-1)&gt;10000%,"",F1663/G1663-1))</f>
        <v>14.393471178084845</v>
      </c>
      <c r="I1663" s="41">
        <f t="shared" ref="I1663:I1687" si="55">F1663/$F$1689</f>
        <v>3.2444605137721353E-3</v>
      </c>
      <c r="J1663" s="139">
        <v>8.5466950959488273</v>
      </c>
      <c r="K1663" s="139">
        <v>58.332000000000001</v>
      </c>
    </row>
    <row r="1664" spans="1:11" x14ac:dyDescent="0.2">
      <c r="A1664" s="135" t="s">
        <v>1775</v>
      </c>
      <c r="B1664" s="76" t="s">
        <v>1776</v>
      </c>
      <c r="C1664" s="132" t="s">
        <v>1344</v>
      </c>
      <c r="D1664" s="132"/>
      <c r="E1664" s="132" t="s">
        <v>138</v>
      </c>
      <c r="F1664" s="134">
        <v>0.20341220000000002</v>
      </c>
      <c r="G1664" s="134">
        <v>0.18584349999999999</v>
      </c>
      <c r="H1664" s="55">
        <f t="shared" si="54"/>
        <v>9.4534917820639608E-2</v>
      </c>
      <c r="I1664" s="41">
        <f t="shared" si="55"/>
        <v>3.1927634503191608E-3</v>
      </c>
      <c r="J1664" s="139">
        <v>35.281448229999995</v>
      </c>
      <c r="K1664" s="139">
        <v>15.461217391304301</v>
      </c>
    </row>
    <row r="1665" spans="1:11" x14ac:dyDescent="0.2">
      <c r="A1665" s="135" t="s">
        <v>3376</v>
      </c>
      <c r="B1665" s="76" t="s">
        <v>3377</v>
      </c>
      <c r="C1665" s="132" t="s">
        <v>420</v>
      </c>
      <c r="D1665" s="132"/>
      <c r="E1665" s="132" t="s">
        <v>461</v>
      </c>
      <c r="F1665" s="134">
        <v>0.20282219000000001</v>
      </c>
      <c r="G1665" s="134">
        <v>0.75697623999999997</v>
      </c>
      <c r="H1665" s="55">
        <f t="shared" si="54"/>
        <v>-0.73206267345986975</v>
      </c>
      <c r="I1665" s="41">
        <f t="shared" si="55"/>
        <v>3.1835026372345828E-3</v>
      </c>
      <c r="J1665" s="139">
        <v>3.2094647799999998</v>
      </c>
      <c r="K1665" s="139">
        <v>118.95739130434799</v>
      </c>
    </row>
    <row r="1666" spans="1:11" x14ac:dyDescent="0.2">
      <c r="A1666" s="135" t="s">
        <v>3607</v>
      </c>
      <c r="B1666" s="76" t="s">
        <v>3608</v>
      </c>
      <c r="C1666" s="132" t="s">
        <v>1369</v>
      </c>
      <c r="D1666" s="132"/>
      <c r="E1666" s="132" t="s">
        <v>138</v>
      </c>
      <c r="F1666" s="134">
        <v>0.19909452</v>
      </c>
      <c r="G1666" s="134">
        <v>8.5430140000000002E-2</v>
      </c>
      <c r="H1666" s="55">
        <f t="shared" si="54"/>
        <v>1.3304950688363615</v>
      </c>
      <c r="I1666" s="41">
        <f t="shared" si="55"/>
        <v>3.1249930270398586E-3</v>
      </c>
      <c r="J1666" s="139">
        <v>3.9477220800000001</v>
      </c>
      <c r="K1666" s="139">
        <v>35.869913043478299</v>
      </c>
    </row>
    <row r="1667" spans="1:11" x14ac:dyDescent="0.2">
      <c r="A1667" s="135" t="s">
        <v>2902</v>
      </c>
      <c r="B1667" s="76" t="s">
        <v>1880</v>
      </c>
      <c r="C1667" s="132" t="s">
        <v>1545</v>
      </c>
      <c r="D1667" s="132"/>
      <c r="E1667" s="132" t="s">
        <v>461</v>
      </c>
      <c r="F1667" s="134">
        <v>0.16544117999999999</v>
      </c>
      <c r="G1667" s="134">
        <v>9.932729999999999E-3</v>
      </c>
      <c r="H1667" s="55">
        <f t="shared" si="54"/>
        <v>15.656164015331132</v>
      </c>
      <c r="I1667" s="41">
        <f t="shared" si="55"/>
        <v>2.5967692826766205E-3</v>
      </c>
      <c r="J1667" s="139">
        <v>34.493535039999998</v>
      </c>
      <c r="K1667" s="139">
        <v>16.340347826087001</v>
      </c>
    </row>
    <row r="1668" spans="1:11" x14ac:dyDescent="0.2">
      <c r="A1668" s="135" t="s">
        <v>3509</v>
      </c>
      <c r="B1668" s="76" t="s">
        <v>3510</v>
      </c>
      <c r="C1668" s="132" t="s">
        <v>1195</v>
      </c>
      <c r="D1668" s="132"/>
      <c r="E1668" s="132" t="s">
        <v>461</v>
      </c>
      <c r="F1668" s="134">
        <v>0.15200689000000001</v>
      </c>
      <c r="G1668" s="134">
        <v>0.12399067</v>
      </c>
      <c r="H1668" s="55">
        <f t="shared" si="54"/>
        <v>0.22595425930031676</v>
      </c>
      <c r="I1668" s="41">
        <f t="shared" si="55"/>
        <v>2.3859042996864747E-3</v>
      </c>
      <c r="J1668" s="139">
        <v>176.09942921961618</v>
      </c>
      <c r="K1668" s="139">
        <v>48.369652173913003</v>
      </c>
    </row>
    <row r="1669" spans="1:11" x14ac:dyDescent="0.2">
      <c r="A1669" s="135" t="s">
        <v>2907</v>
      </c>
      <c r="B1669" s="76" t="s">
        <v>2037</v>
      </c>
      <c r="C1669" s="132" t="s">
        <v>1545</v>
      </c>
      <c r="D1669" s="132"/>
      <c r="E1669" s="132" t="s">
        <v>461</v>
      </c>
      <c r="F1669" s="134">
        <v>0.12560449000000001</v>
      </c>
      <c r="G1669" s="134">
        <v>3.8829000000000002E-2</v>
      </c>
      <c r="H1669" s="55">
        <f t="shared" si="54"/>
        <v>2.2348113523397464</v>
      </c>
      <c r="I1669" s="41">
        <f t="shared" si="55"/>
        <v>1.9714915077265697E-3</v>
      </c>
      <c r="J1669" s="139">
        <v>65.529099667377395</v>
      </c>
      <c r="K1669" s="139">
        <v>29.220478260869601</v>
      </c>
    </row>
    <row r="1670" spans="1:11" x14ac:dyDescent="0.2">
      <c r="A1670" s="135" t="s">
        <v>3096</v>
      </c>
      <c r="B1670" s="76" t="s">
        <v>3097</v>
      </c>
      <c r="C1670" s="132" t="s">
        <v>1195</v>
      </c>
      <c r="D1670" s="132"/>
      <c r="E1670" s="132" t="s">
        <v>461</v>
      </c>
      <c r="F1670" s="134">
        <v>0.11294023</v>
      </c>
      <c r="G1670" s="134">
        <v>0.44848596000000002</v>
      </c>
      <c r="H1670" s="55">
        <f t="shared" si="54"/>
        <v>-0.74817443560552044</v>
      </c>
      <c r="I1670" s="41">
        <f t="shared" si="55"/>
        <v>1.7727129366608275E-3</v>
      </c>
      <c r="J1670" s="139">
        <v>17.487283991471216</v>
      </c>
      <c r="K1670" s="139">
        <v>38.565086956521696</v>
      </c>
    </row>
    <row r="1671" spans="1:11" x14ac:dyDescent="0.2">
      <c r="A1671" s="135" t="s">
        <v>3785</v>
      </c>
      <c r="B1671" s="76" t="s">
        <v>3786</v>
      </c>
      <c r="C1671" s="132" t="s">
        <v>1195</v>
      </c>
      <c r="D1671" s="132"/>
      <c r="E1671" s="132" t="s">
        <v>138</v>
      </c>
      <c r="F1671" s="134">
        <v>0.11166044</v>
      </c>
      <c r="G1671" s="134"/>
      <c r="H1671" s="55" t="str">
        <f t="shared" si="54"/>
        <v/>
      </c>
      <c r="I1671" s="41">
        <f t="shared" si="55"/>
        <v>1.7526253178450242E-3</v>
      </c>
      <c r="J1671" s="139">
        <v>0.12638849466950958</v>
      </c>
      <c r="K1671" s="139">
        <v>56.247</v>
      </c>
    </row>
    <row r="1672" spans="1:11" x14ac:dyDescent="0.2">
      <c r="A1672" s="135" t="s">
        <v>3603</v>
      </c>
      <c r="B1672" s="76" t="s">
        <v>3604</v>
      </c>
      <c r="C1672" s="132" t="s">
        <v>1369</v>
      </c>
      <c r="D1672" s="132"/>
      <c r="E1672" s="132" t="s">
        <v>138</v>
      </c>
      <c r="F1672" s="134">
        <v>0.10682691</v>
      </c>
      <c r="G1672" s="134">
        <v>0.77513814999999997</v>
      </c>
      <c r="H1672" s="55">
        <f t="shared" si="54"/>
        <v>-0.86218339272812206</v>
      </c>
      <c r="I1672" s="41">
        <f t="shared" si="55"/>
        <v>1.6767580988678872E-3</v>
      </c>
      <c r="J1672" s="139">
        <v>3.3225434700000003</v>
      </c>
      <c r="K1672" s="139">
        <v>32.588608695652198</v>
      </c>
    </row>
    <row r="1673" spans="1:11" x14ac:dyDescent="0.2">
      <c r="A1673" s="135" t="s">
        <v>1772</v>
      </c>
      <c r="B1673" s="76" t="s">
        <v>1773</v>
      </c>
      <c r="C1673" s="132" t="s">
        <v>451</v>
      </c>
      <c r="D1673" s="132"/>
      <c r="E1673" s="132" t="s">
        <v>461</v>
      </c>
      <c r="F1673" s="134">
        <v>0.10297132000000001</v>
      </c>
      <c r="G1673" s="134">
        <v>0</v>
      </c>
      <c r="H1673" s="55" t="str">
        <f t="shared" si="54"/>
        <v/>
      </c>
      <c r="I1673" s="41">
        <f t="shared" si="55"/>
        <v>1.6162406528571955E-3</v>
      </c>
      <c r="J1673" s="139">
        <v>159.8241742601279</v>
      </c>
      <c r="K1673" s="139">
        <v>41.070565217391298</v>
      </c>
    </row>
    <row r="1674" spans="1:11" x14ac:dyDescent="0.2">
      <c r="A1674" s="135" t="s">
        <v>1826</v>
      </c>
      <c r="B1674" s="76" t="s">
        <v>1827</v>
      </c>
      <c r="C1674" s="132" t="s">
        <v>1545</v>
      </c>
      <c r="D1674" s="132"/>
      <c r="E1674" s="132" t="s">
        <v>461</v>
      </c>
      <c r="F1674" s="134">
        <v>8.1522149999999988E-2</v>
      </c>
      <c r="G1674" s="134">
        <v>2.5629006299999997</v>
      </c>
      <c r="H1674" s="55">
        <f t="shared" si="54"/>
        <v>-0.96819145110592919</v>
      </c>
      <c r="I1674" s="41">
        <f t="shared" si="55"/>
        <v>1.2795738943457478E-3</v>
      </c>
      <c r="J1674" s="139">
        <v>177.45071687000001</v>
      </c>
      <c r="K1674" s="139">
        <v>21.0787826086957</v>
      </c>
    </row>
    <row r="1675" spans="1:11" x14ac:dyDescent="0.2">
      <c r="A1675" s="135" t="s">
        <v>2917</v>
      </c>
      <c r="B1675" s="76" t="s">
        <v>2152</v>
      </c>
      <c r="C1675" s="132" t="s">
        <v>1747</v>
      </c>
      <c r="D1675" s="132"/>
      <c r="E1675" s="132" t="s">
        <v>461</v>
      </c>
      <c r="F1675" s="134">
        <v>3.6801649999999998E-2</v>
      </c>
      <c r="G1675" s="134">
        <v>3.6512749999999997E-2</v>
      </c>
      <c r="H1675" s="55">
        <f t="shared" si="54"/>
        <v>7.9123046059252911E-3</v>
      </c>
      <c r="I1675" s="41">
        <f t="shared" si="55"/>
        <v>5.7763970416444118E-4</v>
      </c>
      <c r="J1675" s="139">
        <v>16.564340097881438</v>
      </c>
      <c r="K1675" s="139">
        <v>26.702000000000002</v>
      </c>
    </row>
    <row r="1676" spans="1:11" x14ac:dyDescent="0.2">
      <c r="A1676" s="135" t="s">
        <v>2908</v>
      </c>
      <c r="B1676" s="76" t="s">
        <v>2084</v>
      </c>
      <c r="C1676" s="132" t="s">
        <v>451</v>
      </c>
      <c r="D1676" s="132"/>
      <c r="E1676" s="132" t="s">
        <v>461</v>
      </c>
      <c r="F1676" s="134">
        <v>3.3760180000000001E-2</v>
      </c>
      <c r="G1676" s="134">
        <v>0</v>
      </c>
      <c r="H1676" s="55" t="str">
        <f t="shared" si="54"/>
        <v/>
      </c>
      <c r="I1676" s="41">
        <f t="shared" si="55"/>
        <v>5.2990070792310353E-4</v>
      </c>
      <c r="J1676" s="139">
        <v>11.64324</v>
      </c>
      <c r="K1676" s="139">
        <v>48.927434782608699</v>
      </c>
    </row>
    <row r="1677" spans="1:11" x14ac:dyDescent="0.2">
      <c r="A1677" s="135" t="s">
        <v>1777</v>
      </c>
      <c r="B1677" s="76" t="s">
        <v>1778</v>
      </c>
      <c r="C1677" s="132" t="s">
        <v>1344</v>
      </c>
      <c r="D1677" s="132"/>
      <c r="E1677" s="132" t="s">
        <v>138</v>
      </c>
      <c r="F1677" s="134">
        <v>1.8729909999999999E-2</v>
      </c>
      <c r="G1677" s="134">
        <v>0.10345578999999999</v>
      </c>
      <c r="H1677" s="55">
        <f t="shared" si="54"/>
        <v>-0.8189573536676874</v>
      </c>
      <c r="I1677" s="41">
        <f t="shared" si="55"/>
        <v>2.9398517923589319E-4</v>
      </c>
      <c r="J1677" s="139">
        <v>13.065589552238805</v>
      </c>
      <c r="K1677" s="139">
        <v>17.138173913043499</v>
      </c>
    </row>
    <row r="1678" spans="1:11" x14ac:dyDescent="0.2">
      <c r="A1678" s="135" t="s">
        <v>3696</v>
      </c>
      <c r="B1678" s="76" t="s">
        <v>3697</v>
      </c>
      <c r="C1678" s="132" t="s">
        <v>451</v>
      </c>
      <c r="D1678" s="132"/>
      <c r="E1678" s="132" t="s">
        <v>461</v>
      </c>
      <c r="F1678" s="134">
        <v>1.4124959999999999E-2</v>
      </c>
      <c r="G1678" s="134">
        <v>1.873766E-2</v>
      </c>
      <c r="H1678" s="55">
        <f t="shared" si="54"/>
        <v>-0.24617268111386381</v>
      </c>
      <c r="I1678" s="41">
        <f t="shared" si="55"/>
        <v>2.217057581856945E-4</v>
      </c>
      <c r="J1678" s="139">
        <v>14.636372</v>
      </c>
      <c r="K1678" s="139">
        <v>61.425478260869603</v>
      </c>
    </row>
    <row r="1679" spans="1:11" x14ac:dyDescent="0.2">
      <c r="A1679" s="135" t="s">
        <v>3673</v>
      </c>
      <c r="B1679" s="76" t="s">
        <v>3674</v>
      </c>
      <c r="C1679" s="132" t="s">
        <v>1195</v>
      </c>
      <c r="D1679" s="132"/>
      <c r="E1679" s="132" t="s">
        <v>461</v>
      </c>
      <c r="F1679" s="134">
        <v>1.38735E-2</v>
      </c>
      <c r="G1679" s="134">
        <v>1.2837629999999999E-2</v>
      </c>
      <c r="H1679" s="55">
        <f t="shared" si="54"/>
        <v>8.0690127383325594E-2</v>
      </c>
      <c r="I1679" s="41">
        <f t="shared" si="55"/>
        <v>2.177588351534612E-4</v>
      </c>
      <c r="J1679" s="139">
        <v>146.29233873773984</v>
      </c>
      <c r="K1679" s="139" t="s">
        <v>3898</v>
      </c>
    </row>
    <row r="1680" spans="1:11" x14ac:dyDescent="0.2">
      <c r="A1680" s="135" t="s">
        <v>3698</v>
      </c>
      <c r="B1680" s="76" t="s">
        <v>3699</v>
      </c>
      <c r="C1680" s="132" t="s">
        <v>451</v>
      </c>
      <c r="D1680" s="132"/>
      <c r="E1680" s="132" t="s">
        <v>461</v>
      </c>
      <c r="F1680" s="134">
        <v>9.2790499999999988E-3</v>
      </c>
      <c r="G1680" s="134">
        <v>0</v>
      </c>
      <c r="H1680" s="55" t="str">
        <f t="shared" si="54"/>
        <v/>
      </c>
      <c r="I1680" s="41">
        <f t="shared" si="55"/>
        <v>1.4564422239022047E-4</v>
      </c>
      <c r="J1680" s="139">
        <v>7.5244260980810225</v>
      </c>
      <c r="K1680" s="139">
        <v>59.315347826086999</v>
      </c>
    </row>
    <row r="1681" spans="1:11" x14ac:dyDescent="0.2">
      <c r="A1681" s="135" t="s">
        <v>3789</v>
      </c>
      <c r="B1681" s="76" t="s">
        <v>3790</v>
      </c>
      <c r="C1681" s="132" t="s">
        <v>1195</v>
      </c>
      <c r="D1681" s="132"/>
      <c r="E1681" s="132" t="s">
        <v>138</v>
      </c>
      <c r="F1681" s="134">
        <v>0</v>
      </c>
      <c r="G1681" s="134"/>
      <c r="H1681" s="55" t="str">
        <f t="shared" si="54"/>
        <v/>
      </c>
      <c r="I1681" s="41">
        <f t="shared" si="55"/>
        <v>0</v>
      </c>
      <c r="J1681" s="139">
        <v>0.12664689978678037</v>
      </c>
      <c r="K1681" s="139">
        <v>58.420666666666698</v>
      </c>
    </row>
    <row r="1682" spans="1:11" x14ac:dyDescent="0.2">
      <c r="A1682" s="135" t="s">
        <v>1371</v>
      </c>
      <c r="B1682" s="76" t="s">
        <v>1372</v>
      </c>
      <c r="C1682" s="132" t="s">
        <v>1369</v>
      </c>
      <c r="D1682" s="132"/>
      <c r="E1682" s="132" t="s">
        <v>461</v>
      </c>
      <c r="F1682" s="134">
        <v>0</v>
      </c>
      <c r="G1682" s="134">
        <v>4.1973309699999994</v>
      </c>
      <c r="H1682" s="55">
        <f t="shared" si="54"/>
        <v>-1</v>
      </c>
      <c r="I1682" s="41">
        <f t="shared" si="55"/>
        <v>0</v>
      </c>
      <c r="J1682" s="139" t="s">
        <v>3898</v>
      </c>
      <c r="K1682" s="139" t="s">
        <v>3898</v>
      </c>
    </row>
    <row r="1683" spans="1:11" x14ac:dyDescent="0.2">
      <c r="A1683" s="135" t="s">
        <v>1367</v>
      </c>
      <c r="B1683" s="76" t="s">
        <v>1368</v>
      </c>
      <c r="C1683" s="132" t="s">
        <v>1369</v>
      </c>
      <c r="D1683" s="132"/>
      <c r="E1683" s="132" t="s">
        <v>461</v>
      </c>
      <c r="F1683" s="134">
        <v>0</v>
      </c>
      <c r="G1683" s="134">
        <v>4.0626141499999999</v>
      </c>
      <c r="H1683" s="55">
        <f t="shared" si="54"/>
        <v>-1</v>
      </c>
      <c r="I1683" s="41">
        <f t="shared" si="55"/>
        <v>0</v>
      </c>
      <c r="J1683" s="139" t="s">
        <v>3898</v>
      </c>
      <c r="K1683" s="139" t="s">
        <v>3898</v>
      </c>
    </row>
    <row r="1684" spans="1:11" x14ac:dyDescent="0.2">
      <c r="A1684" s="135" t="s">
        <v>2910</v>
      </c>
      <c r="B1684" s="76" t="s">
        <v>1370</v>
      </c>
      <c r="C1684" s="132" t="s">
        <v>1369</v>
      </c>
      <c r="D1684" s="132"/>
      <c r="E1684" s="132" t="s">
        <v>461</v>
      </c>
      <c r="F1684" s="134">
        <v>0</v>
      </c>
      <c r="G1684" s="134">
        <v>0.54949112</v>
      </c>
      <c r="H1684" s="55">
        <f t="shared" si="54"/>
        <v>-1</v>
      </c>
      <c r="I1684" s="41">
        <f t="shared" si="55"/>
        <v>0</v>
      </c>
      <c r="J1684" s="139" t="s">
        <v>3898</v>
      </c>
      <c r="K1684" s="139" t="s">
        <v>3898</v>
      </c>
    </row>
    <row r="1685" spans="1:11" x14ac:dyDescent="0.2">
      <c r="A1685" s="135" t="s">
        <v>3092</v>
      </c>
      <c r="B1685" s="76" t="s">
        <v>3093</v>
      </c>
      <c r="C1685" s="132" t="s">
        <v>1195</v>
      </c>
      <c r="D1685" s="132"/>
      <c r="E1685" s="132" t="s">
        <v>461</v>
      </c>
      <c r="F1685" s="134">
        <v>0</v>
      </c>
      <c r="G1685" s="134">
        <v>0.21983543</v>
      </c>
      <c r="H1685" s="55">
        <f t="shared" si="54"/>
        <v>-1</v>
      </c>
      <c r="I1685" s="41">
        <f t="shared" si="55"/>
        <v>0</v>
      </c>
      <c r="J1685" s="139">
        <v>209.33217375692962</v>
      </c>
      <c r="K1685" s="139">
        <v>34.265217391304297</v>
      </c>
    </row>
    <row r="1686" spans="1:11" x14ac:dyDescent="0.2">
      <c r="A1686" s="135" t="s">
        <v>1373</v>
      </c>
      <c r="B1686" s="76" t="s">
        <v>1374</v>
      </c>
      <c r="C1686" s="132" t="s">
        <v>1369</v>
      </c>
      <c r="D1686" s="132"/>
      <c r="E1686" s="132" t="s">
        <v>461</v>
      </c>
      <c r="F1686" s="134">
        <v>0</v>
      </c>
      <c r="G1686" s="134">
        <v>0.1404579</v>
      </c>
      <c r="H1686" s="55">
        <f t="shared" si="54"/>
        <v>-1</v>
      </c>
      <c r="I1686" s="41">
        <f t="shared" si="55"/>
        <v>0</v>
      </c>
      <c r="J1686" s="139" t="s">
        <v>3898</v>
      </c>
      <c r="K1686" s="139" t="s">
        <v>3898</v>
      </c>
    </row>
    <row r="1687" spans="1:11" x14ac:dyDescent="0.2">
      <c r="A1687" s="135" t="s">
        <v>3671</v>
      </c>
      <c r="B1687" s="76" t="s">
        <v>3672</v>
      </c>
      <c r="C1687" s="132" t="s">
        <v>1195</v>
      </c>
      <c r="D1687" s="132"/>
      <c r="E1687" s="132" t="s">
        <v>461</v>
      </c>
      <c r="F1687" s="134">
        <v>0</v>
      </c>
      <c r="G1687" s="134">
        <v>5.5669489999999995E-2</v>
      </c>
      <c r="H1687" s="55">
        <f t="shared" si="54"/>
        <v>-1</v>
      </c>
      <c r="I1687" s="41">
        <f t="shared" si="55"/>
        <v>0</v>
      </c>
      <c r="J1687" s="139">
        <v>181.56378371180051</v>
      </c>
      <c r="K1687" s="139" t="s">
        <v>3898</v>
      </c>
    </row>
    <row r="1688" spans="1:11" x14ac:dyDescent="0.2">
      <c r="A1688" s="135" t="s">
        <v>1902</v>
      </c>
      <c r="B1688" s="133" t="s">
        <v>1903</v>
      </c>
      <c r="C1688" s="132" t="s">
        <v>451</v>
      </c>
      <c r="D1688" s="132"/>
      <c r="E1688" s="132" t="s">
        <v>461</v>
      </c>
      <c r="F1688" s="134">
        <v>0</v>
      </c>
      <c r="G1688" s="134">
        <v>0</v>
      </c>
      <c r="H1688" s="55" t="str">
        <f t="shared" si="54"/>
        <v/>
      </c>
      <c r="I1688" s="41">
        <f>F1688/$F$1689</f>
        <v>0</v>
      </c>
      <c r="J1688" s="139">
        <v>40.863992972281451</v>
      </c>
      <c r="K1688" s="139">
        <v>45.198695652173903</v>
      </c>
    </row>
    <row r="1689" spans="1:11" x14ac:dyDescent="0.2">
      <c r="A1689" s="42" t="s">
        <v>13</v>
      </c>
      <c r="B1689" s="43">
        <f>COUNTA(B1630:B1688)</f>
        <v>58</v>
      </c>
      <c r="C1689" s="43"/>
      <c r="D1689" s="43"/>
      <c r="E1689" s="43"/>
      <c r="F1689" s="44">
        <f>SUM(F1631:F1688)</f>
        <v>63.710388560000005</v>
      </c>
      <c r="G1689" s="44">
        <f>SUM(G1631:G1688)</f>
        <v>58.33321555000002</v>
      </c>
      <c r="H1689" s="53">
        <f>IF(ISERROR(F1689/G1689-1),"",((F1689/G1689-1)))</f>
        <v>9.2180294868040802E-2</v>
      </c>
      <c r="I1689" s="45">
        <f>SUM(I1631:I1688)</f>
        <v>0.99999999999999978</v>
      </c>
      <c r="J1689" s="182">
        <f>SUM(J1631:J1688)</f>
        <v>7997.4428267096373</v>
      </c>
      <c r="K1689" s="47"/>
    </row>
    <row r="1690" spans="1:11" x14ac:dyDescent="0.2">
      <c r="A1690" s="48"/>
      <c r="B1690" s="48"/>
      <c r="C1690" s="48"/>
      <c r="D1690" s="48"/>
      <c r="E1690" s="48"/>
      <c r="F1690" s="81"/>
      <c r="G1690" s="81"/>
      <c r="H1690" s="48"/>
      <c r="I1690" s="48"/>
      <c r="J1690" s="81"/>
      <c r="K1690" s="48"/>
    </row>
    <row r="1691" spans="1:11" x14ac:dyDescent="0.2">
      <c r="A1691" s="36" t="s">
        <v>1852</v>
      </c>
      <c r="B1691" s="48"/>
      <c r="C1691" s="48"/>
      <c r="D1691" s="48"/>
      <c r="E1691" s="48"/>
      <c r="F1691" s="193"/>
      <c r="G1691" s="192"/>
      <c r="H1691" s="49"/>
      <c r="I1691" s="48"/>
      <c r="J1691" s="92"/>
    </row>
    <row r="1692" spans="1:11" ht="12.75" x14ac:dyDescent="0.2">
      <c r="A1692" s="48"/>
      <c r="B1692" s="48"/>
      <c r="C1692" s="81"/>
      <c r="D1692" s="48"/>
      <c r="E1692" s="48"/>
      <c r="F1692" s="194"/>
      <c r="G1692" s="194"/>
      <c r="H1692" s="49"/>
      <c r="I1692" s="48"/>
      <c r="J1692" s="56"/>
    </row>
    <row r="1693" spans="1:11" ht="12.75" x14ac:dyDescent="0.2">
      <c r="A1693" s="51" t="s">
        <v>36</v>
      </c>
      <c r="B1693" s="48"/>
      <c r="C1693" s="48"/>
      <c r="D1693" s="48"/>
      <c r="E1693" s="48"/>
      <c r="F1693" s="191"/>
      <c r="G1693" s="191"/>
      <c r="H1693" s="190"/>
      <c r="I1693" s="48"/>
      <c r="J1693" s="140"/>
    </row>
    <row r="1694" spans="1:11" x14ac:dyDescent="0.2">
      <c r="C1694" s="146"/>
      <c r="F1694" s="110"/>
    </row>
  </sheetData>
  <sortState xmlns:xlrd2="http://schemas.microsoft.com/office/spreadsheetml/2017/richdata2" ref="A1630:K1688">
    <sortCondition descending="1" ref="F1630"/>
  </sortState>
  <conditionalFormatting sqref="B1657">
    <cfRule type="duplicateValues" dxfId="352" priority="986"/>
  </conditionalFormatting>
  <conditionalFormatting sqref="B1656">
    <cfRule type="duplicateValues" dxfId="351" priority="984"/>
  </conditionalFormatting>
  <conditionalFormatting sqref="B1655">
    <cfRule type="duplicateValues" dxfId="350" priority="859"/>
  </conditionalFormatting>
  <conditionalFormatting sqref="B1654">
    <cfRule type="duplicateValues" dxfId="349" priority="805"/>
  </conditionalFormatting>
  <conditionalFormatting sqref="B302">
    <cfRule type="duplicateValues" dxfId="348" priority="597"/>
  </conditionalFormatting>
  <conditionalFormatting sqref="B303">
    <cfRule type="duplicateValues" dxfId="347" priority="596"/>
  </conditionalFormatting>
  <conditionalFormatting sqref="B304">
    <cfRule type="duplicateValues" dxfId="346" priority="595"/>
  </conditionalFormatting>
  <conditionalFormatting sqref="B305">
    <cfRule type="duplicateValues" dxfId="345" priority="594"/>
  </conditionalFormatting>
  <conditionalFormatting sqref="B306">
    <cfRule type="duplicateValues" dxfId="344" priority="593"/>
  </conditionalFormatting>
  <conditionalFormatting sqref="B307">
    <cfRule type="duplicateValues" dxfId="343" priority="592"/>
  </conditionalFormatting>
  <conditionalFormatting sqref="B308">
    <cfRule type="duplicateValues" dxfId="342" priority="591"/>
  </conditionalFormatting>
  <conditionalFormatting sqref="B309">
    <cfRule type="duplicateValues" dxfId="341" priority="590"/>
  </conditionalFormatting>
  <conditionalFormatting sqref="B310">
    <cfRule type="duplicateValues" dxfId="340" priority="589"/>
  </conditionalFormatting>
  <conditionalFormatting sqref="B311">
    <cfRule type="duplicateValues" dxfId="339" priority="588"/>
  </conditionalFormatting>
  <conditionalFormatting sqref="B280">
    <cfRule type="duplicateValues" dxfId="338" priority="587"/>
  </conditionalFormatting>
  <conditionalFormatting sqref="B281">
    <cfRule type="duplicateValues" dxfId="337" priority="586"/>
  </conditionalFormatting>
  <conditionalFormatting sqref="B282">
    <cfRule type="duplicateValues" dxfId="336" priority="585"/>
  </conditionalFormatting>
  <conditionalFormatting sqref="B283">
    <cfRule type="duplicateValues" dxfId="335" priority="584"/>
  </conditionalFormatting>
  <conditionalFormatting sqref="B284">
    <cfRule type="duplicateValues" dxfId="334" priority="583"/>
  </conditionalFormatting>
  <conditionalFormatting sqref="B285">
    <cfRule type="duplicateValues" dxfId="333" priority="582"/>
  </conditionalFormatting>
  <conditionalFormatting sqref="B286">
    <cfRule type="duplicateValues" dxfId="332" priority="581"/>
  </conditionalFormatting>
  <conditionalFormatting sqref="B287">
    <cfRule type="duplicateValues" dxfId="331" priority="580"/>
  </conditionalFormatting>
  <conditionalFormatting sqref="B288">
    <cfRule type="duplicateValues" dxfId="330" priority="579"/>
  </conditionalFormatting>
  <conditionalFormatting sqref="B289">
    <cfRule type="duplicateValues" dxfId="329" priority="578"/>
  </conditionalFormatting>
  <conditionalFormatting sqref="B290">
    <cfRule type="duplicateValues" dxfId="328" priority="577"/>
  </conditionalFormatting>
  <conditionalFormatting sqref="B291">
    <cfRule type="duplicateValues" dxfId="327" priority="576"/>
  </conditionalFormatting>
  <conditionalFormatting sqref="B292">
    <cfRule type="duplicateValues" dxfId="326" priority="575"/>
  </conditionalFormatting>
  <conditionalFormatting sqref="B293">
    <cfRule type="duplicateValues" dxfId="325" priority="574"/>
  </conditionalFormatting>
  <conditionalFormatting sqref="B294">
    <cfRule type="duplicateValues" dxfId="324" priority="573"/>
  </conditionalFormatting>
  <conditionalFormatting sqref="B295">
    <cfRule type="duplicateValues" dxfId="323" priority="572"/>
  </conditionalFormatting>
  <conditionalFormatting sqref="B296">
    <cfRule type="duplicateValues" dxfId="322" priority="571"/>
  </conditionalFormatting>
  <conditionalFormatting sqref="B297">
    <cfRule type="duplicateValues" dxfId="321" priority="570"/>
  </conditionalFormatting>
  <conditionalFormatting sqref="B298">
    <cfRule type="duplicateValues" dxfId="320" priority="569"/>
  </conditionalFormatting>
  <conditionalFormatting sqref="B299">
    <cfRule type="duplicateValues" dxfId="319" priority="568"/>
  </conditionalFormatting>
  <conditionalFormatting sqref="B300">
    <cfRule type="duplicateValues" dxfId="318" priority="567"/>
  </conditionalFormatting>
  <conditionalFormatting sqref="B301">
    <cfRule type="duplicateValues" dxfId="317" priority="566"/>
  </conditionalFormatting>
  <conditionalFormatting sqref="B262">
    <cfRule type="duplicateValues" dxfId="316" priority="565"/>
  </conditionalFormatting>
  <conditionalFormatting sqref="B263">
    <cfRule type="duplicateValues" dxfId="315" priority="564"/>
  </conditionalFormatting>
  <conditionalFormatting sqref="B264">
    <cfRule type="duplicateValues" dxfId="314" priority="563"/>
  </conditionalFormatting>
  <conditionalFormatting sqref="B265">
    <cfRule type="duplicateValues" dxfId="313" priority="562"/>
  </conditionalFormatting>
  <conditionalFormatting sqref="B266">
    <cfRule type="duplicateValues" dxfId="312" priority="561"/>
  </conditionalFormatting>
  <conditionalFormatting sqref="B268">
    <cfRule type="duplicateValues" dxfId="311" priority="560"/>
  </conditionalFormatting>
  <conditionalFormatting sqref="B269">
    <cfRule type="duplicateValues" dxfId="310" priority="559"/>
  </conditionalFormatting>
  <conditionalFormatting sqref="B270">
    <cfRule type="duplicateValues" dxfId="309" priority="558"/>
  </conditionalFormatting>
  <conditionalFormatting sqref="B271">
    <cfRule type="duplicateValues" dxfId="308" priority="557"/>
  </conditionalFormatting>
  <conditionalFormatting sqref="B272">
    <cfRule type="duplicateValues" dxfId="307" priority="556"/>
  </conditionalFormatting>
  <conditionalFormatting sqref="B273">
    <cfRule type="duplicateValues" dxfId="306" priority="555"/>
  </conditionalFormatting>
  <conditionalFormatting sqref="B274">
    <cfRule type="duplicateValues" dxfId="305" priority="554"/>
  </conditionalFormatting>
  <conditionalFormatting sqref="B275">
    <cfRule type="duplicateValues" dxfId="304" priority="553"/>
  </conditionalFormatting>
  <conditionalFormatting sqref="B276">
    <cfRule type="duplicateValues" dxfId="303" priority="552"/>
  </conditionalFormatting>
  <conditionalFormatting sqref="B277">
    <cfRule type="duplicateValues" dxfId="302" priority="551"/>
  </conditionalFormatting>
  <conditionalFormatting sqref="B278">
    <cfRule type="duplicateValues" dxfId="301" priority="550"/>
  </conditionalFormatting>
  <conditionalFormatting sqref="B279">
    <cfRule type="duplicateValues" dxfId="300" priority="549"/>
  </conditionalFormatting>
  <conditionalFormatting sqref="B253">
    <cfRule type="duplicateValues" dxfId="299" priority="548"/>
  </conditionalFormatting>
  <conditionalFormatting sqref="B254">
    <cfRule type="duplicateValues" dxfId="298" priority="547"/>
  </conditionalFormatting>
  <conditionalFormatting sqref="B255">
    <cfRule type="duplicateValues" dxfId="297" priority="546"/>
  </conditionalFormatting>
  <conditionalFormatting sqref="B256">
    <cfRule type="duplicateValues" dxfId="296" priority="545"/>
  </conditionalFormatting>
  <conditionalFormatting sqref="B257">
    <cfRule type="duplicateValues" dxfId="295" priority="544"/>
  </conditionalFormatting>
  <conditionalFormatting sqref="B258">
    <cfRule type="duplicateValues" dxfId="294" priority="543"/>
  </conditionalFormatting>
  <conditionalFormatting sqref="B259">
    <cfRule type="duplicateValues" dxfId="293" priority="542"/>
  </conditionalFormatting>
  <conditionalFormatting sqref="B260">
    <cfRule type="duplicateValues" dxfId="292" priority="541"/>
  </conditionalFormatting>
  <conditionalFormatting sqref="B261">
    <cfRule type="duplicateValues" dxfId="291" priority="540"/>
  </conditionalFormatting>
  <conditionalFormatting sqref="B1615">
    <cfRule type="duplicateValues" dxfId="290" priority="538"/>
  </conditionalFormatting>
  <conditionalFormatting sqref="B1616">
    <cfRule type="duplicateValues" dxfId="289" priority="537"/>
  </conditionalFormatting>
  <conditionalFormatting sqref="B1617">
    <cfRule type="duplicateValues" dxfId="288" priority="536"/>
  </conditionalFormatting>
  <conditionalFormatting sqref="B1618">
    <cfRule type="duplicateValues" dxfId="287" priority="535"/>
  </conditionalFormatting>
  <conditionalFormatting sqref="B242">
    <cfRule type="duplicateValues" dxfId="286" priority="534"/>
  </conditionalFormatting>
  <conditionalFormatting sqref="B243">
    <cfRule type="duplicateValues" dxfId="285" priority="533"/>
  </conditionalFormatting>
  <conditionalFormatting sqref="B244">
    <cfRule type="duplicateValues" dxfId="284" priority="532"/>
  </conditionalFormatting>
  <conditionalFormatting sqref="B245">
    <cfRule type="duplicateValues" dxfId="283" priority="531"/>
  </conditionalFormatting>
  <conditionalFormatting sqref="B246">
    <cfRule type="duplicateValues" dxfId="282" priority="530"/>
  </conditionalFormatting>
  <conditionalFormatting sqref="B247">
    <cfRule type="duplicateValues" dxfId="281" priority="529"/>
  </conditionalFormatting>
  <conditionalFormatting sqref="B248">
    <cfRule type="duplicateValues" dxfId="280" priority="528"/>
  </conditionalFormatting>
  <conditionalFormatting sqref="B249">
    <cfRule type="duplicateValues" dxfId="279" priority="527"/>
  </conditionalFormatting>
  <conditionalFormatting sqref="B250">
    <cfRule type="duplicateValues" dxfId="278" priority="526"/>
  </conditionalFormatting>
  <conditionalFormatting sqref="B251">
    <cfRule type="duplicateValues" dxfId="277" priority="525"/>
  </conditionalFormatting>
  <conditionalFormatting sqref="B252">
    <cfRule type="duplicateValues" dxfId="276" priority="524"/>
  </conditionalFormatting>
  <conditionalFormatting sqref="B227">
    <cfRule type="duplicateValues" dxfId="275" priority="523"/>
  </conditionalFormatting>
  <conditionalFormatting sqref="B228">
    <cfRule type="duplicateValues" dxfId="274" priority="522"/>
  </conditionalFormatting>
  <conditionalFormatting sqref="B229">
    <cfRule type="duplicateValues" dxfId="273" priority="521"/>
  </conditionalFormatting>
  <conditionalFormatting sqref="B230">
    <cfRule type="duplicateValues" dxfId="272" priority="520"/>
  </conditionalFormatting>
  <conditionalFormatting sqref="B231">
    <cfRule type="duplicateValues" dxfId="271" priority="519"/>
  </conditionalFormatting>
  <conditionalFormatting sqref="B232">
    <cfRule type="duplicateValues" dxfId="270" priority="518"/>
  </conditionalFormatting>
  <conditionalFormatting sqref="B233">
    <cfRule type="duplicateValues" dxfId="269" priority="517"/>
  </conditionalFormatting>
  <conditionalFormatting sqref="B234">
    <cfRule type="duplicateValues" dxfId="268" priority="516"/>
  </conditionalFormatting>
  <conditionalFormatting sqref="B235">
    <cfRule type="duplicateValues" dxfId="267" priority="515"/>
  </conditionalFormatting>
  <conditionalFormatting sqref="B236">
    <cfRule type="duplicateValues" dxfId="266" priority="514"/>
  </conditionalFormatting>
  <conditionalFormatting sqref="B237">
    <cfRule type="duplicateValues" dxfId="265" priority="513"/>
  </conditionalFormatting>
  <conditionalFormatting sqref="B238">
    <cfRule type="duplicateValues" dxfId="264" priority="512"/>
  </conditionalFormatting>
  <conditionalFormatting sqref="B239">
    <cfRule type="duplicateValues" dxfId="263" priority="511"/>
  </conditionalFormatting>
  <conditionalFormatting sqref="B240">
    <cfRule type="duplicateValues" dxfId="262" priority="510"/>
  </conditionalFormatting>
  <conditionalFormatting sqref="B241">
    <cfRule type="duplicateValues" dxfId="261" priority="509"/>
  </conditionalFormatting>
  <conditionalFormatting sqref="B217">
    <cfRule type="duplicateValues" dxfId="260" priority="508"/>
  </conditionalFormatting>
  <conditionalFormatting sqref="B218">
    <cfRule type="duplicateValues" dxfId="259" priority="507"/>
  </conditionalFormatting>
  <conditionalFormatting sqref="B219">
    <cfRule type="duplicateValues" dxfId="258" priority="506"/>
  </conditionalFormatting>
  <conditionalFormatting sqref="B220">
    <cfRule type="duplicateValues" dxfId="257" priority="505"/>
  </conditionalFormatting>
  <conditionalFormatting sqref="B221">
    <cfRule type="duplicateValues" dxfId="256" priority="504"/>
  </conditionalFormatting>
  <conditionalFormatting sqref="B222">
    <cfRule type="duplicateValues" dxfId="255" priority="503"/>
  </conditionalFormatting>
  <conditionalFormatting sqref="B223">
    <cfRule type="duplicateValues" dxfId="254" priority="502"/>
  </conditionalFormatting>
  <conditionalFormatting sqref="B224">
    <cfRule type="duplicateValues" dxfId="253" priority="500"/>
  </conditionalFormatting>
  <conditionalFormatting sqref="B225">
    <cfRule type="duplicateValues" dxfId="252" priority="499"/>
  </conditionalFormatting>
  <conditionalFormatting sqref="B226">
    <cfRule type="duplicateValues" dxfId="251" priority="498"/>
  </conditionalFormatting>
  <conditionalFormatting sqref="B204">
    <cfRule type="duplicateValues" dxfId="250" priority="497"/>
  </conditionalFormatting>
  <conditionalFormatting sqref="B205">
    <cfRule type="duplicateValues" dxfId="249" priority="496"/>
  </conditionalFormatting>
  <conditionalFormatting sqref="B206">
    <cfRule type="duplicateValues" dxfId="248" priority="495"/>
  </conditionalFormatting>
  <conditionalFormatting sqref="B207">
    <cfRule type="duplicateValues" dxfId="247" priority="494"/>
  </conditionalFormatting>
  <conditionalFormatting sqref="B208">
    <cfRule type="duplicateValues" dxfId="246" priority="493"/>
  </conditionalFormatting>
  <conditionalFormatting sqref="B209">
    <cfRule type="duplicateValues" dxfId="245" priority="492"/>
  </conditionalFormatting>
  <conditionalFormatting sqref="B210">
    <cfRule type="duplicateValues" dxfId="244" priority="491"/>
  </conditionalFormatting>
  <conditionalFormatting sqref="B211">
    <cfRule type="duplicateValues" dxfId="243" priority="490"/>
  </conditionalFormatting>
  <conditionalFormatting sqref="B212">
    <cfRule type="duplicateValues" dxfId="242" priority="489"/>
  </conditionalFormatting>
  <conditionalFormatting sqref="B213">
    <cfRule type="duplicateValues" dxfId="241" priority="488"/>
  </conditionalFormatting>
  <conditionalFormatting sqref="B214">
    <cfRule type="duplicateValues" dxfId="240" priority="487"/>
  </conditionalFormatting>
  <conditionalFormatting sqref="B215">
    <cfRule type="duplicateValues" dxfId="239" priority="486"/>
  </conditionalFormatting>
  <conditionalFormatting sqref="B216">
    <cfRule type="duplicateValues" dxfId="238" priority="485"/>
  </conditionalFormatting>
  <conditionalFormatting sqref="B1315 B1310 B1290 B1216 B1184 B1163 B1158 B1138 B1033 B965 B958 B914 B911 B893 B826 B821 B782 B760 B756 B637 B513 B267">
    <cfRule type="duplicateValues" dxfId="237" priority="484"/>
  </conditionalFormatting>
  <conditionalFormatting sqref="B190">
    <cfRule type="duplicateValues" dxfId="236" priority="480"/>
  </conditionalFormatting>
  <conditionalFormatting sqref="B191">
    <cfRule type="duplicateValues" dxfId="235" priority="478"/>
  </conditionalFormatting>
  <conditionalFormatting sqref="B192">
    <cfRule type="duplicateValues" dxfId="234" priority="476"/>
  </conditionalFormatting>
  <conditionalFormatting sqref="B193">
    <cfRule type="duplicateValues" dxfId="233" priority="474"/>
  </conditionalFormatting>
  <conditionalFormatting sqref="B194">
    <cfRule type="duplicateValues" dxfId="232" priority="472"/>
  </conditionalFormatting>
  <conditionalFormatting sqref="B195">
    <cfRule type="duplicateValues" dxfId="231" priority="470"/>
  </conditionalFormatting>
  <conditionalFormatting sqref="B196">
    <cfRule type="duplicateValues" dxfId="230" priority="468"/>
  </conditionalFormatting>
  <conditionalFormatting sqref="B197">
    <cfRule type="duplicateValues" dxfId="229" priority="466"/>
  </conditionalFormatting>
  <conditionalFormatting sqref="B198">
    <cfRule type="duplicateValues" dxfId="228" priority="464"/>
  </conditionalFormatting>
  <conditionalFormatting sqref="B199">
    <cfRule type="duplicateValues" dxfId="227" priority="462"/>
  </conditionalFormatting>
  <conditionalFormatting sqref="B200">
    <cfRule type="duplicateValues" dxfId="226" priority="460"/>
  </conditionalFormatting>
  <conditionalFormatting sqref="B201">
    <cfRule type="duplicateValues" dxfId="225" priority="458"/>
  </conditionalFormatting>
  <conditionalFormatting sqref="B202">
    <cfRule type="duplicateValues" dxfId="224" priority="456"/>
  </conditionalFormatting>
  <conditionalFormatting sqref="B203">
    <cfRule type="duplicateValues" dxfId="223" priority="454"/>
  </conditionalFormatting>
  <conditionalFormatting sqref="B1653">
    <cfRule type="duplicateValues" dxfId="222" priority="452"/>
  </conditionalFormatting>
  <conditionalFormatting sqref="B1652">
    <cfRule type="duplicateValues" dxfId="221" priority="450"/>
  </conditionalFormatting>
  <conditionalFormatting sqref="B1651">
    <cfRule type="duplicateValues" dxfId="220" priority="448"/>
  </conditionalFormatting>
  <conditionalFormatting sqref="B180">
    <cfRule type="duplicateValues" dxfId="219" priority="446"/>
  </conditionalFormatting>
  <conditionalFormatting sqref="B181">
    <cfRule type="duplicateValues" dxfId="218" priority="444"/>
  </conditionalFormatting>
  <conditionalFormatting sqref="B182">
    <cfRule type="duplicateValues" dxfId="217" priority="442"/>
  </conditionalFormatting>
  <conditionalFormatting sqref="B183">
    <cfRule type="duplicateValues" dxfId="216" priority="440"/>
  </conditionalFormatting>
  <conditionalFormatting sqref="B184">
    <cfRule type="duplicateValues" dxfId="215" priority="438"/>
  </conditionalFormatting>
  <conditionalFormatting sqref="B185">
    <cfRule type="duplicateValues" dxfId="214" priority="436"/>
  </conditionalFormatting>
  <conditionalFormatting sqref="B186">
    <cfRule type="duplicateValues" dxfId="213" priority="434"/>
  </conditionalFormatting>
  <conditionalFormatting sqref="B187">
    <cfRule type="duplicateValues" dxfId="212" priority="432"/>
  </conditionalFormatting>
  <conditionalFormatting sqref="B188">
    <cfRule type="duplicateValues" dxfId="211" priority="430"/>
  </conditionalFormatting>
  <conditionalFormatting sqref="B189">
    <cfRule type="duplicateValues" dxfId="210" priority="428"/>
  </conditionalFormatting>
  <conditionalFormatting sqref="B159">
    <cfRule type="duplicateValues" dxfId="209" priority="426"/>
  </conditionalFormatting>
  <conditionalFormatting sqref="B160">
    <cfRule type="duplicateValues" dxfId="208" priority="424"/>
  </conditionalFormatting>
  <conditionalFormatting sqref="B161">
    <cfRule type="duplicateValues" dxfId="207" priority="422"/>
  </conditionalFormatting>
  <conditionalFormatting sqref="B162">
    <cfRule type="duplicateValues" dxfId="206" priority="420"/>
  </conditionalFormatting>
  <conditionalFormatting sqref="B163">
    <cfRule type="duplicateValues" dxfId="205" priority="418"/>
  </conditionalFormatting>
  <conditionalFormatting sqref="B164">
    <cfRule type="duplicateValues" dxfId="204" priority="416"/>
  </conditionalFormatting>
  <conditionalFormatting sqref="B165">
    <cfRule type="duplicateValues" dxfId="203" priority="414"/>
  </conditionalFormatting>
  <conditionalFormatting sqref="B166">
    <cfRule type="duplicateValues" dxfId="202" priority="412"/>
  </conditionalFormatting>
  <conditionalFormatting sqref="B167">
    <cfRule type="duplicateValues" dxfId="201" priority="410"/>
  </conditionalFormatting>
  <conditionalFormatting sqref="B168">
    <cfRule type="duplicateValues" dxfId="200" priority="408"/>
  </conditionalFormatting>
  <conditionalFormatting sqref="B169">
    <cfRule type="duplicateValues" dxfId="199" priority="406"/>
  </conditionalFormatting>
  <conditionalFormatting sqref="B170">
    <cfRule type="duplicateValues" dxfId="198" priority="404"/>
  </conditionalFormatting>
  <conditionalFormatting sqref="B171">
    <cfRule type="duplicateValues" dxfId="197" priority="402"/>
  </conditionalFormatting>
  <conditionalFormatting sqref="B172">
    <cfRule type="duplicateValues" dxfId="196" priority="400"/>
  </conditionalFormatting>
  <conditionalFormatting sqref="B173">
    <cfRule type="duplicateValues" dxfId="195" priority="398"/>
  </conditionalFormatting>
  <conditionalFormatting sqref="B174">
    <cfRule type="duplicateValues" dxfId="194" priority="396"/>
  </conditionalFormatting>
  <conditionalFormatting sqref="B175">
    <cfRule type="duplicateValues" dxfId="193" priority="394"/>
  </conditionalFormatting>
  <conditionalFormatting sqref="B176">
    <cfRule type="duplicateValues" dxfId="192" priority="392"/>
  </conditionalFormatting>
  <conditionalFormatting sqref="B177">
    <cfRule type="duplicateValues" dxfId="191" priority="390"/>
  </conditionalFormatting>
  <conditionalFormatting sqref="B178">
    <cfRule type="duplicateValues" dxfId="190" priority="388"/>
  </conditionalFormatting>
  <conditionalFormatting sqref="B179">
    <cfRule type="duplicateValues" dxfId="189" priority="386"/>
  </conditionalFormatting>
  <conditionalFormatting sqref="O1461">
    <cfRule type="duplicateValues" dxfId="188" priority="381"/>
  </conditionalFormatting>
  <conditionalFormatting sqref="B1193">
    <cfRule type="duplicateValues" dxfId="187" priority="376"/>
  </conditionalFormatting>
  <conditionalFormatting sqref="B1489">
    <cfRule type="duplicateValues" dxfId="186" priority="371"/>
  </conditionalFormatting>
  <conditionalFormatting sqref="B1518">
    <cfRule type="duplicateValues" dxfId="185" priority="366"/>
  </conditionalFormatting>
  <conditionalFormatting sqref="B724">
    <cfRule type="duplicateValues" dxfId="184" priority="357"/>
  </conditionalFormatting>
  <conditionalFormatting sqref="B892">
    <cfRule type="duplicateValues" dxfId="183" priority="355"/>
  </conditionalFormatting>
  <conditionalFormatting sqref="B145">
    <cfRule type="duplicateValues" dxfId="182" priority="353"/>
  </conditionalFormatting>
  <conditionalFormatting sqref="B146">
    <cfRule type="duplicateValues" dxfId="181" priority="351"/>
  </conditionalFormatting>
  <conditionalFormatting sqref="B147">
    <cfRule type="duplicateValues" dxfId="180" priority="349"/>
  </conditionalFormatting>
  <conditionalFormatting sqref="B148">
    <cfRule type="duplicateValues" dxfId="179" priority="347"/>
  </conditionalFormatting>
  <conditionalFormatting sqref="B149">
    <cfRule type="duplicateValues" dxfId="178" priority="345"/>
  </conditionalFormatting>
  <conditionalFormatting sqref="B150">
    <cfRule type="duplicateValues" dxfId="177" priority="343"/>
  </conditionalFormatting>
  <conditionalFormatting sqref="B151">
    <cfRule type="duplicateValues" dxfId="176" priority="341"/>
  </conditionalFormatting>
  <conditionalFormatting sqref="B152">
    <cfRule type="duplicateValues" dxfId="175" priority="339"/>
  </conditionalFormatting>
  <conditionalFormatting sqref="B153">
    <cfRule type="duplicateValues" dxfId="174" priority="337"/>
  </conditionalFormatting>
  <conditionalFormatting sqref="B154">
    <cfRule type="duplicateValues" dxfId="173" priority="335"/>
  </conditionalFormatting>
  <conditionalFormatting sqref="B155">
    <cfRule type="duplicateValues" dxfId="172" priority="333"/>
  </conditionalFormatting>
  <conditionalFormatting sqref="B156">
    <cfRule type="duplicateValues" dxfId="171" priority="331"/>
  </conditionalFormatting>
  <conditionalFormatting sqref="B157">
    <cfRule type="duplicateValues" dxfId="170" priority="329"/>
  </conditionalFormatting>
  <conditionalFormatting sqref="B158">
    <cfRule type="duplicateValues" dxfId="169" priority="327"/>
  </conditionalFormatting>
  <conditionalFormatting sqref="B1614 B1546">
    <cfRule type="duplicateValues" dxfId="168" priority="315"/>
  </conditionalFormatting>
  <conditionalFormatting sqref="B1650">
    <cfRule type="duplicateValues" dxfId="167" priority="313"/>
  </conditionalFormatting>
  <conditionalFormatting sqref="B1649">
    <cfRule type="duplicateValues" dxfId="166" priority="311"/>
  </conditionalFormatting>
  <conditionalFormatting sqref="B1648">
    <cfRule type="duplicateValues" dxfId="165" priority="309"/>
  </conditionalFormatting>
  <conditionalFormatting sqref="B1647">
    <cfRule type="duplicateValues" dxfId="164" priority="307"/>
  </conditionalFormatting>
  <conditionalFormatting sqref="B100">
    <cfRule type="duplicateValues" dxfId="163" priority="305"/>
  </conditionalFormatting>
  <conditionalFormatting sqref="B101">
    <cfRule type="duplicateValues" dxfId="162" priority="303"/>
  </conditionalFormatting>
  <conditionalFormatting sqref="B102">
    <cfRule type="duplicateValues" dxfId="161" priority="301"/>
  </conditionalFormatting>
  <conditionalFormatting sqref="B103">
    <cfRule type="duplicateValues" dxfId="160" priority="299"/>
  </conditionalFormatting>
  <conditionalFormatting sqref="B104">
    <cfRule type="duplicateValues" dxfId="159" priority="297"/>
  </conditionalFormatting>
  <conditionalFormatting sqref="B105">
    <cfRule type="duplicateValues" dxfId="158" priority="295"/>
  </conditionalFormatting>
  <conditionalFormatting sqref="B106">
    <cfRule type="duplicateValues" dxfId="157" priority="293"/>
  </conditionalFormatting>
  <conditionalFormatting sqref="B107">
    <cfRule type="duplicateValues" dxfId="156" priority="291"/>
  </conditionalFormatting>
  <conditionalFormatting sqref="B108">
    <cfRule type="duplicateValues" dxfId="155" priority="289"/>
  </conditionalFormatting>
  <conditionalFormatting sqref="B109">
    <cfRule type="duplicateValues" dxfId="154" priority="287"/>
  </conditionalFormatting>
  <conditionalFormatting sqref="B110">
    <cfRule type="duplicateValues" dxfId="153" priority="285"/>
  </conditionalFormatting>
  <conditionalFormatting sqref="B111">
    <cfRule type="duplicateValues" dxfId="152" priority="283"/>
  </conditionalFormatting>
  <conditionalFormatting sqref="B112">
    <cfRule type="duplicateValues" dxfId="151" priority="281"/>
  </conditionalFormatting>
  <conditionalFormatting sqref="B113">
    <cfRule type="duplicateValues" dxfId="150" priority="279"/>
  </conditionalFormatting>
  <conditionalFormatting sqref="B114">
    <cfRule type="duplicateValues" dxfId="149" priority="277"/>
  </conditionalFormatting>
  <conditionalFormatting sqref="B115">
    <cfRule type="duplicateValues" dxfId="148" priority="275"/>
  </conditionalFormatting>
  <conditionalFormatting sqref="B116">
    <cfRule type="duplicateValues" dxfId="147" priority="273"/>
  </conditionalFormatting>
  <conditionalFormatting sqref="B117">
    <cfRule type="duplicateValues" dxfId="146" priority="271"/>
  </conditionalFormatting>
  <conditionalFormatting sqref="B118">
    <cfRule type="duplicateValues" dxfId="145" priority="269"/>
  </conditionalFormatting>
  <conditionalFormatting sqref="B119">
    <cfRule type="duplicateValues" dxfId="144" priority="267"/>
  </conditionalFormatting>
  <conditionalFormatting sqref="B120">
    <cfRule type="duplicateValues" dxfId="143" priority="265"/>
  </conditionalFormatting>
  <conditionalFormatting sqref="B121">
    <cfRule type="duplicateValues" dxfId="142" priority="263"/>
  </conditionalFormatting>
  <conditionalFormatting sqref="B122">
    <cfRule type="duplicateValues" dxfId="141" priority="261"/>
  </conditionalFormatting>
  <conditionalFormatting sqref="B123">
    <cfRule type="duplicateValues" dxfId="140" priority="259"/>
  </conditionalFormatting>
  <conditionalFormatting sqref="B124">
    <cfRule type="duplicateValues" dxfId="139" priority="257"/>
  </conditionalFormatting>
  <conditionalFormatting sqref="B125">
    <cfRule type="duplicateValues" dxfId="138" priority="255"/>
  </conditionalFormatting>
  <conditionalFormatting sqref="B126">
    <cfRule type="duplicateValues" dxfId="137" priority="253"/>
  </conditionalFormatting>
  <conditionalFormatting sqref="B127">
    <cfRule type="duplicateValues" dxfId="136" priority="251"/>
  </conditionalFormatting>
  <conditionalFormatting sqref="B128">
    <cfRule type="duplicateValues" dxfId="135" priority="249"/>
  </conditionalFormatting>
  <conditionalFormatting sqref="B129">
    <cfRule type="duplicateValues" dxfId="134" priority="247"/>
  </conditionalFormatting>
  <conditionalFormatting sqref="B130">
    <cfRule type="duplicateValues" dxfId="133" priority="245"/>
  </conditionalFormatting>
  <conditionalFormatting sqref="B131">
    <cfRule type="duplicateValues" dxfId="132" priority="243"/>
  </conditionalFormatting>
  <conditionalFormatting sqref="B132">
    <cfRule type="duplicateValues" dxfId="131" priority="241"/>
  </conditionalFormatting>
  <conditionalFormatting sqref="B133">
    <cfRule type="duplicateValues" dxfId="130" priority="239"/>
  </conditionalFormatting>
  <conditionalFormatting sqref="B134">
    <cfRule type="duplicateValues" dxfId="129" priority="237"/>
  </conditionalFormatting>
  <conditionalFormatting sqref="B135">
    <cfRule type="duplicateValues" dxfId="128" priority="235"/>
  </conditionalFormatting>
  <conditionalFormatting sqref="B136">
    <cfRule type="duplicateValues" dxfId="127" priority="233"/>
  </conditionalFormatting>
  <conditionalFormatting sqref="B137">
    <cfRule type="duplicateValues" dxfId="126" priority="231"/>
  </conditionalFormatting>
  <conditionalFormatting sqref="B138">
    <cfRule type="duplicateValues" dxfId="125" priority="229"/>
  </conditionalFormatting>
  <conditionalFormatting sqref="B139">
    <cfRule type="duplicateValues" dxfId="124" priority="227"/>
  </conditionalFormatting>
  <conditionalFormatting sqref="B140">
    <cfRule type="duplicateValues" dxfId="123" priority="225"/>
  </conditionalFormatting>
  <conditionalFormatting sqref="B141">
    <cfRule type="duplicateValues" dxfId="122" priority="223"/>
  </conditionalFormatting>
  <conditionalFormatting sqref="B142">
    <cfRule type="duplicateValues" dxfId="121" priority="221"/>
  </conditionalFormatting>
  <conditionalFormatting sqref="B143">
    <cfRule type="duplicateValues" dxfId="120" priority="219"/>
  </conditionalFormatting>
  <conditionalFormatting sqref="B144">
    <cfRule type="duplicateValues" dxfId="119" priority="217"/>
  </conditionalFormatting>
  <conditionalFormatting sqref="B1646">
    <cfRule type="duplicateValues" dxfId="118" priority="215"/>
  </conditionalFormatting>
  <conditionalFormatting sqref="B88">
    <cfRule type="duplicateValues" dxfId="117" priority="213"/>
  </conditionalFormatting>
  <conditionalFormatting sqref="B89">
    <cfRule type="duplicateValues" dxfId="116" priority="211"/>
  </conditionalFormatting>
  <conditionalFormatting sqref="B90">
    <cfRule type="duplicateValues" dxfId="115" priority="209"/>
  </conditionalFormatting>
  <conditionalFormatting sqref="B91">
    <cfRule type="duplicateValues" dxfId="114" priority="207"/>
  </conditionalFormatting>
  <conditionalFormatting sqref="B92">
    <cfRule type="duplicateValues" dxfId="113" priority="205"/>
  </conditionalFormatting>
  <conditionalFormatting sqref="B93">
    <cfRule type="duplicateValues" dxfId="112" priority="203"/>
  </conditionalFormatting>
  <conditionalFormatting sqref="B94">
    <cfRule type="duplicateValues" dxfId="111" priority="201"/>
  </conditionalFormatting>
  <conditionalFormatting sqref="B95">
    <cfRule type="duplicateValues" dxfId="110" priority="199"/>
  </conditionalFormatting>
  <conditionalFormatting sqref="B96">
    <cfRule type="duplicateValues" dxfId="109" priority="197"/>
  </conditionalFormatting>
  <conditionalFormatting sqref="B97">
    <cfRule type="duplicateValues" dxfId="108" priority="195"/>
  </conditionalFormatting>
  <conditionalFormatting sqref="B98">
    <cfRule type="duplicateValues" dxfId="107" priority="193"/>
  </conditionalFormatting>
  <conditionalFormatting sqref="B99">
    <cfRule type="duplicateValues" dxfId="106" priority="191"/>
  </conditionalFormatting>
  <conditionalFormatting sqref="B1645">
    <cfRule type="duplicateValues" dxfId="105" priority="189"/>
  </conditionalFormatting>
  <conditionalFormatting sqref="B78">
    <cfRule type="duplicateValues" dxfId="104" priority="187"/>
  </conditionalFormatting>
  <conditionalFormatting sqref="B79">
    <cfRule type="duplicateValues" dxfId="103" priority="185"/>
  </conditionalFormatting>
  <conditionalFormatting sqref="B80">
    <cfRule type="duplicateValues" dxfId="102" priority="183"/>
  </conditionalFormatting>
  <conditionalFormatting sqref="B81">
    <cfRule type="duplicateValues" dxfId="101" priority="181"/>
  </conditionalFormatting>
  <conditionalFormatting sqref="B82">
    <cfRule type="duplicateValues" dxfId="100" priority="179"/>
  </conditionalFormatting>
  <conditionalFormatting sqref="B83">
    <cfRule type="duplicateValues" dxfId="99" priority="177"/>
  </conditionalFormatting>
  <conditionalFormatting sqref="B84">
    <cfRule type="duplicateValues" dxfId="98" priority="175"/>
  </conditionalFormatting>
  <conditionalFormatting sqref="B85">
    <cfRule type="duplicateValues" dxfId="97" priority="173"/>
  </conditionalFormatting>
  <conditionalFormatting sqref="B86">
    <cfRule type="duplicateValues" dxfId="96" priority="171"/>
  </conditionalFormatting>
  <conditionalFormatting sqref="B87">
    <cfRule type="duplicateValues" dxfId="95" priority="169"/>
  </conditionalFormatting>
  <conditionalFormatting sqref="B1689">
    <cfRule type="duplicateValues" dxfId="94" priority="6505"/>
  </conditionalFormatting>
  <conditionalFormatting sqref="B1626">
    <cfRule type="duplicateValues" dxfId="93" priority="6506"/>
  </conditionalFormatting>
  <conditionalFormatting sqref="B1644">
    <cfRule type="duplicateValues" dxfId="92" priority="167"/>
  </conditionalFormatting>
  <conditionalFormatting sqref="B1643">
    <cfRule type="duplicateValues" dxfId="91" priority="165"/>
  </conditionalFormatting>
  <conditionalFormatting sqref="B1642">
    <cfRule type="duplicateValues" dxfId="90" priority="163"/>
  </conditionalFormatting>
  <conditionalFormatting sqref="B1641">
    <cfRule type="duplicateValues" dxfId="89" priority="161"/>
  </conditionalFormatting>
  <conditionalFormatting sqref="B1640">
    <cfRule type="duplicateValues" dxfId="88" priority="159"/>
  </conditionalFormatting>
  <conditionalFormatting sqref="B1639">
    <cfRule type="duplicateValues" dxfId="87" priority="157"/>
  </conditionalFormatting>
  <conditionalFormatting sqref="B1638">
    <cfRule type="duplicateValues" dxfId="86" priority="155"/>
  </conditionalFormatting>
  <conditionalFormatting sqref="B1637">
    <cfRule type="duplicateValues" dxfId="85" priority="153"/>
  </conditionalFormatting>
  <conditionalFormatting sqref="B67">
    <cfRule type="duplicateValues" dxfId="84" priority="151"/>
  </conditionalFormatting>
  <conditionalFormatting sqref="B68">
    <cfRule type="duplicateValues" dxfId="83" priority="149"/>
  </conditionalFormatting>
  <conditionalFormatting sqref="B69">
    <cfRule type="duplicateValues" dxfId="82" priority="147"/>
  </conditionalFormatting>
  <conditionalFormatting sqref="B70">
    <cfRule type="duplicateValues" dxfId="81" priority="145"/>
  </conditionalFormatting>
  <conditionalFormatting sqref="B71">
    <cfRule type="duplicateValues" dxfId="80" priority="143"/>
  </conditionalFormatting>
  <conditionalFormatting sqref="B72">
    <cfRule type="duplicateValues" dxfId="79" priority="141"/>
  </conditionalFormatting>
  <conditionalFormatting sqref="B73">
    <cfRule type="duplicateValues" dxfId="78" priority="139"/>
  </conditionalFormatting>
  <conditionalFormatting sqref="B74">
    <cfRule type="duplicateValues" dxfId="77" priority="137"/>
  </conditionalFormatting>
  <conditionalFormatting sqref="B75">
    <cfRule type="duplicateValues" dxfId="76" priority="135"/>
  </conditionalFormatting>
  <conditionalFormatting sqref="B76">
    <cfRule type="duplicateValues" dxfId="75" priority="133"/>
  </conditionalFormatting>
  <conditionalFormatting sqref="B77">
    <cfRule type="duplicateValues" dxfId="74" priority="131"/>
  </conditionalFormatting>
  <conditionalFormatting sqref="B1636">
    <cfRule type="duplicateValues" dxfId="73" priority="129"/>
  </conditionalFormatting>
  <conditionalFormatting sqref="B1635">
    <cfRule type="duplicateValues" dxfId="72" priority="127"/>
  </conditionalFormatting>
  <conditionalFormatting sqref="B58">
    <cfRule type="duplicateValues" dxfId="71" priority="125"/>
  </conditionalFormatting>
  <conditionalFormatting sqref="B59">
    <cfRule type="duplicateValues" dxfId="70" priority="123"/>
  </conditionalFormatting>
  <conditionalFormatting sqref="B60">
    <cfRule type="duplicateValues" dxfId="69" priority="121"/>
  </conditionalFormatting>
  <conditionalFormatting sqref="B61">
    <cfRule type="duplicateValues" dxfId="68" priority="119"/>
  </conditionalFormatting>
  <conditionalFormatting sqref="B62">
    <cfRule type="duplicateValues" dxfId="67" priority="117"/>
  </conditionalFormatting>
  <conditionalFormatting sqref="B63">
    <cfRule type="duplicateValues" dxfId="66" priority="115"/>
  </conditionalFormatting>
  <conditionalFormatting sqref="B64">
    <cfRule type="duplicateValues" dxfId="65" priority="113"/>
  </conditionalFormatting>
  <conditionalFormatting sqref="B65">
    <cfRule type="duplicateValues" dxfId="64" priority="111"/>
  </conditionalFormatting>
  <conditionalFormatting sqref="B66">
    <cfRule type="duplicateValues" dxfId="63" priority="109"/>
  </conditionalFormatting>
  <conditionalFormatting sqref="B1619:B1622 B312:B512 B514:B636 B638:B723 B757:B759 B761:B781 B783:B820 B822:B825 B827:B891 B894:B910 B912:B913 B915:B957 B959:B964 B966:B1032 B1139:B1157 B1159:B1162 B1291:B1309 B1311:B1314 B1194:B1215 B725:B755 B1034:B1137 B1164:B1183 B1185:B1192 B1217:B1289 B1316:B1488 B1490:B1517 B1519:B1545 B1547:B1613">
    <cfRule type="duplicateValues" dxfId="62" priority="7188"/>
  </conditionalFormatting>
  <conditionalFormatting sqref="B1634">
    <cfRule type="duplicateValues" dxfId="61" priority="107"/>
  </conditionalFormatting>
  <conditionalFormatting sqref="B1633">
    <cfRule type="duplicateValues" dxfId="60" priority="105"/>
  </conditionalFormatting>
  <conditionalFormatting sqref="B44">
    <cfRule type="duplicateValues" dxfId="59" priority="103"/>
  </conditionalFormatting>
  <conditionalFormatting sqref="B45">
    <cfRule type="duplicateValues" dxfId="58" priority="101"/>
  </conditionalFormatting>
  <conditionalFormatting sqref="B46">
    <cfRule type="duplicateValues" dxfId="57" priority="99"/>
  </conditionalFormatting>
  <conditionalFormatting sqref="B47">
    <cfRule type="duplicateValues" dxfId="56" priority="97"/>
  </conditionalFormatting>
  <conditionalFormatting sqref="B48">
    <cfRule type="duplicateValues" dxfId="55" priority="95"/>
  </conditionalFormatting>
  <conditionalFormatting sqref="B49">
    <cfRule type="duplicateValues" dxfId="54" priority="93"/>
  </conditionalFormatting>
  <conditionalFormatting sqref="B50">
    <cfRule type="duplicateValues" dxfId="53" priority="91"/>
  </conditionalFormatting>
  <conditionalFormatting sqref="B51">
    <cfRule type="duplicateValues" dxfId="52" priority="89"/>
  </conditionalFormatting>
  <conditionalFormatting sqref="B52">
    <cfRule type="duplicateValues" dxfId="51" priority="87"/>
  </conditionalFormatting>
  <conditionalFormatting sqref="B53">
    <cfRule type="duplicateValues" dxfId="50" priority="85"/>
  </conditionalFormatting>
  <conditionalFormatting sqref="B54">
    <cfRule type="duplicateValues" dxfId="49" priority="83"/>
  </conditionalFormatting>
  <conditionalFormatting sqref="B55">
    <cfRule type="duplicateValues" dxfId="48" priority="81"/>
  </conditionalFormatting>
  <conditionalFormatting sqref="B56">
    <cfRule type="duplicateValues" dxfId="47" priority="79"/>
  </conditionalFormatting>
  <conditionalFormatting sqref="B57">
    <cfRule type="duplicateValues" dxfId="46" priority="77"/>
  </conditionalFormatting>
  <conditionalFormatting sqref="B1658:B1688 B1627:B1630">
    <cfRule type="duplicateValues" dxfId="45" priority="7192"/>
  </conditionalFormatting>
  <conditionalFormatting sqref="B1632">
    <cfRule type="duplicateValues" dxfId="44" priority="75"/>
  </conditionalFormatting>
  <conditionalFormatting sqref="B1631">
    <cfRule type="duplicateValues" dxfId="43" priority="73"/>
  </conditionalFormatting>
  <conditionalFormatting sqref="B8">
    <cfRule type="duplicateValues" dxfId="42" priority="71"/>
  </conditionalFormatting>
  <conditionalFormatting sqref="B9">
    <cfRule type="duplicateValues" dxfId="41" priority="69"/>
  </conditionalFormatting>
  <conditionalFormatting sqref="B10">
    <cfRule type="duplicateValues" dxfId="40" priority="67"/>
  </conditionalFormatting>
  <conditionalFormatting sqref="B11">
    <cfRule type="duplicateValues" dxfId="39" priority="65"/>
  </conditionalFormatting>
  <conditionalFormatting sqref="B12">
    <cfRule type="duplicateValues" dxfId="38" priority="63"/>
  </conditionalFormatting>
  <conditionalFormatting sqref="B13">
    <cfRule type="duplicateValues" dxfId="37" priority="61"/>
  </conditionalFormatting>
  <conditionalFormatting sqref="B14">
    <cfRule type="duplicateValues" dxfId="36" priority="59"/>
  </conditionalFormatting>
  <conditionalFormatting sqref="B15">
    <cfRule type="duplicateValues" dxfId="35" priority="57"/>
  </conditionalFormatting>
  <conditionalFormatting sqref="B16">
    <cfRule type="duplicateValues" dxfId="34" priority="55"/>
  </conditionalFormatting>
  <conditionalFormatting sqref="B17">
    <cfRule type="duplicateValues" dxfId="33" priority="53"/>
  </conditionalFormatting>
  <conditionalFormatting sqref="B18">
    <cfRule type="duplicateValues" dxfId="32" priority="51"/>
  </conditionalFormatting>
  <conditionalFormatting sqref="B19">
    <cfRule type="duplicateValues" dxfId="31" priority="49"/>
  </conditionalFormatting>
  <conditionalFormatting sqref="B20">
    <cfRule type="duplicateValues" dxfId="30" priority="47"/>
  </conditionalFormatting>
  <conditionalFormatting sqref="B21">
    <cfRule type="duplicateValues" dxfId="29" priority="45"/>
  </conditionalFormatting>
  <conditionalFormatting sqref="B22">
    <cfRule type="duplicateValues" dxfId="28" priority="43"/>
  </conditionalFormatting>
  <conditionalFormatting sqref="B23">
    <cfRule type="duplicateValues" dxfId="27" priority="41"/>
  </conditionalFormatting>
  <conditionalFormatting sqref="B24">
    <cfRule type="duplicateValues" dxfId="26" priority="39"/>
  </conditionalFormatting>
  <conditionalFormatting sqref="B25">
    <cfRule type="duplicateValues" dxfId="25" priority="37"/>
  </conditionalFormatting>
  <conditionalFormatting sqref="B26">
    <cfRule type="duplicateValues" dxfId="24" priority="35"/>
  </conditionalFormatting>
  <conditionalFormatting sqref="B27">
    <cfRule type="duplicateValues" dxfId="23" priority="33"/>
  </conditionalFormatting>
  <conditionalFormatting sqref="B28">
    <cfRule type="duplicateValues" dxfId="22" priority="31"/>
  </conditionalFormatting>
  <conditionalFormatting sqref="B29">
    <cfRule type="duplicateValues" dxfId="21" priority="29"/>
  </conditionalFormatting>
  <conditionalFormatting sqref="B30">
    <cfRule type="duplicateValues" dxfId="20" priority="27"/>
  </conditionalFormatting>
  <conditionalFormatting sqref="B31">
    <cfRule type="duplicateValues" dxfId="19" priority="25"/>
  </conditionalFormatting>
  <conditionalFormatting sqref="B32">
    <cfRule type="duplicateValues" dxfId="18" priority="23"/>
  </conditionalFormatting>
  <conditionalFormatting sqref="B33">
    <cfRule type="duplicateValues" dxfId="17" priority="21"/>
  </conditionalFormatting>
  <conditionalFormatting sqref="B34">
    <cfRule type="duplicateValues" dxfId="16" priority="19"/>
  </conditionalFormatting>
  <conditionalFormatting sqref="B35">
    <cfRule type="duplicateValues" dxfId="15" priority="17"/>
  </conditionalFormatting>
  <conditionalFormatting sqref="B36">
    <cfRule type="duplicateValues" dxfId="14" priority="15"/>
  </conditionalFormatting>
  <conditionalFormatting sqref="B37">
    <cfRule type="duplicateValues" dxfId="13" priority="13"/>
  </conditionalFormatting>
  <conditionalFormatting sqref="B38">
    <cfRule type="duplicateValues" dxfId="12" priority="11"/>
  </conditionalFormatting>
  <conditionalFormatting sqref="B39">
    <cfRule type="duplicateValues" dxfId="11" priority="9"/>
  </conditionalFormatting>
  <conditionalFormatting sqref="B40">
    <cfRule type="duplicateValues" dxfId="10" priority="7"/>
  </conditionalFormatting>
  <conditionalFormatting sqref="B41">
    <cfRule type="duplicateValues" dxfId="9" priority="5"/>
  </conditionalFormatting>
  <conditionalFormatting sqref="B42">
    <cfRule type="duplicateValues" dxfId="8" priority="3"/>
  </conditionalFormatting>
  <conditionalFormatting sqref="B43">
    <cfRule type="duplicateValues" dxfId="7" priority="1"/>
  </conditionalFormatting>
  <conditionalFormatting sqref="B1623:B1625">
    <cfRule type="duplicateValues" dxfId="6" priority="7195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ignoredErrors>
    <ignoredError sqref="H162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9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baseColWidth="10"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10" customWidth="1"/>
    <col min="4" max="4" width="11.42578125" style="36" customWidth="1"/>
    <col min="5" max="5" width="11.85546875" style="36" customWidth="1"/>
    <col min="6" max="6" width="13.5703125" style="7" customWidth="1"/>
    <col min="7" max="7" width="11.42578125" style="7" customWidth="1"/>
    <col min="8" max="8" width="11.42578125" style="5" customWidth="1"/>
    <col min="9" max="16384" width="9.140625" style="63"/>
  </cols>
  <sheetData>
    <row r="1" spans="1:14" s="5" customFormat="1" ht="26.25" x14ac:dyDescent="0.2">
      <c r="A1" s="18" t="s">
        <v>468</v>
      </c>
      <c r="B1" s="124"/>
      <c r="C1" s="110"/>
      <c r="D1" s="36"/>
      <c r="E1" s="36"/>
      <c r="F1" s="7"/>
      <c r="G1" s="7"/>
    </row>
    <row r="2" spans="1:14" s="5" customFormat="1" ht="15.75" customHeight="1" x14ac:dyDescent="0.2">
      <c r="A2" s="6" t="s">
        <v>3763</v>
      </c>
      <c r="B2" s="7"/>
      <c r="C2" s="62"/>
      <c r="D2" s="62"/>
      <c r="E2" s="62"/>
      <c r="F2" s="7"/>
      <c r="G2" s="7"/>
    </row>
    <row r="3" spans="1:14" s="5" customFormat="1" ht="12" x14ac:dyDescent="0.2">
      <c r="A3" s="7"/>
      <c r="B3" s="110"/>
      <c r="C3" s="110"/>
      <c r="D3" s="36"/>
      <c r="E3" s="36"/>
      <c r="F3" s="7"/>
      <c r="G3" s="7"/>
    </row>
    <row r="4" spans="1:14" s="5" customFormat="1" ht="12" customHeight="1" x14ac:dyDescent="0.2">
      <c r="A4" s="7"/>
      <c r="B4" s="110"/>
      <c r="C4" s="110"/>
      <c r="D4" s="36"/>
      <c r="E4" s="36"/>
      <c r="F4" s="7"/>
      <c r="G4" s="7"/>
      <c r="I4" s="7"/>
      <c r="K4" s="93"/>
      <c r="L4" s="36"/>
      <c r="M4" s="36"/>
      <c r="N4" s="36"/>
    </row>
    <row r="5" spans="1:14" s="7" customFormat="1" ht="30" customHeight="1" x14ac:dyDescent="0.2">
      <c r="A5" s="106" t="s">
        <v>469</v>
      </c>
      <c r="B5" s="107" t="s">
        <v>52</v>
      </c>
      <c r="C5" s="227" t="s">
        <v>333</v>
      </c>
      <c r="D5" s="228"/>
      <c r="E5" s="229"/>
      <c r="F5" s="108"/>
      <c r="G5" s="107" t="s">
        <v>177</v>
      </c>
      <c r="H5" s="109" t="s">
        <v>110</v>
      </c>
    </row>
    <row r="6" spans="1:14" s="31" customFormat="1" ht="12.75" customHeight="1" x14ac:dyDescent="0.2">
      <c r="A6" s="85"/>
      <c r="B6" s="86"/>
      <c r="C6" s="57" t="s">
        <v>3764</v>
      </c>
      <c r="D6" s="57" t="s">
        <v>3693</v>
      </c>
      <c r="E6" s="58" t="s">
        <v>50</v>
      </c>
      <c r="F6" s="84" t="s">
        <v>51</v>
      </c>
      <c r="G6" s="84" t="s">
        <v>178</v>
      </c>
      <c r="H6" s="121">
        <v>100000</v>
      </c>
    </row>
    <row r="7" spans="1:14" ht="12" customHeight="1" x14ac:dyDescent="0.2">
      <c r="A7" s="132" t="s">
        <v>402</v>
      </c>
      <c r="B7" s="133" t="s">
        <v>336</v>
      </c>
      <c r="C7" s="54">
        <v>440.29785972000002</v>
      </c>
      <c r="D7" s="54">
        <v>437.98890892999998</v>
      </c>
      <c r="E7" s="55">
        <f t="shared" ref="E7:E38" si="0">IF(ISERROR(C7/D7-1),"",IF((C7/D7-1)&gt;10000%,"",C7/D7-1))</f>
        <v>5.2717106367847766E-3</v>
      </c>
      <c r="F7" s="41">
        <f t="shared" ref="F7:F38" si="1">C7/$C$174</f>
        <v>0.39363689384705497</v>
      </c>
      <c r="G7" s="33">
        <v>10348.116445006001</v>
      </c>
      <c r="H7" s="139">
        <v>4.4610000000000003</v>
      </c>
      <c r="J7" s="137"/>
      <c r="K7" s="137"/>
      <c r="L7" s="137"/>
      <c r="M7" s="137"/>
      <c r="N7" s="137"/>
    </row>
    <row r="8" spans="1:14" ht="12" customHeight="1" x14ac:dyDescent="0.2">
      <c r="A8" s="132" t="s">
        <v>1534</v>
      </c>
      <c r="B8" s="32" t="s">
        <v>325</v>
      </c>
      <c r="C8" s="54">
        <v>68.245757699999999</v>
      </c>
      <c r="D8" s="54">
        <v>64.735569179999999</v>
      </c>
      <c r="E8" s="55">
        <f t="shared" si="0"/>
        <v>5.4223490493144011E-2</v>
      </c>
      <c r="F8" s="41">
        <f t="shared" si="1"/>
        <v>6.1013351498802354E-2</v>
      </c>
      <c r="G8" s="33">
        <v>2538.0367308699997</v>
      </c>
      <c r="H8" s="139">
        <v>25.7811304347826</v>
      </c>
    </row>
    <row r="9" spans="1:14" ht="12" customHeight="1" x14ac:dyDescent="0.2">
      <c r="A9" s="132" t="s">
        <v>2190</v>
      </c>
      <c r="B9" s="32" t="s">
        <v>501</v>
      </c>
      <c r="C9" s="54">
        <v>39.960501170000001</v>
      </c>
      <c r="D9" s="54">
        <v>22.607511370000001</v>
      </c>
      <c r="E9" s="55">
        <f t="shared" si="0"/>
        <v>0.76757629426772245</v>
      </c>
      <c r="F9" s="41">
        <f t="shared" si="1"/>
        <v>3.5725650738192519E-2</v>
      </c>
      <c r="G9" s="33">
        <v>44.324311999999999</v>
      </c>
      <c r="H9" s="139">
        <v>63.038173913043501</v>
      </c>
    </row>
    <row r="10" spans="1:14" ht="12" customHeight="1" x14ac:dyDescent="0.2">
      <c r="A10" s="132" t="s">
        <v>2165</v>
      </c>
      <c r="B10" s="32" t="s">
        <v>341</v>
      </c>
      <c r="C10" s="54">
        <v>36.753733570000001</v>
      </c>
      <c r="D10" s="54">
        <v>29.781010079999998</v>
      </c>
      <c r="E10" s="55">
        <f t="shared" si="0"/>
        <v>0.23413321009829247</v>
      </c>
      <c r="F10" s="41">
        <f t="shared" si="1"/>
        <v>3.2858723249251022E-2</v>
      </c>
      <c r="G10" s="33">
        <v>4374.05158891258</v>
      </c>
      <c r="H10" s="139">
        <v>12.4738260869565</v>
      </c>
    </row>
    <row r="11" spans="1:14" ht="12" customHeight="1" x14ac:dyDescent="0.2">
      <c r="A11" s="132" t="s">
        <v>2163</v>
      </c>
      <c r="B11" s="32" t="s">
        <v>3047</v>
      </c>
      <c r="C11" s="54">
        <v>35.516276600000005</v>
      </c>
      <c r="D11" s="54">
        <v>35.722427459999999</v>
      </c>
      <c r="E11" s="55">
        <f t="shared" si="0"/>
        <v>-5.7709084924542076E-3</v>
      </c>
      <c r="F11" s="41">
        <f t="shared" si="1"/>
        <v>3.1752406906378143E-2</v>
      </c>
      <c r="G11" s="33">
        <v>10023.919835374654</v>
      </c>
      <c r="H11" s="139">
        <v>21.832217391304301</v>
      </c>
    </row>
    <row r="12" spans="1:14" ht="12" customHeight="1" x14ac:dyDescent="0.2">
      <c r="A12" s="132" t="s">
        <v>1537</v>
      </c>
      <c r="B12" s="32" t="s">
        <v>209</v>
      </c>
      <c r="C12" s="54">
        <v>30.340325570000001</v>
      </c>
      <c r="D12" s="54">
        <v>37.275305830000001</v>
      </c>
      <c r="E12" s="55">
        <f t="shared" si="0"/>
        <v>-0.18604757507901037</v>
      </c>
      <c r="F12" s="41">
        <f t="shared" si="1"/>
        <v>2.7124981991232415E-2</v>
      </c>
      <c r="G12" s="33">
        <v>2724.2965402856403</v>
      </c>
      <c r="H12" s="139">
        <v>13.1299130434783</v>
      </c>
    </row>
    <row r="13" spans="1:14" ht="12" customHeight="1" x14ac:dyDescent="0.2">
      <c r="A13" s="132" t="s">
        <v>1538</v>
      </c>
      <c r="B13" s="32" t="s">
        <v>75</v>
      </c>
      <c r="C13" s="54">
        <v>27.65593599</v>
      </c>
      <c r="D13" s="54">
        <v>11.444080250000001</v>
      </c>
      <c r="E13" s="55">
        <f t="shared" si="0"/>
        <v>1.4166149997069444</v>
      </c>
      <c r="F13" s="41">
        <f t="shared" si="1"/>
        <v>2.4725073036829196E-2</v>
      </c>
      <c r="G13" s="33">
        <v>79.625755639999994</v>
      </c>
      <c r="H13" s="139">
        <v>35.122</v>
      </c>
    </row>
    <row r="14" spans="1:14" ht="12" customHeight="1" x14ac:dyDescent="0.2">
      <c r="A14" s="132" t="s">
        <v>2172</v>
      </c>
      <c r="B14" s="32" t="s">
        <v>949</v>
      </c>
      <c r="C14" s="54">
        <v>27.34803234</v>
      </c>
      <c r="D14" s="54">
        <v>17.579614790000001</v>
      </c>
      <c r="E14" s="55">
        <f t="shared" si="0"/>
        <v>0.5556673264283738</v>
      </c>
      <c r="F14" s="41">
        <f t="shared" si="1"/>
        <v>2.4449799755993248E-2</v>
      </c>
      <c r="G14" s="33">
        <v>145.69636844349679</v>
      </c>
      <c r="H14" s="139">
        <v>44.806565217391302</v>
      </c>
    </row>
    <row r="15" spans="1:14" ht="12" customHeight="1" x14ac:dyDescent="0.2">
      <c r="A15" s="132" t="s">
        <v>2167</v>
      </c>
      <c r="B15" s="32" t="s">
        <v>340</v>
      </c>
      <c r="C15" s="54">
        <v>27.017492989999997</v>
      </c>
      <c r="D15" s="54">
        <v>78.608621790000001</v>
      </c>
      <c r="E15" s="55">
        <f t="shared" si="0"/>
        <v>-0.65630369322367432</v>
      </c>
      <c r="F15" s="41">
        <f t="shared" si="1"/>
        <v>2.4154289614038506E-2</v>
      </c>
      <c r="G15" s="33">
        <v>1726.2016682302772</v>
      </c>
      <c r="H15" s="139">
        <v>23.956</v>
      </c>
    </row>
    <row r="16" spans="1:14" ht="12" customHeight="1" x14ac:dyDescent="0.2">
      <c r="A16" s="132" t="s">
        <v>2168</v>
      </c>
      <c r="B16" s="32" t="s">
        <v>352</v>
      </c>
      <c r="C16" s="54">
        <v>26.958336260000003</v>
      </c>
      <c r="D16" s="54">
        <v>29.422692699999999</v>
      </c>
      <c r="E16" s="55">
        <f t="shared" si="0"/>
        <v>-8.3756998896297397E-2</v>
      </c>
      <c r="F16" s="41">
        <f t="shared" si="1"/>
        <v>2.4101402072268137E-2</v>
      </c>
      <c r="G16" s="33">
        <v>876.94825074626863</v>
      </c>
      <c r="H16" s="139">
        <v>9.9587826086956497</v>
      </c>
    </row>
    <row r="17" spans="1:8" ht="12" customHeight="1" x14ac:dyDescent="0.2">
      <c r="A17" s="132" t="s">
        <v>1535</v>
      </c>
      <c r="B17" s="32" t="s">
        <v>210</v>
      </c>
      <c r="C17" s="54">
        <v>25.500210790000001</v>
      </c>
      <c r="D17" s="54">
        <v>62.816885499999998</v>
      </c>
      <c r="E17" s="55">
        <f t="shared" si="0"/>
        <v>-0.59405483753249744</v>
      </c>
      <c r="F17" s="41">
        <f t="shared" si="1"/>
        <v>2.2797802774249549E-2</v>
      </c>
      <c r="G17" s="33">
        <v>920.9463882318081</v>
      </c>
      <c r="H17" s="139">
        <v>17.202652173912998</v>
      </c>
    </row>
    <row r="18" spans="1:8" ht="12" customHeight="1" x14ac:dyDescent="0.2">
      <c r="A18" s="132" t="s">
        <v>2173</v>
      </c>
      <c r="B18" s="32" t="s">
        <v>554</v>
      </c>
      <c r="C18" s="54">
        <v>25.249577110000001</v>
      </c>
      <c r="D18" s="54">
        <v>19.04720665</v>
      </c>
      <c r="E18" s="55">
        <f t="shared" si="0"/>
        <v>0.32563149935688873</v>
      </c>
      <c r="F18" s="41">
        <f t="shared" si="1"/>
        <v>2.2573730226289866E-2</v>
      </c>
      <c r="G18" s="33">
        <v>290.05033600000002</v>
      </c>
      <c r="H18" s="139">
        <v>17.797782608695702</v>
      </c>
    </row>
    <row r="19" spans="1:8" ht="12" customHeight="1" x14ac:dyDescent="0.2">
      <c r="A19" s="132" t="s">
        <v>1260</v>
      </c>
      <c r="B19" s="32" t="s">
        <v>1203</v>
      </c>
      <c r="C19" s="54">
        <v>23.47433668</v>
      </c>
      <c r="D19" s="54">
        <v>3.9048274599999999</v>
      </c>
      <c r="E19" s="55">
        <f t="shared" si="0"/>
        <v>5.0116194429753369</v>
      </c>
      <c r="F19" s="41">
        <f t="shared" si="1"/>
        <v>2.0986622514384792E-2</v>
      </c>
      <c r="G19" s="33">
        <v>36.934630987487076</v>
      </c>
      <c r="H19" s="139">
        <v>49.700304347826098</v>
      </c>
    </row>
    <row r="20" spans="1:8" ht="12" customHeight="1" x14ac:dyDescent="0.2">
      <c r="A20" s="132" t="s">
        <v>2170</v>
      </c>
      <c r="B20" s="32" t="s">
        <v>370</v>
      </c>
      <c r="C20" s="54">
        <v>20.48813286</v>
      </c>
      <c r="D20" s="54">
        <v>19.712216399999999</v>
      </c>
      <c r="E20" s="55">
        <f t="shared" si="0"/>
        <v>3.9362212967589016E-2</v>
      </c>
      <c r="F20" s="41">
        <f t="shared" si="1"/>
        <v>1.8316884358386173E-2</v>
      </c>
      <c r="G20" s="33">
        <v>2417.6240443496799</v>
      </c>
      <c r="H20" s="139">
        <v>14.662956521739099</v>
      </c>
    </row>
    <row r="21" spans="1:8" ht="12" customHeight="1" x14ac:dyDescent="0.2">
      <c r="A21" s="132" t="s">
        <v>2174</v>
      </c>
      <c r="B21" s="32" t="s">
        <v>419</v>
      </c>
      <c r="C21" s="54">
        <v>18.109409059999997</v>
      </c>
      <c r="D21" s="54">
        <v>4.8071929600000001</v>
      </c>
      <c r="E21" s="55">
        <f t="shared" si="0"/>
        <v>2.7671483567824158</v>
      </c>
      <c r="F21" s="41">
        <f t="shared" si="1"/>
        <v>1.6190247975126165E-2</v>
      </c>
      <c r="G21" s="33">
        <v>49.243275170000004</v>
      </c>
      <c r="H21" s="139">
        <v>37.056956521739103</v>
      </c>
    </row>
    <row r="22" spans="1:8" ht="12" customHeight="1" x14ac:dyDescent="0.2">
      <c r="A22" s="132" t="s">
        <v>2911</v>
      </c>
      <c r="B22" s="32" t="s">
        <v>2114</v>
      </c>
      <c r="C22" s="54">
        <v>17.65912398</v>
      </c>
      <c r="D22" s="54">
        <v>20.496331379999997</v>
      </c>
      <c r="E22" s="55">
        <f t="shared" si="0"/>
        <v>-0.13842513313228821</v>
      </c>
      <c r="F22" s="41">
        <f t="shared" si="1"/>
        <v>1.5787682265745725E-2</v>
      </c>
      <c r="G22" s="33">
        <v>2562.3539445628999</v>
      </c>
      <c r="H22" s="139">
        <v>12.942782608695699</v>
      </c>
    </row>
    <row r="23" spans="1:8" ht="12" customHeight="1" x14ac:dyDescent="0.2">
      <c r="A23" s="132" t="s">
        <v>2179</v>
      </c>
      <c r="B23" s="32" t="s">
        <v>508</v>
      </c>
      <c r="C23" s="54">
        <v>15.02395529</v>
      </c>
      <c r="D23" s="54">
        <v>12.655557810000001</v>
      </c>
      <c r="E23" s="55">
        <f t="shared" si="0"/>
        <v>0.1871428755300355</v>
      </c>
      <c r="F23" s="41">
        <f t="shared" si="1"/>
        <v>1.343177797278762E-2</v>
      </c>
      <c r="G23" s="33">
        <v>260.56116673773988</v>
      </c>
      <c r="H23" s="139">
        <v>18.871347826087</v>
      </c>
    </row>
    <row r="24" spans="1:8" ht="12" customHeight="1" x14ac:dyDescent="0.2">
      <c r="A24" s="132" t="s">
        <v>1539</v>
      </c>
      <c r="B24" s="32" t="s">
        <v>105</v>
      </c>
      <c r="C24" s="54">
        <v>11.86984932</v>
      </c>
      <c r="D24" s="54">
        <v>14.276686119999999</v>
      </c>
      <c r="E24" s="55">
        <f t="shared" si="0"/>
        <v>-0.16858511700613044</v>
      </c>
      <c r="F24" s="41">
        <f t="shared" si="1"/>
        <v>1.0611931249742431E-2</v>
      </c>
      <c r="G24" s="33">
        <v>178.19802652999999</v>
      </c>
      <c r="H24" s="139">
        <v>95.725956521739107</v>
      </c>
    </row>
    <row r="25" spans="1:8" ht="12" customHeight="1" x14ac:dyDescent="0.2">
      <c r="A25" s="132" t="s">
        <v>2200</v>
      </c>
      <c r="B25" s="32" t="s">
        <v>358</v>
      </c>
      <c r="C25" s="54">
        <v>11.85908717</v>
      </c>
      <c r="D25" s="54">
        <v>9.4998023299999996</v>
      </c>
      <c r="E25" s="55">
        <f t="shared" si="0"/>
        <v>0.24835094016108861</v>
      </c>
      <c r="F25" s="41">
        <f t="shared" si="1"/>
        <v>1.0602309628370459E-2</v>
      </c>
      <c r="G25" s="33">
        <v>395.76950447761192</v>
      </c>
      <c r="H25" s="139">
        <v>14.184217391304299</v>
      </c>
    </row>
    <row r="26" spans="1:8" ht="12" customHeight="1" x14ac:dyDescent="0.2">
      <c r="A26" s="132" t="s">
        <v>2169</v>
      </c>
      <c r="B26" s="32" t="s">
        <v>351</v>
      </c>
      <c r="C26" s="54">
        <v>11.85104815</v>
      </c>
      <c r="D26" s="54">
        <v>31.387921559999999</v>
      </c>
      <c r="E26" s="55">
        <f t="shared" si="0"/>
        <v>-0.62243284801938947</v>
      </c>
      <c r="F26" s="41">
        <f t="shared" si="1"/>
        <v>1.0595122550821666E-2</v>
      </c>
      <c r="G26" s="33">
        <v>516.79811684434969</v>
      </c>
      <c r="H26" s="139">
        <v>29.5697826086957</v>
      </c>
    </row>
    <row r="27" spans="1:8" ht="12" customHeight="1" x14ac:dyDescent="0.2">
      <c r="A27" s="132" t="s">
        <v>1536</v>
      </c>
      <c r="B27" s="32" t="s">
        <v>326</v>
      </c>
      <c r="C27" s="54">
        <v>11.31419399</v>
      </c>
      <c r="D27" s="54">
        <v>29.41199374</v>
      </c>
      <c r="E27" s="55">
        <f t="shared" si="0"/>
        <v>-0.61532039990159471</v>
      </c>
      <c r="F27" s="41">
        <f t="shared" si="1"/>
        <v>1.0115161998377331E-2</v>
      </c>
      <c r="G27" s="33">
        <v>193.93693343999999</v>
      </c>
      <c r="H27" s="139">
        <v>45.795652173912998</v>
      </c>
    </row>
    <row r="28" spans="1:8" ht="12" customHeight="1" x14ac:dyDescent="0.2">
      <c r="A28" s="132" t="s">
        <v>2212</v>
      </c>
      <c r="B28" s="32" t="s">
        <v>500</v>
      </c>
      <c r="C28" s="54">
        <v>10.69316585</v>
      </c>
      <c r="D28" s="54">
        <v>9.6192471199999989</v>
      </c>
      <c r="E28" s="55">
        <f t="shared" si="0"/>
        <v>0.11164270099342244</v>
      </c>
      <c r="F28" s="41">
        <f t="shared" si="1"/>
        <v>9.5599478799696831E-3</v>
      </c>
      <c r="G28" s="33">
        <v>42.871740000000003</v>
      </c>
      <c r="H28" s="139">
        <v>63.208695652173901</v>
      </c>
    </row>
    <row r="29" spans="1:8" ht="12" customHeight="1" x14ac:dyDescent="0.2">
      <c r="A29" s="132" t="s">
        <v>2221</v>
      </c>
      <c r="B29" s="32" t="s">
        <v>369</v>
      </c>
      <c r="C29" s="54">
        <v>8.9706466599999999</v>
      </c>
      <c r="D29" s="54">
        <v>1.3815285400000001</v>
      </c>
      <c r="E29" s="55">
        <f t="shared" si="0"/>
        <v>5.4932763965918499</v>
      </c>
      <c r="F29" s="41">
        <f t="shared" si="1"/>
        <v>8.0199742267369877E-3</v>
      </c>
      <c r="G29" s="33">
        <v>6.111142430703624</v>
      </c>
      <c r="H29" s="139">
        <v>148.45082608695699</v>
      </c>
    </row>
    <row r="30" spans="1:8" ht="12" customHeight="1" x14ac:dyDescent="0.2">
      <c r="A30" s="132" t="s">
        <v>2184</v>
      </c>
      <c r="B30" s="32" t="s">
        <v>355</v>
      </c>
      <c r="C30" s="54">
        <v>7.65825742</v>
      </c>
      <c r="D30" s="54">
        <v>12.640084609999999</v>
      </c>
      <c r="E30" s="55">
        <f t="shared" si="0"/>
        <v>-0.3941292597091246</v>
      </c>
      <c r="F30" s="41">
        <f t="shared" si="1"/>
        <v>6.8466666292837019E-3</v>
      </c>
      <c r="G30" s="33">
        <v>40.569071215351812</v>
      </c>
      <c r="H30" s="139">
        <v>110.038043478261</v>
      </c>
    </row>
    <row r="31" spans="1:8" ht="12" customHeight="1" x14ac:dyDescent="0.2">
      <c r="A31" s="132" t="s">
        <v>2183</v>
      </c>
      <c r="B31" s="32" t="s">
        <v>366</v>
      </c>
      <c r="C31" s="54">
        <v>7.4298701100000004</v>
      </c>
      <c r="D31" s="54">
        <v>4.55656923</v>
      </c>
      <c r="E31" s="55">
        <f t="shared" si="0"/>
        <v>0.6305842696479782</v>
      </c>
      <c r="F31" s="41">
        <f t="shared" si="1"/>
        <v>6.64248287204342E-3</v>
      </c>
      <c r="G31" s="33">
        <v>268.6320443496802</v>
      </c>
      <c r="H31" s="139">
        <v>39.464869565217398</v>
      </c>
    </row>
    <row r="32" spans="1:8" ht="12" customHeight="1" x14ac:dyDescent="0.2">
      <c r="A32" s="132" t="s">
        <v>2193</v>
      </c>
      <c r="B32" s="32" t="s">
        <v>502</v>
      </c>
      <c r="C32" s="54">
        <v>7.3628744900000003</v>
      </c>
      <c r="D32" s="54">
        <v>12.07584868</v>
      </c>
      <c r="E32" s="55">
        <f t="shared" si="0"/>
        <v>-0.39028099100029467</v>
      </c>
      <c r="F32" s="41">
        <f t="shared" si="1"/>
        <v>6.5825871737656035E-3</v>
      </c>
      <c r="G32" s="33">
        <v>31.535326000000001</v>
      </c>
      <c r="H32" s="139">
        <v>52.639913043478302</v>
      </c>
    </row>
    <row r="33" spans="1:8" ht="12" customHeight="1" x14ac:dyDescent="0.2">
      <c r="A33" s="132" t="s">
        <v>2194</v>
      </c>
      <c r="B33" s="32" t="s">
        <v>361</v>
      </c>
      <c r="C33" s="54">
        <v>5.6321834000000006</v>
      </c>
      <c r="D33" s="54">
        <v>3.7523885699999999</v>
      </c>
      <c r="E33" s="55">
        <f t="shared" si="0"/>
        <v>0.5009595341561337</v>
      </c>
      <c r="F33" s="41">
        <f t="shared" si="1"/>
        <v>5.035307645062893E-3</v>
      </c>
      <c r="G33" s="33">
        <v>136.32507633262259</v>
      </c>
      <c r="H33" s="139">
        <v>80.119347826086994</v>
      </c>
    </row>
    <row r="34" spans="1:8" ht="12" customHeight="1" x14ac:dyDescent="0.2">
      <c r="A34" s="132" t="s">
        <v>2177</v>
      </c>
      <c r="B34" s="32" t="s">
        <v>360</v>
      </c>
      <c r="C34" s="54">
        <v>4.9470510999999995</v>
      </c>
      <c r="D34" s="54">
        <v>8.2818016700000001</v>
      </c>
      <c r="E34" s="55">
        <f t="shared" si="0"/>
        <v>-0.40266003737807454</v>
      </c>
      <c r="F34" s="41">
        <f t="shared" si="1"/>
        <v>4.4227828632758632E-3</v>
      </c>
      <c r="G34" s="33">
        <v>51.521391897654581</v>
      </c>
      <c r="H34" s="139">
        <v>32.804173913043499</v>
      </c>
    </row>
    <row r="35" spans="1:8" ht="12" customHeight="1" x14ac:dyDescent="0.2">
      <c r="A35" s="132" t="s">
        <v>2186</v>
      </c>
      <c r="B35" s="32" t="s">
        <v>379</v>
      </c>
      <c r="C35" s="54">
        <v>4.69591753</v>
      </c>
      <c r="D35" s="54">
        <v>1.04598152</v>
      </c>
      <c r="E35" s="55">
        <f t="shared" si="0"/>
        <v>3.4894842214803186</v>
      </c>
      <c r="F35" s="41">
        <f t="shared" si="1"/>
        <v>4.1982634016132806E-3</v>
      </c>
      <c r="G35" s="33">
        <v>15.803500213219614</v>
      </c>
      <c r="H35" s="139">
        <v>66.471739130434798</v>
      </c>
    </row>
    <row r="36" spans="1:8" ht="12" customHeight="1" x14ac:dyDescent="0.2">
      <c r="A36" s="132" t="s">
        <v>2237</v>
      </c>
      <c r="B36" s="32" t="s">
        <v>504</v>
      </c>
      <c r="C36" s="54">
        <v>4.67827766</v>
      </c>
      <c r="D36" s="54">
        <v>2.1706439700000004</v>
      </c>
      <c r="E36" s="55">
        <f t="shared" si="0"/>
        <v>1.1552487301729171</v>
      </c>
      <c r="F36" s="41">
        <f t="shared" si="1"/>
        <v>4.1824929328695051E-3</v>
      </c>
      <c r="G36" s="33">
        <v>106.314584</v>
      </c>
      <c r="H36" s="139">
        <v>95.3126956521739</v>
      </c>
    </row>
    <row r="37" spans="1:8" ht="12" customHeight="1" x14ac:dyDescent="0.2">
      <c r="A37" s="132" t="s">
        <v>2178</v>
      </c>
      <c r="B37" s="32" t="s">
        <v>362</v>
      </c>
      <c r="C37" s="54">
        <v>4.3545261500000008</v>
      </c>
      <c r="D37" s="54">
        <v>2.8154515</v>
      </c>
      <c r="E37" s="55">
        <f t="shared" si="0"/>
        <v>0.54665287254992689</v>
      </c>
      <c r="F37" s="41">
        <f t="shared" si="1"/>
        <v>3.8930512834012628E-3</v>
      </c>
      <c r="G37" s="33">
        <v>7.789680170575692</v>
      </c>
      <c r="H37" s="139">
        <v>17.533434782608701</v>
      </c>
    </row>
    <row r="38" spans="1:8" ht="12" customHeight="1" x14ac:dyDescent="0.2">
      <c r="A38" s="132" t="s">
        <v>2230</v>
      </c>
      <c r="B38" s="32" t="s">
        <v>373</v>
      </c>
      <c r="C38" s="54">
        <v>4.1331507599999995</v>
      </c>
      <c r="D38" s="54">
        <v>2.1080818900000002</v>
      </c>
      <c r="E38" s="55">
        <f t="shared" si="0"/>
        <v>0.96062153923251947</v>
      </c>
      <c r="F38" s="41">
        <f t="shared" si="1"/>
        <v>3.6951363515658068E-3</v>
      </c>
      <c r="G38" s="33">
        <v>72.922227718550104</v>
      </c>
      <c r="H38" s="139">
        <v>20.796130434782601</v>
      </c>
    </row>
    <row r="39" spans="1:8" ht="12" customHeight="1" x14ac:dyDescent="0.2">
      <c r="A39" s="132" t="s">
        <v>3050</v>
      </c>
      <c r="B39" s="32" t="s">
        <v>3051</v>
      </c>
      <c r="C39" s="54">
        <v>3.97343416</v>
      </c>
      <c r="D39" s="54">
        <v>1.54939801</v>
      </c>
      <c r="E39" s="55">
        <f t="shared" ref="E39:E70" si="2">IF(ISERROR(C39/D39-1),"",IF((C39/D39-1)&gt;10000%,"",C39/D39-1))</f>
        <v>1.5645019125847464</v>
      </c>
      <c r="F39" s="41">
        <f t="shared" ref="F39:F70" si="3">C39/$C$174</f>
        <v>3.5523458634180933E-3</v>
      </c>
      <c r="G39" s="33">
        <v>101.75590355</v>
      </c>
      <c r="H39" s="139">
        <v>85.273043478260902</v>
      </c>
    </row>
    <row r="40" spans="1:8" ht="12" customHeight="1" x14ac:dyDescent="0.2">
      <c r="A40" s="132" t="s">
        <v>2227</v>
      </c>
      <c r="B40" s="32" t="s">
        <v>384</v>
      </c>
      <c r="C40" s="54">
        <v>3.9572660399999999</v>
      </c>
      <c r="D40" s="54">
        <v>1.0841272399999999</v>
      </c>
      <c r="E40" s="55">
        <f t="shared" si="2"/>
        <v>2.6501859689458591</v>
      </c>
      <c r="F40" s="41">
        <f t="shared" si="3"/>
        <v>3.5378911746303853E-3</v>
      </c>
      <c r="G40" s="33">
        <v>2.7690891257995736</v>
      </c>
      <c r="H40" s="139">
        <v>76.644347826086999</v>
      </c>
    </row>
    <row r="41" spans="1:8" ht="12" customHeight="1" x14ac:dyDescent="0.2">
      <c r="A41" s="132" t="s">
        <v>403</v>
      </c>
      <c r="B41" s="32" t="s">
        <v>339</v>
      </c>
      <c r="C41" s="54">
        <v>3.5395955899999998</v>
      </c>
      <c r="D41" s="54">
        <v>4.41638661</v>
      </c>
      <c r="E41" s="55">
        <f t="shared" si="2"/>
        <v>-0.19853131019251957</v>
      </c>
      <c r="F41" s="41">
        <f t="shared" si="3"/>
        <v>3.1644837301920774E-3</v>
      </c>
      <c r="G41" s="33">
        <v>2582.9336699360342</v>
      </c>
      <c r="H41" s="139">
        <v>16.266999999999999</v>
      </c>
    </row>
    <row r="42" spans="1:8" ht="12" customHeight="1" x14ac:dyDescent="0.2">
      <c r="A42" s="132" t="s">
        <v>2187</v>
      </c>
      <c r="B42" s="32" t="s">
        <v>363</v>
      </c>
      <c r="C42" s="54">
        <v>3.5258201200000001</v>
      </c>
      <c r="D42" s="54">
        <v>2.8290706400000003</v>
      </c>
      <c r="E42" s="55">
        <f t="shared" si="2"/>
        <v>0.24628210768183556</v>
      </c>
      <c r="F42" s="41">
        <f t="shared" si="3"/>
        <v>3.1521681281459274E-3</v>
      </c>
      <c r="G42" s="33">
        <v>156.16021833688697</v>
      </c>
      <c r="H42" s="139">
        <v>123.736391304348</v>
      </c>
    </row>
    <row r="43" spans="1:8" ht="12" customHeight="1" x14ac:dyDescent="0.2">
      <c r="A43" s="132" t="s">
        <v>2175</v>
      </c>
      <c r="B43" s="32" t="s">
        <v>390</v>
      </c>
      <c r="C43" s="54">
        <v>3.1897504700000003</v>
      </c>
      <c r="D43" s="54">
        <v>3.26180643</v>
      </c>
      <c r="E43" s="55">
        <f t="shared" si="2"/>
        <v>-2.2090814260857239E-2</v>
      </c>
      <c r="F43" s="41">
        <f t="shared" si="3"/>
        <v>2.8517137647602092E-3</v>
      </c>
      <c r="G43" s="33">
        <v>59.364591897654577</v>
      </c>
      <c r="H43" s="139">
        <v>132.598304347826</v>
      </c>
    </row>
    <row r="44" spans="1:8" ht="12" customHeight="1" x14ac:dyDescent="0.2">
      <c r="A44" s="132" t="s">
        <v>2115</v>
      </c>
      <c r="B44" s="32" t="s">
        <v>2116</v>
      </c>
      <c r="C44" s="54">
        <v>3.1320736400000002</v>
      </c>
      <c r="D44" s="54">
        <v>4.0593084199999998</v>
      </c>
      <c r="E44" s="55">
        <f t="shared" si="2"/>
        <v>-0.22842186009606036</v>
      </c>
      <c r="F44" s="41">
        <f t="shared" si="3"/>
        <v>2.8001492892422435E-3</v>
      </c>
      <c r="G44" s="33">
        <v>0.41035250716445543</v>
      </c>
      <c r="H44" s="139">
        <v>89.814695652173896</v>
      </c>
    </row>
    <row r="45" spans="1:8" ht="12" customHeight="1" x14ac:dyDescent="0.2">
      <c r="A45" s="132" t="s">
        <v>2191</v>
      </c>
      <c r="B45" s="32" t="s">
        <v>380</v>
      </c>
      <c r="C45" s="54">
        <v>3.0739357300000001</v>
      </c>
      <c r="D45" s="54">
        <v>3.0076513999999999</v>
      </c>
      <c r="E45" s="55">
        <f t="shared" si="2"/>
        <v>2.2038568033516226E-2</v>
      </c>
      <c r="F45" s="41">
        <f t="shared" si="3"/>
        <v>2.748172597096356E-3</v>
      </c>
      <c r="G45" s="33">
        <v>8.28175948827292</v>
      </c>
      <c r="H45" s="139">
        <v>118.59682608695699</v>
      </c>
    </row>
    <row r="46" spans="1:8" ht="12" customHeight="1" x14ac:dyDescent="0.2">
      <c r="A46" s="132" t="s">
        <v>2171</v>
      </c>
      <c r="B46" s="32" t="s">
        <v>374</v>
      </c>
      <c r="C46" s="54">
        <v>3.0625817400000002</v>
      </c>
      <c r="D46" s="54">
        <v>3.86866691</v>
      </c>
      <c r="E46" s="55">
        <f t="shared" si="2"/>
        <v>-0.20836251575869058</v>
      </c>
      <c r="F46" s="41">
        <f t="shared" si="3"/>
        <v>2.7380218565063092E-3</v>
      </c>
      <c r="G46" s="33">
        <v>319.47855692963748</v>
      </c>
      <c r="H46" s="139">
        <v>47.319391304347803</v>
      </c>
    </row>
    <row r="47" spans="1:8" ht="12" customHeight="1" x14ac:dyDescent="0.2">
      <c r="A47" s="132" t="s">
        <v>1216</v>
      </c>
      <c r="B47" s="32" t="s">
        <v>1217</v>
      </c>
      <c r="C47" s="54">
        <v>3.0493532299999999</v>
      </c>
      <c r="D47" s="54">
        <v>2.6740067299999999</v>
      </c>
      <c r="E47" s="55">
        <f t="shared" si="2"/>
        <v>0.14036856967820732</v>
      </c>
      <c r="F47" s="41">
        <f t="shared" si="3"/>
        <v>2.7261952498770234E-3</v>
      </c>
      <c r="G47" s="33">
        <v>26.326279656872067</v>
      </c>
      <c r="H47" s="139">
        <v>49.811</v>
      </c>
    </row>
    <row r="48" spans="1:8" ht="12" customHeight="1" x14ac:dyDescent="0.2">
      <c r="A48" s="132" t="s">
        <v>2181</v>
      </c>
      <c r="B48" s="32" t="s">
        <v>368</v>
      </c>
      <c r="C48" s="54">
        <v>2.9634647599999999</v>
      </c>
      <c r="D48" s="54">
        <v>9.1135155099999992</v>
      </c>
      <c r="E48" s="55">
        <f t="shared" si="2"/>
        <v>-0.67482748487690891</v>
      </c>
      <c r="F48" s="41">
        <f t="shared" si="3"/>
        <v>2.6494088885497709E-3</v>
      </c>
      <c r="G48" s="33">
        <v>75.379295522388063</v>
      </c>
      <c r="H48" s="139">
        <v>50.8758695652174</v>
      </c>
    </row>
    <row r="49" spans="1:8" ht="12" customHeight="1" x14ac:dyDescent="0.2">
      <c r="A49" s="132" t="s">
        <v>3746</v>
      </c>
      <c r="B49" s="32" t="s">
        <v>3645</v>
      </c>
      <c r="C49" s="54">
        <v>2.9619164100000002</v>
      </c>
      <c r="D49" s="54">
        <v>2.89510654</v>
      </c>
      <c r="E49" s="55">
        <f t="shared" si="2"/>
        <v>2.3076826043161747E-2</v>
      </c>
      <c r="F49" s="41">
        <f t="shared" si="3"/>
        <v>2.6480246263483249E-3</v>
      </c>
      <c r="G49" s="33">
        <v>5.1014178029628994</v>
      </c>
      <c r="H49" s="139">
        <v>60.196347826086999</v>
      </c>
    </row>
    <row r="50" spans="1:8" ht="12" customHeight="1" x14ac:dyDescent="0.2">
      <c r="A50" s="132" t="s">
        <v>1540</v>
      </c>
      <c r="B50" s="32" t="s">
        <v>106</v>
      </c>
      <c r="C50" s="54">
        <v>2.9327977700000001</v>
      </c>
      <c r="D50" s="54">
        <v>2.0829390800000001</v>
      </c>
      <c r="E50" s="55">
        <f t="shared" si="2"/>
        <v>0.40800938354855765</v>
      </c>
      <c r="F50" s="41">
        <f t="shared" si="3"/>
        <v>2.6219918606884148E-3</v>
      </c>
      <c r="G50" s="33">
        <v>34.584332950000004</v>
      </c>
      <c r="H50" s="139">
        <v>132.38491304347801</v>
      </c>
    </row>
    <row r="51" spans="1:8" ht="12" customHeight="1" x14ac:dyDescent="0.2">
      <c r="A51" s="132" t="s">
        <v>3694</v>
      </c>
      <c r="B51" s="32" t="s">
        <v>3695</v>
      </c>
      <c r="C51" s="54">
        <v>2.6387662500000002</v>
      </c>
      <c r="D51" s="54">
        <v>0</v>
      </c>
      <c r="E51" s="55" t="str">
        <f t="shared" si="2"/>
        <v/>
      </c>
      <c r="F51" s="41">
        <f t="shared" si="3"/>
        <v>2.3591205982672618E-3</v>
      </c>
      <c r="G51" s="33">
        <v>103.86145319113301</v>
      </c>
      <c r="H51" s="139">
        <v>223.63499999999999</v>
      </c>
    </row>
    <row r="52" spans="1:8" ht="12" customHeight="1" x14ac:dyDescent="0.2">
      <c r="A52" s="132" t="s">
        <v>2215</v>
      </c>
      <c r="B52" s="32" t="s">
        <v>507</v>
      </c>
      <c r="C52" s="54">
        <v>2.5125853999999999</v>
      </c>
      <c r="D52" s="54">
        <v>3.0404017300000001</v>
      </c>
      <c r="E52" s="55">
        <f t="shared" si="2"/>
        <v>-0.17360085175323203</v>
      </c>
      <c r="F52" s="41">
        <f t="shared" si="3"/>
        <v>2.246311878532472E-3</v>
      </c>
      <c r="G52" s="33">
        <v>21.485944</v>
      </c>
      <c r="H52" s="139">
        <v>67.867130434782595</v>
      </c>
    </row>
    <row r="53" spans="1:8" ht="12" customHeight="1" x14ac:dyDescent="0.2">
      <c r="A53" s="132" t="s">
        <v>2196</v>
      </c>
      <c r="B53" s="32" t="s">
        <v>3652</v>
      </c>
      <c r="C53" s="54">
        <v>2.3960193400000001</v>
      </c>
      <c r="D53" s="54">
        <v>2.3289893199999998</v>
      </c>
      <c r="E53" s="55">
        <f t="shared" si="2"/>
        <v>2.8780733094989186E-2</v>
      </c>
      <c r="F53" s="41">
        <f t="shared" si="3"/>
        <v>2.1420990126884976E-3</v>
      </c>
      <c r="G53" s="33">
        <v>56.831651218939015</v>
      </c>
      <c r="H53" s="139">
        <v>159.486434782609</v>
      </c>
    </row>
    <row r="54" spans="1:8" ht="12" customHeight="1" x14ac:dyDescent="0.2">
      <c r="A54" s="132" t="s">
        <v>2185</v>
      </c>
      <c r="B54" s="32" t="s">
        <v>353</v>
      </c>
      <c r="C54" s="54">
        <v>2.3703775499999997</v>
      </c>
      <c r="D54" s="54">
        <v>0.74776518000000003</v>
      </c>
      <c r="E54" s="55">
        <f t="shared" si="2"/>
        <v>2.1699490874929475</v>
      </c>
      <c r="F54" s="41">
        <f t="shared" si="3"/>
        <v>2.1191746346897098E-3</v>
      </c>
      <c r="G54" s="33">
        <v>43.972349680170574</v>
      </c>
      <c r="H54" s="139">
        <v>68.237434782608702</v>
      </c>
    </row>
    <row r="55" spans="1:8" ht="12" customHeight="1" x14ac:dyDescent="0.2">
      <c r="A55" s="132" t="s">
        <v>2202</v>
      </c>
      <c r="B55" s="32" t="s">
        <v>3653</v>
      </c>
      <c r="C55" s="54">
        <v>2.32099352</v>
      </c>
      <c r="D55" s="54">
        <v>0.87196467</v>
      </c>
      <c r="E55" s="55">
        <f t="shared" si="2"/>
        <v>1.6617976620543584</v>
      </c>
      <c r="F55" s="41">
        <f t="shared" si="3"/>
        <v>2.0750241221543734E-3</v>
      </c>
      <c r="G55" s="33">
        <v>6.0090412908417905</v>
      </c>
      <c r="H55" s="139">
        <v>113.636869565217</v>
      </c>
    </row>
    <row r="56" spans="1:8" ht="12" customHeight="1" x14ac:dyDescent="0.2">
      <c r="A56" s="132" t="s">
        <v>1047</v>
      </c>
      <c r="B56" s="32" t="s">
        <v>1048</v>
      </c>
      <c r="C56" s="54">
        <v>2.08630198</v>
      </c>
      <c r="D56" s="54">
        <v>0.69039434999999993</v>
      </c>
      <c r="E56" s="55">
        <f t="shared" si="2"/>
        <v>2.0218989770121962</v>
      </c>
      <c r="F56" s="41">
        <f t="shared" si="3"/>
        <v>1.8652042314182898E-3</v>
      </c>
      <c r="G56" s="33">
        <v>15.852330714932963</v>
      </c>
      <c r="H56" s="139">
        <v>89.564999999999998</v>
      </c>
    </row>
    <row r="57" spans="1:8" ht="12" customHeight="1" x14ac:dyDescent="0.2">
      <c r="A57" s="132" t="s">
        <v>2209</v>
      </c>
      <c r="B57" s="32" t="s">
        <v>354</v>
      </c>
      <c r="C57" s="54">
        <v>1.96746398</v>
      </c>
      <c r="D57" s="54">
        <v>1.8160160400000001</v>
      </c>
      <c r="E57" s="55">
        <f t="shared" si="2"/>
        <v>8.3395706130437119E-2</v>
      </c>
      <c r="F57" s="41">
        <f t="shared" si="3"/>
        <v>1.7589601964807938E-3</v>
      </c>
      <c r="G57" s="33">
        <v>116.62542601279317</v>
      </c>
      <c r="H57" s="139">
        <v>139.93078260869601</v>
      </c>
    </row>
    <row r="58" spans="1:8" ht="12" customHeight="1" x14ac:dyDescent="0.2">
      <c r="A58" s="132" t="s">
        <v>3268</v>
      </c>
      <c r="B58" s="32" t="s">
        <v>3269</v>
      </c>
      <c r="C58" s="54">
        <v>1.90381351</v>
      </c>
      <c r="D58" s="54">
        <v>0.36261082</v>
      </c>
      <c r="E58" s="55">
        <f t="shared" si="2"/>
        <v>4.250294268659716</v>
      </c>
      <c r="F58" s="41">
        <f t="shared" si="3"/>
        <v>1.7020551428913019E-3</v>
      </c>
      <c r="G58" s="33">
        <v>127.24389580000002</v>
      </c>
      <c r="H58" s="139">
        <v>65.712826086956497</v>
      </c>
    </row>
    <row r="59" spans="1:8" ht="12" customHeight="1" x14ac:dyDescent="0.2">
      <c r="A59" s="132" t="s">
        <v>3054</v>
      </c>
      <c r="B59" s="32" t="s">
        <v>3055</v>
      </c>
      <c r="C59" s="54">
        <v>1.69505131</v>
      </c>
      <c r="D59" s="54">
        <v>1.21788422</v>
      </c>
      <c r="E59" s="55">
        <f t="shared" si="2"/>
        <v>0.39180004319294004</v>
      </c>
      <c r="F59" s="41">
        <f t="shared" si="3"/>
        <v>1.5154167067814004E-3</v>
      </c>
      <c r="G59" s="33">
        <v>308.97293063295399</v>
      </c>
      <c r="H59" s="139">
        <v>99.633304347826098</v>
      </c>
    </row>
    <row r="60" spans="1:8" ht="12" customHeight="1" x14ac:dyDescent="0.2">
      <c r="A60" s="132" t="s">
        <v>3056</v>
      </c>
      <c r="B60" s="32" t="s">
        <v>3057</v>
      </c>
      <c r="C60" s="54">
        <v>1.6773331899999999</v>
      </c>
      <c r="D60" s="54">
        <v>4.4594236299999999</v>
      </c>
      <c r="E60" s="55">
        <f t="shared" si="2"/>
        <v>-0.62386771718299383</v>
      </c>
      <c r="F60" s="41">
        <f t="shared" si="3"/>
        <v>1.4995762806524959E-3</v>
      </c>
      <c r="G60" s="33">
        <v>72.765169351780003</v>
      </c>
      <c r="H60" s="139">
        <v>91.204695652173896</v>
      </c>
    </row>
    <row r="61" spans="1:8" ht="12" customHeight="1" x14ac:dyDescent="0.2">
      <c r="A61" s="132" t="s">
        <v>2188</v>
      </c>
      <c r="B61" s="32" t="s">
        <v>398</v>
      </c>
      <c r="C61" s="54">
        <v>1.66525079</v>
      </c>
      <c r="D61" s="54">
        <v>1.1475548400000002</v>
      </c>
      <c r="E61" s="55">
        <f t="shared" si="2"/>
        <v>0.45112959481744652</v>
      </c>
      <c r="F61" s="41">
        <f t="shared" si="3"/>
        <v>1.488774323974255E-3</v>
      </c>
      <c r="G61" s="33">
        <v>5.7707040511727072</v>
      </c>
      <c r="H61" s="139">
        <v>184.455130434783</v>
      </c>
    </row>
    <row r="62" spans="1:8" ht="12" customHeight="1" x14ac:dyDescent="0.2">
      <c r="A62" s="132" t="s">
        <v>2214</v>
      </c>
      <c r="B62" s="32" t="s">
        <v>377</v>
      </c>
      <c r="C62" s="54">
        <v>1.5852644199999999</v>
      </c>
      <c r="D62" s="54">
        <v>1.42558553</v>
      </c>
      <c r="E62" s="55">
        <f t="shared" si="2"/>
        <v>0.11200933696345805</v>
      </c>
      <c r="F62" s="41">
        <f t="shared" si="3"/>
        <v>1.4172645822350513E-3</v>
      </c>
      <c r="G62" s="33">
        <v>25.193553944562897</v>
      </c>
      <c r="H62" s="139">
        <v>42.3062608695652</v>
      </c>
    </row>
    <row r="63" spans="1:8" ht="12" customHeight="1" x14ac:dyDescent="0.2">
      <c r="A63" s="132" t="s">
        <v>3048</v>
      </c>
      <c r="B63" s="32" t="s">
        <v>3049</v>
      </c>
      <c r="C63" s="54">
        <v>1.4790573500000002</v>
      </c>
      <c r="D63" s="54">
        <v>3.89158721</v>
      </c>
      <c r="E63" s="55">
        <f t="shared" si="2"/>
        <v>-0.61993467698749061</v>
      </c>
      <c r="F63" s="41">
        <f t="shared" si="3"/>
        <v>1.3223129030104849E-3</v>
      </c>
      <c r="G63" s="33">
        <v>7.6801331600000005</v>
      </c>
      <c r="H63" s="139">
        <v>146.804913043478</v>
      </c>
    </row>
    <row r="64" spans="1:8" ht="12" customHeight="1" x14ac:dyDescent="0.2">
      <c r="A64" s="132" t="s">
        <v>1262</v>
      </c>
      <c r="B64" s="32" t="s">
        <v>1042</v>
      </c>
      <c r="C64" s="54">
        <v>1.4766874099999998</v>
      </c>
      <c r="D64" s="54">
        <v>2.3477003999999999</v>
      </c>
      <c r="E64" s="55">
        <f t="shared" si="2"/>
        <v>-0.37100687549399414</v>
      </c>
      <c r="F64" s="41">
        <f t="shared" si="3"/>
        <v>1.3201941195560359E-3</v>
      </c>
      <c r="G64" s="33">
        <v>22.511050985606055</v>
      </c>
      <c r="H64" s="139">
        <v>89.257565217391303</v>
      </c>
    </row>
    <row r="65" spans="1:8" ht="12" customHeight="1" x14ac:dyDescent="0.2">
      <c r="A65" s="132" t="s">
        <v>2203</v>
      </c>
      <c r="B65" s="32" t="s">
        <v>383</v>
      </c>
      <c r="C65" s="54">
        <v>1.29603427</v>
      </c>
      <c r="D65" s="54">
        <v>0.42461159000000004</v>
      </c>
      <c r="E65" s="55">
        <f t="shared" si="2"/>
        <v>2.0522818983815303</v>
      </c>
      <c r="F65" s="41">
        <f t="shared" si="3"/>
        <v>1.158685860264157E-3</v>
      </c>
      <c r="G65" s="33">
        <v>6.1450046908315556</v>
      </c>
      <c r="H65" s="139">
        <v>90.390043478260907</v>
      </c>
    </row>
    <row r="66" spans="1:8" ht="12" customHeight="1" x14ac:dyDescent="0.2">
      <c r="A66" s="132" t="s">
        <v>2176</v>
      </c>
      <c r="B66" s="32" t="s">
        <v>3648</v>
      </c>
      <c r="C66" s="54">
        <v>1.05145088</v>
      </c>
      <c r="D66" s="54">
        <v>2.1815081300000001</v>
      </c>
      <c r="E66" s="55">
        <f t="shared" si="2"/>
        <v>-0.51801652006678522</v>
      </c>
      <c r="F66" s="41">
        <f t="shared" si="3"/>
        <v>9.400224173225797E-4</v>
      </c>
      <c r="G66" s="33">
        <v>5.9268720026575687</v>
      </c>
      <c r="H66" s="139">
        <v>61.508434782608703</v>
      </c>
    </row>
    <row r="67" spans="1:8" ht="12" customHeight="1" x14ac:dyDescent="0.2">
      <c r="A67" s="132" t="s">
        <v>3747</v>
      </c>
      <c r="B67" s="32" t="s">
        <v>3654</v>
      </c>
      <c r="C67" s="54">
        <v>1.0440640400000001</v>
      </c>
      <c r="D67" s="54">
        <v>0.76879264000000003</v>
      </c>
      <c r="E67" s="55">
        <f t="shared" si="2"/>
        <v>0.35805675767135337</v>
      </c>
      <c r="F67" s="41">
        <f t="shared" si="3"/>
        <v>9.3341840440551882E-4</v>
      </c>
      <c r="G67" s="33">
        <v>14.662727995228144</v>
      </c>
      <c r="H67" s="139">
        <v>90.705782608695699</v>
      </c>
    </row>
    <row r="68" spans="1:8" ht="12" customHeight="1" x14ac:dyDescent="0.2">
      <c r="A68" s="132" t="s">
        <v>2216</v>
      </c>
      <c r="B68" s="32" t="s">
        <v>499</v>
      </c>
      <c r="C68" s="54">
        <v>1.03927345</v>
      </c>
      <c r="D68" s="54">
        <v>0.11213226</v>
      </c>
      <c r="E68" s="55">
        <f t="shared" si="2"/>
        <v>8.26828238367799</v>
      </c>
      <c r="F68" s="41">
        <f t="shared" si="3"/>
        <v>9.2913550153496209E-4</v>
      </c>
      <c r="G68" s="33">
        <v>2.1970922499999999</v>
      </c>
      <c r="H68" s="139">
        <v>140.519782608696</v>
      </c>
    </row>
    <row r="69" spans="1:8" ht="12" customHeight="1" x14ac:dyDescent="0.2">
      <c r="A69" s="132" t="s">
        <v>2919</v>
      </c>
      <c r="B69" s="32" t="s">
        <v>2920</v>
      </c>
      <c r="C69" s="54">
        <v>1.01838699</v>
      </c>
      <c r="D69" s="54">
        <v>2.74163508</v>
      </c>
      <c r="E69" s="55">
        <f t="shared" si="2"/>
        <v>-0.62854757825757024</v>
      </c>
      <c r="F69" s="41">
        <f t="shared" si="3"/>
        <v>9.1046250311727908E-4</v>
      </c>
      <c r="G69" s="33">
        <v>289.89424307036245</v>
      </c>
      <c r="H69" s="139">
        <v>88.555782608695694</v>
      </c>
    </row>
    <row r="70" spans="1:8" ht="12" customHeight="1" x14ac:dyDescent="0.2">
      <c r="A70" s="132" t="s">
        <v>2238</v>
      </c>
      <c r="B70" s="32" t="s">
        <v>3644</v>
      </c>
      <c r="C70" s="54">
        <v>0.95308123999999994</v>
      </c>
      <c r="D70" s="54">
        <v>2.7314334500000004</v>
      </c>
      <c r="E70" s="55">
        <f t="shared" si="2"/>
        <v>-0.65106920690306413</v>
      </c>
      <c r="F70" s="41">
        <f t="shared" si="3"/>
        <v>8.5207758933028013E-4</v>
      </c>
      <c r="G70" s="33">
        <v>6.5338913527522386</v>
      </c>
      <c r="H70" s="139">
        <v>151.428826086957</v>
      </c>
    </row>
    <row r="71" spans="1:8" ht="12" customHeight="1" x14ac:dyDescent="0.2">
      <c r="A71" s="132" t="s">
        <v>1116</v>
      </c>
      <c r="B71" s="32" t="s">
        <v>1118</v>
      </c>
      <c r="C71" s="54">
        <v>0.93830749999999996</v>
      </c>
      <c r="D71" s="54">
        <v>0.80178142000000008</v>
      </c>
      <c r="E71" s="55">
        <f t="shared" ref="E71:E102" si="4">IF(ISERROR(C71/D71-1),"",IF((C71/D71-1)&gt;10000%,"",C71/D71-1))</f>
        <v>0.17027842825292683</v>
      </c>
      <c r="F71" s="41">
        <f t="shared" ref="F71:F102" si="5">C71/$C$174</f>
        <v>8.3886950985471282E-4</v>
      </c>
      <c r="G71" s="33">
        <v>1.762137986332418</v>
      </c>
      <c r="H71" s="139">
        <v>49.8973478260869</v>
      </c>
    </row>
    <row r="72" spans="1:8" ht="12" customHeight="1" x14ac:dyDescent="0.2">
      <c r="A72" s="132" t="s">
        <v>2205</v>
      </c>
      <c r="B72" s="32" t="s">
        <v>342</v>
      </c>
      <c r="C72" s="54">
        <v>0.92980463000000002</v>
      </c>
      <c r="D72" s="54">
        <v>3.20210734</v>
      </c>
      <c r="E72" s="55">
        <f t="shared" si="4"/>
        <v>-0.70962727626738453</v>
      </c>
      <c r="F72" s="41">
        <f t="shared" si="5"/>
        <v>8.3126773923126757E-4</v>
      </c>
      <c r="G72" s="33">
        <v>28.407066950959486</v>
      </c>
      <c r="H72" s="139">
        <v>107.491130434783</v>
      </c>
    </row>
    <row r="73" spans="1:8" ht="12" customHeight="1" x14ac:dyDescent="0.2">
      <c r="A73" s="132" t="s">
        <v>2199</v>
      </c>
      <c r="B73" s="32" t="s">
        <v>3650</v>
      </c>
      <c r="C73" s="54">
        <v>0.92170373999999999</v>
      </c>
      <c r="D73" s="54">
        <v>1.7619254799999999</v>
      </c>
      <c r="E73" s="55">
        <f t="shared" si="4"/>
        <v>-0.47687700163119273</v>
      </c>
      <c r="F73" s="41">
        <f t="shared" si="5"/>
        <v>8.2402534841196056E-4</v>
      </c>
      <c r="G73" s="33">
        <v>16.452439276288271</v>
      </c>
      <c r="H73" s="139">
        <v>200.00765217391299</v>
      </c>
    </row>
    <row r="74" spans="1:8" ht="12" customHeight="1" x14ac:dyDescent="0.2">
      <c r="A74" s="132" t="s">
        <v>2218</v>
      </c>
      <c r="B74" s="32" t="s">
        <v>371</v>
      </c>
      <c r="C74" s="54">
        <v>0.90538028000000004</v>
      </c>
      <c r="D74" s="54">
        <v>0.59361838</v>
      </c>
      <c r="E74" s="55">
        <f t="shared" si="4"/>
        <v>0.52518909539155456</v>
      </c>
      <c r="F74" s="41">
        <f t="shared" si="5"/>
        <v>8.0943178192194212E-4</v>
      </c>
      <c r="G74" s="33">
        <v>1.1755996801705757</v>
      </c>
      <c r="H74" s="139">
        <v>112.98156521739099</v>
      </c>
    </row>
    <row r="75" spans="1:8" ht="12" customHeight="1" x14ac:dyDescent="0.2">
      <c r="A75" s="132" t="s">
        <v>2166</v>
      </c>
      <c r="B75" s="32" t="s">
        <v>356</v>
      </c>
      <c r="C75" s="54">
        <v>0.81347632999999997</v>
      </c>
      <c r="D75" s="54">
        <v>1.30449908</v>
      </c>
      <c r="E75" s="55">
        <f t="shared" si="4"/>
        <v>-0.37640712632775486</v>
      </c>
      <c r="F75" s="41">
        <f t="shared" si="5"/>
        <v>7.2726743655519171E-4</v>
      </c>
      <c r="G75" s="33">
        <v>24.711788486140723</v>
      </c>
      <c r="H75" s="139">
        <v>182.87752173913</v>
      </c>
    </row>
    <row r="76" spans="1:8" ht="12" customHeight="1" x14ac:dyDescent="0.2">
      <c r="A76" s="132" t="s">
        <v>2244</v>
      </c>
      <c r="B76" s="32" t="s">
        <v>3649</v>
      </c>
      <c r="C76" s="54">
        <v>0.78373912000000001</v>
      </c>
      <c r="D76" s="54">
        <v>0.57655307999999994</v>
      </c>
      <c r="E76" s="55">
        <f t="shared" si="4"/>
        <v>0.35935293243078337</v>
      </c>
      <c r="F76" s="41">
        <f t="shared" si="5"/>
        <v>7.006816544132536E-4</v>
      </c>
      <c r="G76" s="33">
        <v>88.199930220027284</v>
      </c>
      <c r="H76" s="139">
        <v>279.64395652173903</v>
      </c>
    </row>
    <row r="77" spans="1:8" ht="12" customHeight="1" x14ac:dyDescent="0.2">
      <c r="A77" s="132" t="s">
        <v>2198</v>
      </c>
      <c r="B77" s="32" t="s">
        <v>3647</v>
      </c>
      <c r="C77" s="54">
        <v>0.74377891000000007</v>
      </c>
      <c r="D77" s="54">
        <v>1.7315538899999998</v>
      </c>
      <c r="E77" s="55">
        <f t="shared" si="4"/>
        <v>-0.5704558118026577</v>
      </c>
      <c r="F77" s="41">
        <f t="shared" si="5"/>
        <v>6.6495626398805577E-4</v>
      </c>
      <c r="G77" s="33">
        <v>34.925310427346695</v>
      </c>
      <c r="H77" s="139">
        <v>70.987956521739093</v>
      </c>
    </row>
    <row r="78" spans="1:8" ht="12" customHeight="1" x14ac:dyDescent="0.2">
      <c r="A78" s="132" t="s">
        <v>2219</v>
      </c>
      <c r="B78" s="32" t="s">
        <v>357</v>
      </c>
      <c r="C78" s="54">
        <v>0.71737321999999992</v>
      </c>
      <c r="D78" s="54">
        <v>5.8780567000000001</v>
      </c>
      <c r="E78" s="55">
        <f t="shared" si="4"/>
        <v>-0.87795741745737166</v>
      </c>
      <c r="F78" s="41">
        <f t="shared" si="5"/>
        <v>6.4134894098608075E-4</v>
      </c>
      <c r="G78" s="33">
        <v>33.433668230277185</v>
      </c>
      <c r="H78" s="139">
        <v>50.304173913043499</v>
      </c>
    </row>
    <row r="79" spans="1:8" ht="12" customHeight="1" x14ac:dyDescent="0.2">
      <c r="A79" s="132" t="s">
        <v>2210</v>
      </c>
      <c r="B79" s="32" t="s">
        <v>376</v>
      </c>
      <c r="C79" s="54">
        <v>0.66976113000000004</v>
      </c>
      <c r="D79" s="54">
        <v>1.0021484200000002</v>
      </c>
      <c r="E79" s="55">
        <f t="shared" si="4"/>
        <v>-0.331674713412211</v>
      </c>
      <c r="F79" s="41">
        <f t="shared" si="5"/>
        <v>5.9878258549871826E-4</v>
      </c>
      <c r="G79" s="33">
        <v>90.034237953091676</v>
      </c>
      <c r="H79" s="139">
        <v>25.6559130434783</v>
      </c>
    </row>
    <row r="80" spans="1:8" ht="12" customHeight="1" x14ac:dyDescent="0.2">
      <c r="A80" s="132" t="s">
        <v>1234</v>
      </c>
      <c r="B80" s="32" t="s">
        <v>1235</v>
      </c>
      <c r="C80" s="54">
        <v>0.65072643000000008</v>
      </c>
      <c r="D80" s="54">
        <v>4.7682999999999997E-4</v>
      </c>
      <c r="E80" s="55" t="str">
        <f t="shared" si="4"/>
        <v/>
      </c>
      <c r="F80" s="41">
        <f t="shared" si="5"/>
        <v>5.8176510513196058E-4</v>
      </c>
      <c r="G80" s="33">
        <v>3.2258476296545924</v>
      </c>
      <c r="H80" s="139">
        <v>149.74856521739099</v>
      </c>
    </row>
    <row r="81" spans="1:13" ht="12" customHeight="1" x14ac:dyDescent="0.2">
      <c r="A81" s="132" t="s">
        <v>2211</v>
      </c>
      <c r="B81" s="32" t="s">
        <v>922</v>
      </c>
      <c r="C81" s="54">
        <v>0.63415371999999992</v>
      </c>
      <c r="D81" s="54">
        <v>0.82112858</v>
      </c>
      <c r="E81" s="55">
        <f t="shared" si="4"/>
        <v>-0.22770472804636765</v>
      </c>
      <c r="F81" s="41">
        <f t="shared" si="5"/>
        <v>5.6694870313723665E-4</v>
      </c>
      <c r="G81" s="33">
        <v>5.5398426439232411</v>
      </c>
      <c r="H81" s="139">
        <v>168.88926086956499</v>
      </c>
    </row>
    <row r="82" spans="1:13" ht="12" customHeight="1" x14ac:dyDescent="0.2">
      <c r="A82" s="132" t="s">
        <v>2192</v>
      </c>
      <c r="B82" s="32" t="s">
        <v>367</v>
      </c>
      <c r="C82" s="54">
        <v>0.56911226999999998</v>
      </c>
      <c r="D82" s="54">
        <v>1.82364441</v>
      </c>
      <c r="E82" s="55">
        <f t="shared" si="4"/>
        <v>-0.68792585501907144</v>
      </c>
      <c r="F82" s="41">
        <f t="shared" si="5"/>
        <v>5.0880007991751424E-4</v>
      </c>
      <c r="G82" s="33">
        <v>14.425282729211087</v>
      </c>
      <c r="H82" s="139" t="s">
        <v>3898</v>
      </c>
    </row>
    <row r="83" spans="1:13" ht="12" customHeight="1" x14ac:dyDescent="0.2">
      <c r="A83" s="132" t="s">
        <v>2206</v>
      </c>
      <c r="B83" s="32" t="s">
        <v>506</v>
      </c>
      <c r="C83" s="54">
        <v>0.55066565000000001</v>
      </c>
      <c r="D83" s="54">
        <v>0.12938188</v>
      </c>
      <c r="E83" s="55">
        <f t="shared" si="4"/>
        <v>3.256126514779349</v>
      </c>
      <c r="F83" s="41">
        <f t="shared" si="5"/>
        <v>4.9230835723824745E-4</v>
      </c>
      <c r="G83" s="33">
        <v>2.2633614999999998</v>
      </c>
      <c r="H83" s="139">
        <v>271.61634782608701</v>
      </c>
    </row>
    <row r="84" spans="1:13" ht="12" customHeight="1" x14ac:dyDescent="0.2">
      <c r="A84" s="132" t="s">
        <v>2225</v>
      </c>
      <c r="B84" s="32" t="s">
        <v>393</v>
      </c>
      <c r="C84" s="54">
        <v>0.54065406999999999</v>
      </c>
      <c r="D84" s="54">
        <v>1.2573255800000001</v>
      </c>
      <c r="E84" s="55">
        <f t="shared" si="4"/>
        <v>-0.56999676249329156</v>
      </c>
      <c r="F84" s="41">
        <f t="shared" si="5"/>
        <v>4.8335776352832689E-4</v>
      </c>
      <c r="G84" s="33">
        <v>10.846554371002131</v>
      </c>
      <c r="H84" s="139">
        <v>103.276956521739</v>
      </c>
    </row>
    <row r="85" spans="1:13" ht="12" customHeight="1" x14ac:dyDescent="0.2">
      <c r="A85" s="132" t="s">
        <v>3052</v>
      </c>
      <c r="B85" s="32" t="s">
        <v>3053</v>
      </c>
      <c r="C85" s="54">
        <v>0.52739161999999995</v>
      </c>
      <c r="D85" s="54">
        <v>2.1272744300000004</v>
      </c>
      <c r="E85" s="55">
        <f t="shared" si="4"/>
        <v>-0.75208106083426207</v>
      </c>
      <c r="F85" s="41">
        <f t="shared" si="5"/>
        <v>4.7150081372138977E-4</v>
      </c>
      <c r="G85" s="33">
        <v>2.2347896210429998</v>
      </c>
      <c r="H85" s="139">
        <v>111.402086956522</v>
      </c>
    </row>
    <row r="86" spans="1:13" s="89" customFormat="1" ht="12" customHeight="1" x14ac:dyDescent="0.2">
      <c r="A86" s="132" t="s">
        <v>2236</v>
      </c>
      <c r="B86" s="32" t="s">
        <v>3651</v>
      </c>
      <c r="C86" s="54">
        <v>0.51217170000000001</v>
      </c>
      <c r="D86" s="54">
        <v>0.39497292000000001</v>
      </c>
      <c r="E86" s="55">
        <f t="shared" si="4"/>
        <v>0.29672611479288258</v>
      </c>
      <c r="F86" s="41">
        <f t="shared" si="5"/>
        <v>4.5789383857685782E-4</v>
      </c>
      <c r="G86" s="33">
        <v>14.580600517591471</v>
      </c>
      <c r="H86" s="139">
        <v>153.63995652173901</v>
      </c>
      <c r="I86" s="63"/>
      <c r="J86" s="63"/>
      <c r="K86" s="63"/>
      <c r="L86" s="63"/>
      <c r="M86" s="63"/>
    </row>
    <row r="87" spans="1:13" ht="12" customHeight="1" x14ac:dyDescent="0.2">
      <c r="A87" s="132" t="s">
        <v>2208</v>
      </c>
      <c r="B87" s="32" t="s">
        <v>381</v>
      </c>
      <c r="C87" s="54">
        <v>0.50971568</v>
      </c>
      <c r="D87" s="54">
        <v>0.40634786000000001</v>
      </c>
      <c r="E87" s="55">
        <f t="shared" si="4"/>
        <v>0.25438258737230712</v>
      </c>
      <c r="F87" s="41">
        <f t="shared" si="5"/>
        <v>4.5569809752864774E-4</v>
      </c>
      <c r="G87" s="33">
        <v>9.8673484008528778</v>
      </c>
      <c r="H87" s="139">
        <v>54.1804347826087</v>
      </c>
    </row>
    <row r="88" spans="1:13" ht="12" customHeight="1" x14ac:dyDescent="0.2">
      <c r="A88" s="132" t="s">
        <v>2189</v>
      </c>
      <c r="B88" s="32" t="s">
        <v>386</v>
      </c>
      <c r="C88" s="54">
        <v>0.50367034999999993</v>
      </c>
      <c r="D88" s="54">
        <v>0.33132477000000005</v>
      </c>
      <c r="E88" s="55">
        <f t="shared" si="4"/>
        <v>0.52017112997618575</v>
      </c>
      <c r="F88" s="41">
        <f t="shared" si="5"/>
        <v>4.5029342687003096E-4</v>
      </c>
      <c r="G88" s="33">
        <v>11.541186353944562</v>
      </c>
      <c r="H88" s="139">
        <v>260.00534782608702</v>
      </c>
    </row>
    <row r="89" spans="1:13" ht="12" customHeight="1" x14ac:dyDescent="0.2">
      <c r="A89" s="132" t="s">
        <v>1115</v>
      </c>
      <c r="B89" s="32" t="s">
        <v>1117</v>
      </c>
      <c r="C89" s="54">
        <v>0.48579520000000004</v>
      </c>
      <c r="D89" s="54">
        <v>0.42489741999999997</v>
      </c>
      <c r="E89" s="55">
        <f t="shared" si="4"/>
        <v>0.14332348734901723</v>
      </c>
      <c r="F89" s="41">
        <f t="shared" si="5"/>
        <v>4.3431261213810205E-4</v>
      </c>
      <c r="G89" s="33">
        <v>2.5622538330710105</v>
      </c>
      <c r="H89" s="139">
        <v>25.031521739130401</v>
      </c>
    </row>
    <row r="90" spans="1:13" ht="12" customHeight="1" x14ac:dyDescent="0.2">
      <c r="A90" s="132" t="s">
        <v>2201</v>
      </c>
      <c r="B90" s="32" t="s">
        <v>948</v>
      </c>
      <c r="C90" s="54">
        <v>0.47245668000000002</v>
      </c>
      <c r="D90" s="54">
        <v>0.60836066</v>
      </c>
      <c r="E90" s="55">
        <f t="shared" si="4"/>
        <v>-0.22339376776927022</v>
      </c>
      <c r="F90" s="41">
        <f t="shared" si="5"/>
        <v>4.2238765391855541E-4</v>
      </c>
      <c r="G90" s="33">
        <v>4.5044703624733469</v>
      </c>
      <c r="H90" s="139">
        <v>127.36295652173899</v>
      </c>
      <c r="J90" s="89"/>
      <c r="K90" s="89"/>
      <c r="L90" s="89"/>
      <c r="M90" s="89"/>
    </row>
    <row r="91" spans="1:13" ht="12" customHeight="1" x14ac:dyDescent="0.2">
      <c r="A91" s="132" t="s">
        <v>2231</v>
      </c>
      <c r="B91" s="32" t="s">
        <v>278</v>
      </c>
      <c r="C91" s="54">
        <v>0.45098553000000002</v>
      </c>
      <c r="D91" s="54">
        <v>7.025344E-2</v>
      </c>
      <c r="E91" s="55">
        <f t="shared" si="4"/>
        <v>5.4194085015623434</v>
      </c>
      <c r="F91" s="41">
        <f t="shared" si="5"/>
        <v>4.0319192855505035E-4</v>
      </c>
      <c r="G91" s="33">
        <v>2.0175225399999999</v>
      </c>
      <c r="H91" s="139">
        <v>106.77847826087</v>
      </c>
    </row>
    <row r="92" spans="1:13" ht="12" customHeight="1" x14ac:dyDescent="0.2">
      <c r="A92" s="132" t="s">
        <v>2195</v>
      </c>
      <c r="B92" s="32" t="s">
        <v>364</v>
      </c>
      <c r="C92" s="54">
        <v>0.43218093000000002</v>
      </c>
      <c r="D92" s="54">
        <v>0.52838379000000002</v>
      </c>
      <c r="E92" s="55">
        <f t="shared" si="4"/>
        <v>-0.1820700442002583</v>
      </c>
      <c r="F92" s="41">
        <f t="shared" si="5"/>
        <v>3.863801631316535E-4</v>
      </c>
      <c r="G92" s="33">
        <v>37.821489125799573</v>
      </c>
      <c r="H92" s="139">
        <v>95.903695652173894</v>
      </c>
    </row>
    <row r="93" spans="1:13" ht="12" customHeight="1" x14ac:dyDescent="0.2">
      <c r="A93" s="132" t="s">
        <v>1214</v>
      </c>
      <c r="B93" s="32" t="s">
        <v>1215</v>
      </c>
      <c r="C93" s="54">
        <v>0.42950129999999997</v>
      </c>
      <c r="D93" s="54">
        <v>1.7378777400000001</v>
      </c>
      <c r="E93" s="55">
        <f t="shared" si="4"/>
        <v>-0.75285873677166726</v>
      </c>
      <c r="F93" s="41">
        <f t="shared" si="5"/>
        <v>3.8398450935643374E-4</v>
      </c>
      <c r="G93" s="33">
        <v>2.5996590982478205</v>
      </c>
      <c r="H93" s="139" t="s">
        <v>3898</v>
      </c>
    </row>
    <row r="94" spans="1:13" ht="12" customHeight="1" x14ac:dyDescent="0.2">
      <c r="A94" s="132" t="s">
        <v>2148</v>
      </c>
      <c r="B94" s="32" t="s">
        <v>2149</v>
      </c>
      <c r="C94" s="54">
        <v>0.42007238000000002</v>
      </c>
      <c r="D94" s="54">
        <v>0.23524545000000002</v>
      </c>
      <c r="E94" s="55">
        <f t="shared" si="4"/>
        <v>0.78567695995820519</v>
      </c>
      <c r="F94" s="41">
        <f t="shared" si="5"/>
        <v>3.7555482772343044E-4</v>
      </c>
      <c r="G94" s="33">
        <v>2.6031400449104223</v>
      </c>
      <c r="H94" s="139">
        <v>89.989826086956498</v>
      </c>
    </row>
    <row r="95" spans="1:13" ht="12" customHeight="1" x14ac:dyDescent="0.2">
      <c r="A95" s="132" t="s">
        <v>2182</v>
      </c>
      <c r="B95" s="32" t="s">
        <v>359</v>
      </c>
      <c r="C95" s="54">
        <v>0.40395556999999999</v>
      </c>
      <c r="D95" s="54">
        <v>0.24038645</v>
      </c>
      <c r="E95" s="55">
        <f t="shared" si="4"/>
        <v>0.68044234606401477</v>
      </c>
      <c r="F95" s="41">
        <f t="shared" si="5"/>
        <v>3.6114601131183657E-4</v>
      </c>
      <c r="G95" s="33">
        <v>2.9517283582089551</v>
      </c>
      <c r="H95" s="139">
        <v>82.512391304347801</v>
      </c>
    </row>
    <row r="96" spans="1:13" ht="12" customHeight="1" x14ac:dyDescent="0.2">
      <c r="A96" s="132" t="s">
        <v>2180</v>
      </c>
      <c r="B96" s="32" t="s">
        <v>947</v>
      </c>
      <c r="C96" s="54">
        <v>0.40189072999999997</v>
      </c>
      <c r="D96" s="54">
        <v>1.1243238600000001</v>
      </c>
      <c r="E96" s="55">
        <f t="shared" si="4"/>
        <v>-0.64254896271613415</v>
      </c>
      <c r="F96" s="41">
        <f t="shared" si="5"/>
        <v>3.5929999460758091E-4</v>
      </c>
      <c r="G96" s="33">
        <v>10.0787684434968</v>
      </c>
      <c r="H96" s="139">
        <v>120.941347826087</v>
      </c>
    </row>
    <row r="97" spans="1:8" ht="12" customHeight="1" x14ac:dyDescent="0.2">
      <c r="A97" s="132" t="s">
        <v>2241</v>
      </c>
      <c r="B97" s="32" t="s">
        <v>394</v>
      </c>
      <c r="C97" s="54">
        <v>0.38888792999999999</v>
      </c>
      <c r="D97" s="54">
        <v>0.47241320000000003</v>
      </c>
      <c r="E97" s="55">
        <f t="shared" si="4"/>
        <v>-0.17680553803323029</v>
      </c>
      <c r="F97" s="41">
        <f t="shared" si="5"/>
        <v>3.4767517815589648E-4</v>
      </c>
      <c r="G97" s="33">
        <v>1.7676385927505329</v>
      </c>
      <c r="H97" s="139">
        <v>114.313739130435</v>
      </c>
    </row>
    <row r="98" spans="1:8" ht="12" customHeight="1" x14ac:dyDescent="0.2">
      <c r="A98" s="132" t="s">
        <v>2228</v>
      </c>
      <c r="B98" s="32" t="s">
        <v>397</v>
      </c>
      <c r="C98" s="54">
        <v>0.36872305</v>
      </c>
      <c r="D98" s="54">
        <v>0.58714228000000002</v>
      </c>
      <c r="E98" s="55">
        <f t="shared" si="4"/>
        <v>-0.37200392041261277</v>
      </c>
      <c r="F98" s="41">
        <f t="shared" si="5"/>
        <v>3.2964728964186553E-4</v>
      </c>
      <c r="G98" s="33">
        <v>4.4386439232409378</v>
      </c>
      <c r="H98" s="139">
        <v>73.2448695652174</v>
      </c>
    </row>
    <row r="99" spans="1:8" ht="12" customHeight="1" x14ac:dyDescent="0.2">
      <c r="A99" s="132" t="s">
        <v>2239</v>
      </c>
      <c r="B99" s="32" t="s">
        <v>382</v>
      </c>
      <c r="C99" s="54">
        <v>0.33479971000000003</v>
      </c>
      <c r="D99" s="54">
        <v>9.0714630000000004E-2</v>
      </c>
      <c r="E99" s="55">
        <f t="shared" si="4"/>
        <v>2.690691457375729</v>
      </c>
      <c r="F99" s="41">
        <f t="shared" si="5"/>
        <v>2.9931900643147372E-4</v>
      </c>
      <c r="G99" s="33">
        <v>1.0162358208955224</v>
      </c>
      <c r="H99" s="139">
        <v>215.76134782608699</v>
      </c>
    </row>
    <row r="100" spans="1:8" ht="12" customHeight="1" x14ac:dyDescent="0.2">
      <c r="A100" s="132" t="s">
        <v>2220</v>
      </c>
      <c r="B100" s="32" t="s">
        <v>387</v>
      </c>
      <c r="C100" s="54">
        <v>0.32023971999999995</v>
      </c>
      <c r="D100" s="54">
        <v>0.18440545</v>
      </c>
      <c r="E100" s="55">
        <f t="shared" si="4"/>
        <v>0.73660659161646236</v>
      </c>
      <c r="F100" s="41">
        <f t="shared" si="5"/>
        <v>2.8630202460537768E-4</v>
      </c>
      <c r="G100" s="33">
        <v>0.74541487206823032</v>
      </c>
      <c r="H100" s="139">
        <v>85.907086956521695</v>
      </c>
    </row>
    <row r="101" spans="1:8" ht="12" customHeight="1" x14ac:dyDescent="0.2">
      <c r="A101" s="132" t="s">
        <v>2223</v>
      </c>
      <c r="B101" s="32" t="s">
        <v>498</v>
      </c>
      <c r="C101" s="54">
        <v>0.30601682000000002</v>
      </c>
      <c r="D101" s="54">
        <v>0.52241199999999999</v>
      </c>
      <c r="E101" s="55">
        <f t="shared" si="4"/>
        <v>-0.41422321845593124</v>
      </c>
      <c r="F101" s="41">
        <f t="shared" si="5"/>
        <v>2.7358640936014889E-4</v>
      </c>
      <c r="G101" s="33">
        <v>0.85768793750000005</v>
      </c>
      <c r="H101" s="139">
        <v>301.39191304347798</v>
      </c>
    </row>
    <row r="102" spans="1:8" ht="12" customHeight="1" x14ac:dyDescent="0.2">
      <c r="A102" s="132" t="s">
        <v>2213</v>
      </c>
      <c r="B102" s="32" t="s">
        <v>503</v>
      </c>
      <c r="C102" s="54">
        <v>0.3050911</v>
      </c>
      <c r="D102" s="54">
        <v>0.57404493999999995</v>
      </c>
      <c r="E102" s="55">
        <f t="shared" si="4"/>
        <v>-0.46852401486197226</v>
      </c>
      <c r="F102" s="41">
        <f t="shared" si="5"/>
        <v>2.7275879337854082E-4</v>
      </c>
      <c r="G102" s="33">
        <v>3.67365875</v>
      </c>
      <c r="H102" s="139" t="s">
        <v>3898</v>
      </c>
    </row>
    <row r="103" spans="1:8" ht="12" customHeight="1" x14ac:dyDescent="0.2">
      <c r="A103" s="132" t="s">
        <v>2197</v>
      </c>
      <c r="B103" s="32" t="s">
        <v>505</v>
      </c>
      <c r="C103" s="54">
        <v>0.30386571999999995</v>
      </c>
      <c r="D103" s="54">
        <v>1.1352096699999998</v>
      </c>
      <c r="E103" s="55">
        <f t="shared" ref="E103:E134" si="6">IF(ISERROR(C103/D103-1),"",IF((C103/D103-1)&gt;10000%,"",C103/D103-1))</f>
        <v>-0.7323263463744103</v>
      </c>
      <c r="F103" s="41">
        <f t="shared" ref="F103:F134" si="7">C103/$C$174</f>
        <v>2.7166327413779531E-4</v>
      </c>
      <c r="G103" s="33">
        <v>13.560955</v>
      </c>
      <c r="H103" s="139">
        <v>96.084391304347804</v>
      </c>
    </row>
    <row r="104" spans="1:8" ht="12" customHeight="1" x14ac:dyDescent="0.2">
      <c r="A104" s="132" t="s">
        <v>2217</v>
      </c>
      <c r="B104" s="32" t="s">
        <v>365</v>
      </c>
      <c r="C104" s="54">
        <v>0.26948821999999995</v>
      </c>
      <c r="D104" s="54">
        <v>0.80598515000000004</v>
      </c>
      <c r="E104" s="55">
        <f t="shared" si="6"/>
        <v>-0.66564120939449078</v>
      </c>
      <c r="F104" s="41">
        <f t="shared" si="7"/>
        <v>2.409289609461919E-4</v>
      </c>
      <c r="G104" s="33">
        <v>3.2129157782515989</v>
      </c>
      <c r="H104" s="139">
        <v>50.8126956521739</v>
      </c>
    </row>
    <row r="105" spans="1:8" ht="12" customHeight="1" x14ac:dyDescent="0.2">
      <c r="A105" s="132" t="s">
        <v>1252</v>
      </c>
      <c r="B105" s="32" t="s">
        <v>1253</v>
      </c>
      <c r="C105" s="54">
        <v>0.23659917000000003</v>
      </c>
      <c r="D105" s="54">
        <v>0.44561797999999997</v>
      </c>
      <c r="E105" s="55">
        <f t="shared" si="6"/>
        <v>-0.46905380702995858</v>
      </c>
      <c r="F105" s="41">
        <f t="shared" si="7"/>
        <v>2.1152535791297831E-4</v>
      </c>
      <c r="G105" s="33">
        <v>2.0220215879507548</v>
      </c>
      <c r="H105" s="139">
        <v>99.921086956521705</v>
      </c>
    </row>
    <row r="106" spans="1:8" ht="12" customHeight="1" x14ac:dyDescent="0.2">
      <c r="A106" s="132" t="s">
        <v>2224</v>
      </c>
      <c r="B106" s="32" t="s">
        <v>391</v>
      </c>
      <c r="C106" s="54">
        <v>0.22009764000000001</v>
      </c>
      <c r="D106" s="54">
        <v>0.95457981999999997</v>
      </c>
      <c r="E106" s="55">
        <f t="shared" si="6"/>
        <v>-0.76942982096562651</v>
      </c>
      <c r="F106" s="41">
        <f t="shared" si="7"/>
        <v>1.967725925530586E-4</v>
      </c>
      <c r="G106" s="33">
        <v>3.0947462686567162</v>
      </c>
      <c r="H106" s="139">
        <v>149.714434782609</v>
      </c>
    </row>
    <row r="107" spans="1:8" ht="12" customHeight="1" x14ac:dyDescent="0.2">
      <c r="A107" s="132" t="s">
        <v>1256</v>
      </c>
      <c r="B107" s="32" t="s">
        <v>1257</v>
      </c>
      <c r="C107" s="54">
        <v>0.21701447000000001</v>
      </c>
      <c r="D107" s="54">
        <v>0.22648335999999999</v>
      </c>
      <c r="E107" s="55">
        <f t="shared" si="6"/>
        <v>-4.1808325344519726E-2</v>
      </c>
      <c r="F107" s="41">
        <f t="shared" si="7"/>
        <v>1.9401616429611857E-4</v>
      </c>
      <c r="G107" s="33">
        <v>1.7794135220909084</v>
      </c>
      <c r="H107" s="139">
        <v>99.893782608695602</v>
      </c>
    </row>
    <row r="108" spans="1:8" ht="12" customHeight="1" x14ac:dyDescent="0.2">
      <c r="A108" s="132" t="s">
        <v>3090</v>
      </c>
      <c r="B108" s="32" t="s">
        <v>3091</v>
      </c>
      <c r="C108" s="54">
        <v>0.20251370000000002</v>
      </c>
      <c r="D108" s="54">
        <v>0.73006766000000001</v>
      </c>
      <c r="E108" s="55">
        <f t="shared" si="6"/>
        <v>-0.72260968250531743</v>
      </c>
      <c r="F108" s="41">
        <f t="shared" si="7"/>
        <v>1.8105212657669727E-4</v>
      </c>
      <c r="G108" s="33">
        <v>14.7548365</v>
      </c>
      <c r="H108" s="139">
        <v>161.110304347826</v>
      </c>
    </row>
    <row r="109" spans="1:8" ht="12" customHeight="1" x14ac:dyDescent="0.2">
      <c r="A109" s="132" t="s">
        <v>1250</v>
      </c>
      <c r="B109" s="32" t="s">
        <v>1251</v>
      </c>
      <c r="C109" s="54">
        <v>0.20197576</v>
      </c>
      <c r="D109" s="54">
        <v>0.14231028000000001</v>
      </c>
      <c r="E109" s="55">
        <f t="shared" si="6"/>
        <v>0.41926331674704032</v>
      </c>
      <c r="F109" s="41">
        <f t="shared" si="7"/>
        <v>1.8057119525713384E-4</v>
      </c>
      <c r="G109" s="33">
        <v>0.60833086615694587</v>
      </c>
      <c r="H109" s="139">
        <v>99.953130434782594</v>
      </c>
    </row>
    <row r="110" spans="1:8" ht="12" customHeight="1" x14ac:dyDescent="0.2">
      <c r="A110" s="132" t="s">
        <v>2229</v>
      </c>
      <c r="B110" s="32" t="s">
        <v>372</v>
      </c>
      <c r="C110" s="54">
        <v>0.19131589000000002</v>
      </c>
      <c r="D110" s="54">
        <v>0.23571345999999999</v>
      </c>
      <c r="E110" s="55">
        <f t="shared" si="6"/>
        <v>-0.18835398708245155</v>
      </c>
      <c r="F110" s="41">
        <f t="shared" si="7"/>
        <v>1.7104101466919764E-4</v>
      </c>
      <c r="G110" s="33">
        <v>20.879812366737738</v>
      </c>
      <c r="H110" s="139">
        <v>187.09282608695699</v>
      </c>
    </row>
    <row r="111" spans="1:8" ht="12" customHeight="1" x14ac:dyDescent="0.2">
      <c r="A111" s="132" t="s">
        <v>2240</v>
      </c>
      <c r="B111" s="32" t="s">
        <v>375</v>
      </c>
      <c r="C111" s="54">
        <v>0.16461241000000001</v>
      </c>
      <c r="D111" s="54">
        <v>3.2666769999999998E-2</v>
      </c>
      <c r="E111" s="55">
        <f t="shared" si="6"/>
        <v>4.039139468028214</v>
      </c>
      <c r="F111" s="41">
        <f t="shared" si="7"/>
        <v>1.4716746023313578E-4</v>
      </c>
      <c r="G111" s="33">
        <v>1.1770492537313433</v>
      </c>
      <c r="H111" s="139">
        <v>146.378260869565</v>
      </c>
    </row>
    <row r="112" spans="1:8" ht="12" customHeight="1" x14ac:dyDescent="0.2">
      <c r="A112" s="132" t="s">
        <v>1210</v>
      </c>
      <c r="B112" s="32" t="s">
        <v>1211</v>
      </c>
      <c r="C112" s="54">
        <v>0.15534544</v>
      </c>
      <c r="D112" s="54">
        <v>8.5952999999999984E-3</v>
      </c>
      <c r="E112" s="55">
        <f t="shared" si="6"/>
        <v>17.073300524705367</v>
      </c>
      <c r="F112" s="41">
        <f t="shared" si="7"/>
        <v>1.3888256580168516E-4</v>
      </c>
      <c r="G112" s="33">
        <v>0.34012141961825076</v>
      </c>
      <c r="H112" s="139">
        <v>50.013347826086999</v>
      </c>
    </row>
    <row r="113" spans="1:8" ht="12" customHeight="1" x14ac:dyDescent="0.2">
      <c r="A113" s="132" t="s">
        <v>1051</v>
      </c>
      <c r="B113" s="32" t="s">
        <v>1052</v>
      </c>
      <c r="C113" s="54">
        <v>0.15025556000000001</v>
      </c>
      <c r="D113" s="54">
        <v>5.4710269999999998E-2</v>
      </c>
      <c r="E113" s="55">
        <f t="shared" si="6"/>
        <v>1.7463867387238268</v>
      </c>
      <c r="F113" s="41">
        <f t="shared" si="7"/>
        <v>1.3433209046090477E-4</v>
      </c>
      <c r="G113" s="33">
        <v>0.28987970625532872</v>
      </c>
      <c r="H113" s="139">
        <v>119.99995652173899</v>
      </c>
    </row>
    <row r="114" spans="1:8" ht="12" customHeight="1" x14ac:dyDescent="0.2">
      <c r="A114" s="132" t="s">
        <v>1087</v>
      </c>
      <c r="B114" s="32" t="s">
        <v>1081</v>
      </c>
      <c r="C114" s="54">
        <v>0.14905281000000001</v>
      </c>
      <c r="D114" s="54">
        <v>7.5981560000000004E-2</v>
      </c>
      <c r="E114" s="55">
        <f t="shared" si="6"/>
        <v>0.96169715388839072</v>
      </c>
      <c r="F114" s="41">
        <f t="shared" si="7"/>
        <v>1.3325680298534079E-4</v>
      </c>
      <c r="G114" s="33">
        <v>0.53662383182455953</v>
      </c>
      <c r="H114" s="139">
        <v>39.988782608695701</v>
      </c>
    </row>
    <row r="115" spans="1:8" ht="12" customHeight="1" x14ac:dyDescent="0.2">
      <c r="A115" s="132" t="s">
        <v>2207</v>
      </c>
      <c r="B115" s="32" t="s">
        <v>389</v>
      </c>
      <c r="C115" s="54">
        <v>0.14481996999999999</v>
      </c>
      <c r="D115" s="54">
        <v>0.22168421999999999</v>
      </c>
      <c r="E115" s="55">
        <f t="shared" si="6"/>
        <v>-0.34672855830694671</v>
      </c>
      <c r="F115" s="41">
        <f t="shared" si="7"/>
        <v>1.2947254205159206E-4</v>
      </c>
      <c r="G115" s="33">
        <v>3.2212735607675906</v>
      </c>
      <c r="H115" s="139">
        <v>201.40217391304299</v>
      </c>
    </row>
    <row r="116" spans="1:8" ht="12" customHeight="1" x14ac:dyDescent="0.2">
      <c r="A116" s="132" t="s">
        <v>2204</v>
      </c>
      <c r="B116" s="32" t="s">
        <v>385</v>
      </c>
      <c r="C116" s="54">
        <v>0.14102514000000002</v>
      </c>
      <c r="D116" s="54">
        <v>0.39751715000000004</v>
      </c>
      <c r="E116" s="55">
        <f t="shared" si="6"/>
        <v>-0.64523507979467043</v>
      </c>
      <c r="F116" s="41">
        <f t="shared" si="7"/>
        <v>1.260798726099837E-4</v>
      </c>
      <c r="G116" s="33">
        <v>1.0750993603411512</v>
      </c>
      <c r="H116" s="139">
        <v>300.27378260869602</v>
      </c>
    </row>
    <row r="117" spans="1:8" ht="12" customHeight="1" x14ac:dyDescent="0.2">
      <c r="A117" s="132" t="s">
        <v>2234</v>
      </c>
      <c r="B117" s="32" t="s">
        <v>399</v>
      </c>
      <c r="C117" s="54">
        <v>0.12154085000000001</v>
      </c>
      <c r="D117" s="54">
        <v>7.4541499999999997E-2</v>
      </c>
      <c r="E117" s="55">
        <f t="shared" si="6"/>
        <v>0.63051253328682688</v>
      </c>
      <c r="F117" s="41">
        <f t="shared" si="7"/>
        <v>1.0866044795211077E-4</v>
      </c>
      <c r="G117" s="33">
        <v>1.5318153518123667</v>
      </c>
      <c r="H117" s="139">
        <v>474.04413043478303</v>
      </c>
    </row>
    <row r="118" spans="1:8" ht="12" customHeight="1" x14ac:dyDescent="0.2">
      <c r="A118" s="132" t="s">
        <v>1089</v>
      </c>
      <c r="B118" s="32" t="s">
        <v>1083</v>
      </c>
      <c r="C118" s="54">
        <v>9.989996000000001E-2</v>
      </c>
      <c r="D118" s="54">
        <v>9.0610400000000011E-3</v>
      </c>
      <c r="E118" s="55">
        <f t="shared" si="6"/>
        <v>10.025220063039121</v>
      </c>
      <c r="F118" s="41">
        <f t="shared" si="7"/>
        <v>8.9312970939383325E-5</v>
      </c>
      <c r="G118" s="33">
        <v>0.23820815947387547</v>
      </c>
      <c r="H118" s="139">
        <v>50.002217391304299</v>
      </c>
    </row>
    <row r="119" spans="1:8" ht="12" customHeight="1" x14ac:dyDescent="0.2">
      <c r="A119" s="132" t="s">
        <v>2222</v>
      </c>
      <c r="B119" s="32" t="s">
        <v>509</v>
      </c>
      <c r="C119" s="54">
        <v>9.1403350000000008E-2</v>
      </c>
      <c r="D119" s="54">
        <v>2.738372E-2</v>
      </c>
      <c r="E119" s="55">
        <f t="shared" si="6"/>
        <v>2.3378719180593435</v>
      </c>
      <c r="F119" s="41">
        <f t="shared" si="7"/>
        <v>8.1716796906748342E-5</v>
      </c>
      <c r="G119" s="33">
        <v>1.5117321961620469</v>
      </c>
      <c r="H119" s="139">
        <v>315.60422222222201</v>
      </c>
    </row>
    <row r="120" spans="1:8" ht="12" customHeight="1" x14ac:dyDescent="0.2">
      <c r="A120" s="132" t="s">
        <v>2242</v>
      </c>
      <c r="B120" s="32" t="s">
        <v>388</v>
      </c>
      <c r="C120" s="54">
        <v>7.6703939999999998E-2</v>
      </c>
      <c r="D120" s="54">
        <v>6.2330759999999999E-2</v>
      </c>
      <c r="E120" s="55">
        <f t="shared" si="6"/>
        <v>0.23059529516405708</v>
      </c>
      <c r="F120" s="41">
        <f t="shared" si="7"/>
        <v>6.8575170241871991E-5</v>
      </c>
      <c r="G120" s="33">
        <v>4.1790686567164173</v>
      </c>
      <c r="H120" s="139">
        <v>137.747086956522</v>
      </c>
    </row>
    <row r="121" spans="1:8" ht="12" customHeight="1" x14ac:dyDescent="0.2">
      <c r="A121" s="132" t="s">
        <v>1244</v>
      </c>
      <c r="B121" s="32" t="s">
        <v>1245</v>
      </c>
      <c r="C121" s="54">
        <v>7.364648E-2</v>
      </c>
      <c r="D121" s="54">
        <v>0</v>
      </c>
      <c r="E121" s="55" t="str">
        <f t="shared" si="6"/>
        <v/>
      </c>
      <c r="F121" s="41">
        <f t="shared" si="7"/>
        <v>6.5841727344314005E-5</v>
      </c>
      <c r="G121" s="33">
        <v>8.3368007935526317E-2</v>
      </c>
      <c r="H121" s="139">
        <v>150.00486956521701</v>
      </c>
    </row>
    <row r="122" spans="1:8" ht="12" customHeight="1" x14ac:dyDescent="0.2">
      <c r="A122" s="132" t="s">
        <v>2144</v>
      </c>
      <c r="B122" s="32" t="s">
        <v>2145</v>
      </c>
      <c r="C122" s="54">
        <v>7.3170979999999997E-2</v>
      </c>
      <c r="D122" s="54">
        <v>6.0743839999999993E-2</v>
      </c>
      <c r="E122" s="55">
        <f t="shared" si="6"/>
        <v>0.20458271982805187</v>
      </c>
      <c r="F122" s="41">
        <f t="shared" si="7"/>
        <v>6.5416618888998533E-5</v>
      </c>
      <c r="G122" s="33">
        <v>0.27162640378168357</v>
      </c>
      <c r="H122" s="139">
        <v>149.92273913043499</v>
      </c>
    </row>
    <row r="123" spans="1:8" ht="12" customHeight="1" x14ac:dyDescent="0.2">
      <c r="A123" s="132" t="s">
        <v>2245</v>
      </c>
      <c r="B123" s="32" t="s">
        <v>3646</v>
      </c>
      <c r="C123" s="54">
        <v>6.4232280000000003E-2</v>
      </c>
      <c r="D123" s="54">
        <v>0.24740645</v>
      </c>
      <c r="E123" s="55">
        <f t="shared" si="6"/>
        <v>-0.74037750430516258</v>
      </c>
      <c r="F123" s="41">
        <f t="shared" si="7"/>
        <v>5.7425205745931556E-5</v>
      </c>
      <c r="G123" s="33">
        <v>1.6206440075002131</v>
      </c>
      <c r="H123" s="139">
        <v>285.85391304347797</v>
      </c>
    </row>
    <row r="124" spans="1:8" ht="12" customHeight="1" x14ac:dyDescent="0.2">
      <c r="A124" s="132" t="s">
        <v>3742</v>
      </c>
      <c r="B124" s="32" t="s">
        <v>3743</v>
      </c>
      <c r="C124" s="54">
        <v>6.2979220000000002E-2</v>
      </c>
      <c r="D124" s="54">
        <v>2.940713E-2</v>
      </c>
      <c r="E124" s="55">
        <f t="shared" si="6"/>
        <v>1.1416309582063944</v>
      </c>
      <c r="F124" s="41">
        <f t="shared" si="7"/>
        <v>5.6304939918344601E-5</v>
      </c>
      <c r="G124" s="33">
        <v>4.9011513859275047</v>
      </c>
      <c r="H124" s="139" t="s">
        <v>3898</v>
      </c>
    </row>
    <row r="125" spans="1:8" ht="12" customHeight="1" x14ac:dyDescent="0.2">
      <c r="A125" s="132" t="s">
        <v>2233</v>
      </c>
      <c r="B125" s="32" t="s">
        <v>392</v>
      </c>
      <c r="C125" s="54">
        <v>6.2152489999999998E-2</v>
      </c>
      <c r="D125" s="54">
        <v>0.13971539999999999</v>
      </c>
      <c r="E125" s="55">
        <f t="shared" si="6"/>
        <v>-0.55514932498493363</v>
      </c>
      <c r="F125" s="41">
        <f t="shared" si="7"/>
        <v>5.5565823381513986E-5</v>
      </c>
      <c r="G125" s="33">
        <v>8.0187820895522393</v>
      </c>
      <c r="H125" s="139">
        <v>171.16317391304301</v>
      </c>
    </row>
    <row r="126" spans="1:8" ht="12" customHeight="1" x14ac:dyDescent="0.2">
      <c r="A126" s="132" t="s">
        <v>1212</v>
      </c>
      <c r="B126" s="32" t="s">
        <v>1213</v>
      </c>
      <c r="C126" s="54">
        <v>5.0447660000000005E-2</v>
      </c>
      <c r="D126" s="54">
        <v>8.7349200000000002E-3</v>
      </c>
      <c r="E126" s="55">
        <f t="shared" si="6"/>
        <v>4.7754003471125097</v>
      </c>
      <c r="F126" s="41">
        <f t="shared" si="7"/>
        <v>4.5101423379347606E-5</v>
      </c>
      <c r="G126" s="33">
        <v>0.12189037095371172</v>
      </c>
      <c r="H126" s="139">
        <v>49.995521739130403</v>
      </c>
    </row>
    <row r="127" spans="1:8" ht="12" customHeight="1" x14ac:dyDescent="0.2">
      <c r="A127" s="132" t="s">
        <v>2271</v>
      </c>
      <c r="B127" s="32" t="s">
        <v>2272</v>
      </c>
      <c r="C127" s="54">
        <v>4.8462789999999999E-2</v>
      </c>
      <c r="D127" s="54">
        <v>1.0099559999999999E-2</v>
      </c>
      <c r="E127" s="55">
        <f t="shared" si="6"/>
        <v>3.798505083389772</v>
      </c>
      <c r="F127" s="41">
        <f t="shared" si="7"/>
        <v>4.3326901781656731E-5</v>
      </c>
      <c r="G127" s="33">
        <v>5.9673248788727588E-2</v>
      </c>
      <c r="H127" s="139">
        <v>150.046652173913</v>
      </c>
    </row>
    <row r="128" spans="1:8" ht="12" customHeight="1" x14ac:dyDescent="0.2">
      <c r="A128" s="132" t="s">
        <v>2226</v>
      </c>
      <c r="B128" s="32" t="s">
        <v>378</v>
      </c>
      <c r="C128" s="54">
        <v>4.7128249999999997E-2</v>
      </c>
      <c r="D128" s="54">
        <v>5.5539680000000001E-2</v>
      </c>
      <c r="E128" s="55">
        <f t="shared" si="6"/>
        <v>-0.15144901807140421</v>
      </c>
      <c r="F128" s="41">
        <f t="shared" si="7"/>
        <v>4.2133790871127395E-5</v>
      </c>
      <c r="G128" s="33">
        <v>2.5731705756929637</v>
      </c>
      <c r="H128" s="139" t="s">
        <v>3898</v>
      </c>
    </row>
    <row r="129" spans="1:8" ht="12" customHeight="1" x14ac:dyDescent="0.2">
      <c r="A129" s="132" t="s">
        <v>1226</v>
      </c>
      <c r="B129" s="32" t="s">
        <v>1227</v>
      </c>
      <c r="C129" s="54">
        <v>4.4867009999999999E-2</v>
      </c>
      <c r="D129" s="54">
        <v>0</v>
      </c>
      <c r="E129" s="55" t="str">
        <f t="shared" si="6"/>
        <v/>
      </c>
      <c r="F129" s="41">
        <f t="shared" si="7"/>
        <v>4.0112187835380725E-5</v>
      </c>
      <c r="G129" s="33">
        <v>0.95072875846330063</v>
      </c>
      <c r="H129" s="139">
        <v>89.997782608695701</v>
      </c>
    </row>
    <row r="130" spans="1:8" ht="12" customHeight="1" x14ac:dyDescent="0.2">
      <c r="A130" s="132" t="s">
        <v>2235</v>
      </c>
      <c r="B130" s="32" t="s">
        <v>396</v>
      </c>
      <c r="C130" s="54">
        <v>4.4862089999999993E-2</v>
      </c>
      <c r="D130" s="54">
        <v>0.17585893999999999</v>
      </c>
      <c r="E130" s="55">
        <f t="shared" si="6"/>
        <v>-0.74489730234925788</v>
      </c>
      <c r="F130" s="41">
        <f t="shared" si="7"/>
        <v>4.0107789236852529E-5</v>
      </c>
      <c r="G130" s="33">
        <v>1.9410023454157783</v>
      </c>
      <c r="H130" s="139">
        <v>327.29956521739098</v>
      </c>
    </row>
    <row r="131" spans="1:8" ht="12" customHeight="1" x14ac:dyDescent="0.2">
      <c r="A131" s="132" t="s">
        <v>1218</v>
      </c>
      <c r="B131" s="32" t="s">
        <v>1219</v>
      </c>
      <c r="C131" s="54">
        <v>4.2402379999999996E-2</v>
      </c>
      <c r="D131" s="54">
        <v>2.5509230000000001E-2</v>
      </c>
      <c r="E131" s="55">
        <f t="shared" si="6"/>
        <v>0.66223676684870525</v>
      </c>
      <c r="F131" s="41">
        <f t="shared" si="7"/>
        <v>3.7908749239746325E-5</v>
      </c>
      <c r="G131" s="33">
        <v>0.22658741891504819</v>
      </c>
      <c r="H131" s="139">
        <v>49.997086956521699</v>
      </c>
    </row>
    <row r="132" spans="1:8" ht="12" customHeight="1" x14ac:dyDescent="0.2">
      <c r="A132" s="132" t="s">
        <v>3740</v>
      </c>
      <c r="B132" s="32" t="s">
        <v>3741</v>
      </c>
      <c r="C132" s="54">
        <v>4.2078610000000002E-2</v>
      </c>
      <c r="D132" s="54">
        <v>0</v>
      </c>
      <c r="E132" s="55" t="str">
        <f t="shared" si="6"/>
        <v/>
      </c>
      <c r="F132" s="41">
        <f t="shared" si="7"/>
        <v>3.7619291059772645E-5</v>
      </c>
      <c r="G132" s="33">
        <v>4.7575266524520252</v>
      </c>
      <c r="H132" s="139" t="s">
        <v>3898</v>
      </c>
    </row>
    <row r="133" spans="1:8" ht="12" customHeight="1" x14ac:dyDescent="0.2">
      <c r="A133" s="132" t="s">
        <v>2142</v>
      </c>
      <c r="B133" s="32" t="s">
        <v>2143</v>
      </c>
      <c r="C133" s="54">
        <v>2.9189429999999999E-2</v>
      </c>
      <c r="D133" s="54">
        <v>1.5854899999999998E-2</v>
      </c>
      <c r="E133" s="55">
        <f t="shared" si="6"/>
        <v>0.84103526354628544</v>
      </c>
      <c r="F133" s="41">
        <f t="shared" si="7"/>
        <v>2.6096053625318404E-5</v>
      </c>
      <c r="G133" s="33">
        <v>0.31934066970496633</v>
      </c>
      <c r="H133" s="139">
        <v>89.973739130434794</v>
      </c>
    </row>
    <row r="134" spans="1:8" ht="12" customHeight="1" x14ac:dyDescent="0.2">
      <c r="A134" s="132" t="s">
        <v>1254</v>
      </c>
      <c r="B134" s="32" t="s">
        <v>1255</v>
      </c>
      <c r="C134" s="54">
        <v>2.2046650000000001E-2</v>
      </c>
      <c r="D134" s="54">
        <v>4.4701970000000001E-2</v>
      </c>
      <c r="E134" s="55">
        <f t="shared" si="6"/>
        <v>-0.50680808921843934</v>
      </c>
      <c r="F134" s="41">
        <f t="shared" si="7"/>
        <v>1.9710236227929974E-5</v>
      </c>
      <c r="G134" s="33">
        <v>0.1864429690548853</v>
      </c>
      <c r="H134" s="139">
        <v>100.00217391304299</v>
      </c>
    </row>
    <row r="135" spans="1:8" ht="12" customHeight="1" x14ac:dyDescent="0.2">
      <c r="A135" s="132" t="s">
        <v>2146</v>
      </c>
      <c r="B135" s="32" t="s">
        <v>2147</v>
      </c>
      <c r="C135" s="54">
        <v>2.1020740000000003E-2</v>
      </c>
      <c r="D135" s="54">
        <v>3.6456799999999997E-3</v>
      </c>
      <c r="E135" s="55">
        <f t="shared" ref="E135:E166" si="8">IF(ISERROR(C135/D135-1),"",IF((C135/D135-1)&gt;10000%,"",C135/D135-1))</f>
        <v>4.7659311843058099</v>
      </c>
      <c r="F135" s="41">
        <f t="shared" ref="F135:F166" si="9">C135/$C$174</f>
        <v>1.8793047972635153E-5</v>
      </c>
      <c r="G135" s="33">
        <v>6.1624803530387885E-2</v>
      </c>
      <c r="H135" s="139">
        <v>50.039347826087003</v>
      </c>
    </row>
    <row r="136" spans="1:8" ht="12" customHeight="1" x14ac:dyDescent="0.2">
      <c r="A136" s="132" t="s">
        <v>1094</v>
      </c>
      <c r="B136" s="32" t="s">
        <v>1101</v>
      </c>
      <c r="C136" s="54">
        <v>1.9837839999999999E-2</v>
      </c>
      <c r="D136" s="54">
        <v>3.6092690000000004E-2</v>
      </c>
      <c r="E136" s="55">
        <f t="shared" si="8"/>
        <v>-0.45036404878661029</v>
      </c>
      <c r="F136" s="41">
        <f t="shared" si="9"/>
        <v>1.7735506875279388E-5</v>
      </c>
      <c r="G136" s="33">
        <v>0.3058259779413518</v>
      </c>
      <c r="H136" s="139">
        <v>149.99969565217401</v>
      </c>
    </row>
    <row r="137" spans="1:8" ht="12" customHeight="1" x14ac:dyDescent="0.2">
      <c r="A137" s="132" t="s">
        <v>1258</v>
      </c>
      <c r="B137" s="32" t="s">
        <v>1259</v>
      </c>
      <c r="C137" s="54">
        <v>1.945856E-2</v>
      </c>
      <c r="D137" s="54">
        <v>0.96460065000000006</v>
      </c>
      <c r="E137" s="55">
        <f t="shared" si="8"/>
        <v>-0.97982734098302748</v>
      </c>
      <c r="F137" s="41">
        <f t="shared" si="9"/>
        <v>1.7396421418009044E-5</v>
      </c>
      <c r="G137" s="33">
        <v>0.12086737472876843</v>
      </c>
      <c r="H137" s="139">
        <v>100.01152173913</v>
      </c>
    </row>
    <row r="138" spans="1:8" ht="12" customHeight="1" x14ac:dyDescent="0.2">
      <c r="A138" s="132" t="s">
        <v>1238</v>
      </c>
      <c r="B138" s="32" t="s">
        <v>1239</v>
      </c>
      <c r="C138" s="54">
        <v>1.642625E-2</v>
      </c>
      <c r="D138" s="54">
        <v>3.6627399999999998E-3</v>
      </c>
      <c r="E138" s="55">
        <f t="shared" si="8"/>
        <v>3.4846890579183896</v>
      </c>
      <c r="F138" s="41">
        <f t="shared" si="9"/>
        <v>1.4685463226342085E-5</v>
      </c>
      <c r="G138" s="33">
        <v>4.6188706589187119E-2</v>
      </c>
      <c r="H138" s="139">
        <v>149.99395652173899</v>
      </c>
    </row>
    <row r="139" spans="1:8" ht="12" customHeight="1" x14ac:dyDescent="0.2">
      <c r="A139" s="132" t="s">
        <v>2283</v>
      </c>
      <c r="B139" s="32" t="s">
        <v>2284</v>
      </c>
      <c r="C139" s="54">
        <v>1.303005E-2</v>
      </c>
      <c r="D139" s="54">
        <v>2.9972000000000001E-4</v>
      </c>
      <c r="E139" s="55">
        <f t="shared" si="8"/>
        <v>42.47407580408381</v>
      </c>
      <c r="F139" s="41">
        <f t="shared" si="9"/>
        <v>1.1649178608166725E-5</v>
      </c>
      <c r="G139" s="33">
        <v>7.6638822805949594E-2</v>
      </c>
      <c r="H139" s="139">
        <v>120.00713043478299</v>
      </c>
    </row>
    <row r="140" spans="1:8" ht="12" customHeight="1" x14ac:dyDescent="0.2">
      <c r="A140" s="132" t="s">
        <v>1242</v>
      </c>
      <c r="B140" s="32" t="s">
        <v>1243</v>
      </c>
      <c r="C140" s="54">
        <v>1.3027499999999999E-2</v>
      </c>
      <c r="D140" s="54">
        <v>0</v>
      </c>
      <c r="E140" s="55" t="str">
        <f t="shared" si="8"/>
        <v/>
      </c>
      <c r="F140" s="41">
        <f t="shared" si="9"/>
        <v>1.1646898846734434E-5</v>
      </c>
      <c r="G140" s="33">
        <v>1.3150726981583113E-2</v>
      </c>
      <c r="H140" s="139">
        <v>149.996347826087</v>
      </c>
    </row>
    <row r="141" spans="1:8" ht="12" customHeight="1" x14ac:dyDescent="0.2">
      <c r="A141" s="132" t="s">
        <v>1228</v>
      </c>
      <c r="B141" s="32" t="s">
        <v>1229</v>
      </c>
      <c r="C141" s="54">
        <v>9.9904699999999996E-3</v>
      </c>
      <c r="D141" s="54">
        <v>7.9175500000000006E-3</v>
      </c>
      <c r="E141" s="55">
        <f t="shared" si="8"/>
        <v>0.26181331346186631</v>
      </c>
      <c r="F141" s="41">
        <f t="shared" si="9"/>
        <v>8.9317208613575103E-6</v>
      </c>
      <c r="G141" s="33">
        <v>3.2867196135709163E-3</v>
      </c>
      <c r="H141" s="139">
        <v>89.996434782608702</v>
      </c>
    </row>
    <row r="142" spans="1:8" ht="12" customHeight="1" x14ac:dyDescent="0.2">
      <c r="A142" s="132" t="s">
        <v>2232</v>
      </c>
      <c r="B142" s="32" t="s">
        <v>529</v>
      </c>
      <c r="C142" s="54">
        <v>8.594319999999999E-3</v>
      </c>
      <c r="D142" s="54">
        <v>1.5357010000000001E-2</v>
      </c>
      <c r="E142" s="55">
        <f t="shared" si="8"/>
        <v>-0.44036501897179214</v>
      </c>
      <c r="F142" s="41">
        <f t="shared" si="9"/>
        <v>7.6835291265758344E-6</v>
      </c>
      <c r="G142" s="33">
        <v>2.130709808102345</v>
      </c>
      <c r="H142" s="139">
        <v>96.582782608695695</v>
      </c>
    </row>
    <row r="143" spans="1:8" ht="12" customHeight="1" x14ac:dyDescent="0.2">
      <c r="A143" s="132" t="s">
        <v>3744</v>
      </c>
      <c r="B143" s="32" t="s">
        <v>3745</v>
      </c>
      <c r="C143" s="54">
        <v>6.1974399999999994E-3</v>
      </c>
      <c r="D143" s="54">
        <v>3.955413E-2</v>
      </c>
      <c r="E143" s="55">
        <f t="shared" si="8"/>
        <v>-0.84331749933572042</v>
      </c>
      <c r="F143" s="41">
        <f t="shared" si="9"/>
        <v>5.5406606631130953E-6</v>
      </c>
      <c r="G143" s="33">
        <v>4.1828571428571424</v>
      </c>
      <c r="H143" s="139" t="s">
        <v>3898</v>
      </c>
    </row>
    <row r="144" spans="1:8" ht="12" customHeight="1" x14ac:dyDescent="0.2">
      <c r="A144" s="132" t="s">
        <v>2150</v>
      </c>
      <c r="B144" s="32" t="s">
        <v>2151</v>
      </c>
      <c r="C144" s="54">
        <v>6.0130200000000009E-3</v>
      </c>
      <c r="D144" s="54">
        <v>7.335382E-2</v>
      </c>
      <c r="E144" s="55">
        <f t="shared" si="8"/>
        <v>-0.91802717295431924</v>
      </c>
      <c r="F144" s="41">
        <f t="shared" si="9"/>
        <v>5.3757847402334376E-6</v>
      </c>
      <c r="G144" s="33">
        <v>0.57397894868650234</v>
      </c>
      <c r="H144" s="139">
        <v>40.044608695652201</v>
      </c>
    </row>
    <row r="145" spans="1:8" ht="12" customHeight="1" x14ac:dyDescent="0.2">
      <c r="A145" s="132" t="s">
        <v>1095</v>
      </c>
      <c r="B145" s="32" t="s">
        <v>1102</v>
      </c>
      <c r="C145" s="54">
        <v>4.9012399999999994E-3</v>
      </c>
      <c r="D145" s="54">
        <v>0</v>
      </c>
      <c r="E145" s="55" t="str">
        <f t="shared" si="8"/>
        <v/>
      </c>
      <c r="F145" s="41">
        <f t="shared" si="9"/>
        <v>4.3818266362363211E-6</v>
      </c>
      <c r="G145" s="33">
        <v>0.13667817667987547</v>
      </c>
      <c r="H145" s="139">
        <v>90.000086956521699</v>
      </c>
    </row>
    <row r="146" spans="1:8" ht="12" customHeight="1" x14ac:dyDescent="0.2">
      <c r="A146" s="132" t="s">
        <v>3780</v>
      </c>
      <c r="B146" s="32" t="s">
        <v>3781</v>
      </c>
      <c r="C146" s="54">
        <v>4.6705799999999997E-3</v>
      </c>
      <c r="D146" s="54"/>
      <c r="E146" s="55" t="str">
        <f t="shared" si="8"/>
        <v/>
      </c>
      <c r="F146" s="41">
        <f t="shared" si="9"/>
        <v>4.1756110393844498E-6</v>
      </c>
      <c r="G146" s="33">
        <v>78.22917867803838</v>
      </c>
      <c r="H146" s="139">
        <v>25.294153846153801</v>
      </c>
    </row>
    <row r="147" spans="1:8" ht="12" customHeight="1" x14ac:dyDescent="0.2">
      <c r="A147" s="132" t="s">
        <v>2275</v>
      </c>
      <c r="B147" s="32" t="s">
        <v>2276</v>
      </c>
      <c r="C147" s="54">
        <v>4.3647499999999997E-3</v>
      </c>
      <c r="D147" s="54">
        <v>4.0570500000000004E-3</v>
      </c>
      <c r="E147" s="55">
        <f t="shared" si="8"/>
        <v>7.5843285145610562E-2</v>
      </c>
      <c r="F147" s="41">
        <f t="shared" si="9"/>
        <v>3.9021916516049992E-6</v>
      </c>
      <c r="G147" s="33">
        <v>2.3997197384335776E-3</v>
      </c>
      <c r="H147" s="139">
        <v>149.96021739130401</v>
      </c>
    </row>
    <row r="148" spans="1:8" ht="12" customHeight="1" x14ac:dyDescent="0.2">
      <c r="A148" s="132" t="s">
        <v>1084</v>
      </c>
      <c r="B148" s="32" t="s">
        <v>1078</v>
      </c>
      <c r="C148" s="54">
        <v>4.0104399999999997E-3</v>
      </c>
      <c r="D148" s="54">
        <v>1.9405499999999999E-2</v>
      </c>
      <c r="E148" s="55">
        <f t="shared" si="8"/>
        <v>-0.79333487928680013</v>
      </c>
      <c r="F148" s="41">
        <f t="shared" si="9"/>
        <v>3.5854299758892838E-6</v>
      </c>
      <c r="G148" s="33">
        <v>3.6149927623682895E-2</v>
      </c>
      <c r="H148" s="139">
        <v>150.00534782608699</v>
      </c>
    </row>
    <row r="149" spans="1:8" ht="12" customHeight="1" x14ac:dyDescent="0.2">
      <c r="A149" s="132" t="s">
        <v>2243</v>
      </c>
      <c r="B149" s="32" t="s">
        <v>613</v>
      </c>
      <c r="C149" s="54">
        <v>3.6499200000000001E-3</v>
      </c>
      <c r="D149" s="54">
        <v>0.41187083000000002</v>
      </c>
      <c r="E149" s="55">
        <f t="shared" si="8"/>
        <v>-0.99113819252506907</v>
      </c>
      <c r="F149" s="41">
        <f t="shared" si="9"/>
        <v>3.2631164105678718E-6</v>
      </c>
      <c r="G149" s="33">
        <v>0.200983328125</v>
      </c>
      <c r="H149" s="139" t="s">
        <v>3898</v>
      </c>
    </row>
    <row r="150" spans="1:8" ht="12" customHeight="1" x14ac:dyDescent="0.2">
      <c r="A150" s="132" t="s">
        <v>1049</v>
      </c>
      <c r="B150" s="32" t="s">
        <v>1050</v>
      </c>
      <c r="C150" s="54">
        <v>3.2629E-3</v>
      </c>
      <c r="D150" s="54">
        <v>0</v>
      </c>
      <c r="E150" s="55" t="str">
        <f t="shared" si="8"/>
        <v/>
      </c>
      <c r="F150" s="41">
        <f t="shared" si="9"/>
        <v>2.9171112068324536E-6</v>
      </c>
      <c r="G150" s="33">
        <v>1.8593324169995137E-2</v>
      </c>
      <c r="H150" s="139">
        <v>119.98360869565199</v>
      </c>
    </row>
    <row r="151" spans="1:8" ht="12" customHeight="1" x14ac:dyDescent="0.2">
      <c r="A151" s="132" t="s">
        <v>1248</v>
      </c>
      <c r="B151" s="32" t="s">
        <v>1249</v>
      </c>
      <c r="C151" s="54">
        <v>2.4966799999999998E-3</v>
      </c>
      <c r="D151" s="54">
        <v>9.1551600000000011E-2</v>
      </c>
      <c r="E151" s="55">
        <f t="shared" si="8"/>
        <v>-0.97272925869127358</v>
      </c>
      <c r="F151" s="41">
        <f t="shared" si="9"/>
        <v>2.2320920677539765E-6</v>
      </c>
      <c r="G151" s="33">
        <v>0.51231944062068058</v>
      </c>
      <c r="H151" s="139">
        <v>99.995391304347805</v>
      </c>
    </row>
    <row r="152" spans="1:8" ht="12" customHeight="1" x14ac:dyDescent="0.2">
      <c r="A152" s="132" t="s">
        <v>1230</v>
      </c>
      <c r="B152" s="32" t="s">
        <v>1231</v>
      </c>
      <c r="C152" s="54">
        <v>9.2927999999999999E-4</v>
      </c>
      <c r="D152" s="54">
        <v>5.1411999999999996E-4</v>
      </c>
      <c r="E152" s="55">
        <f t="shared" si="8"/>
        <v>0.80751575507663587</v>
      </c>
      <c r="F152" s="41">
        <f t="shared" si="9"/>
        <v>8.3079870737235666E-7</v>
      </c>
      <c r="G152" s="33">
        <v>6.4418476113215425E-2</v>
      </c>
      <c r="H152" s="139">
        <v>120.009130434783</v>
      </c>
    </row>
    <row r="153" spans="1:8" ht="12" customHeight="1" x14ac:dyDescent="0.2">
      <c r="A153" s="132" t="s">
        <v>1093</v>
      </c>
      <c r="B153" s="32" t="s">
        <v>1100</v>
      </c>
      <c r="C153" s="54">
        <v>4.8555000000000001E-4</v>
      </c>
      <c r="D153" s="54">
        <v>5.2017819999999999E-2</v>
      </c>
      <c r="E153" s="55">
        <f t="shared" si="8"/>
        <v>-0.99066569879322119</v>
      </c>
      <c r="F153" s="41">
        <f t="shared" si="9"/>
        <v>4.3409339743096568E-7</v>
      </c>
      <c r="G153" s="33">
        <v>0.16097782005964603</v>
      </c>
      <c r="H153" s="139">
        <v>150.001565217391</v>
      </c>
    </row>
    <row r="154" spans="1:8" ht="12" customHeight="1" x14ac:dyDescent="0.2">
      <c r="A154" s="132" t="s">
        <v>1261</v>
      </c>
      <c r="B154" s="120" t="s">
        <v>1204</v>
      </c>
      <c r="C154" s="54">
        <v>0</v>
      </c>
      <c r="D154" s="54">
        <v>5.0175129999999998E-2</v>
      </c>
      <c r="E154" s="55">
        <f t="shared" si="8"/>
        <v>-1</v>
      </c>
      <c r="F154" s="41">
        <f t="shared" si="9"/>
        <v>0</v>
      </c>
      <c r="G154" s="33">
        <v>3.4535962154039486E-2</v>
      </c>
      <c r="H154" s="139">
        <v>90.019826086956499</v>
      </c>
    </row>
    <row r="155" spans="1:8" ht="12" customHeight="1" x14ac:dyDescent="0.2">
      <c r="A155" s="132" t="s">
        <v>1086</v>
      </c>
      <c r="B155" s="32" t="s">
        <v>1080</v>
      </c>
      <c r="C155" s="54">
        <v>0</v>
      </c>
      <c r="D155" s="54">
        <v>8.523010000000001E-3</v>
      </c>
      <c r="E155" s="55">
        <f t="shared" si="8"/>
        <v>-1</v>
      </c>
      <c r="F155" s="41">
        <f t="shared" si="9"/>
        <v>0</v>
      </c>
      <c r="G155" s="33">
        <v>0.1190945983907454</v>
      </c>
      <c r="H155" s="139">
        <v>150.01152173912999</v>
      </c>
    </row>
    <row r="156" spans="1:8" ht="12" customHeight="1" x14ac:dyDescent="0.2">
      <c r="A156" s="132" t="s">
        <v>1045</v>
      </c>
      <c r="B156" s="32" t="s">
        <v>1046</v>
      </c>
      <c r="C156" s="54">
        <v>0</v>
      </c>
      <c r="D156" s="54">
        <v>6.0934499999999994E-3</v>
      </c>
      <c r="E156" s="55">
        <f t="shared" si="8"/>
        <v>-1</v>
      </c>
      <c r="F156" s="41">
        <f t="shared" si="9"/>
        <v>0</v>
      </c>
      <c r="G156" s="33">
        <v>0.23949336744587463</v>
      </c>
      <c r="H156" s="139">
        <v>120.002434782609</v>
      </c>
    </row>
    <row r="157" spans="1:8" ht="12" customHeight="1" x14ac:dyDescent="0.2">
      <c r="A157" s="132" t="s">
        <v>2277</v>
      </c>
      <c r="B157" s="32" t="s">
        <v>2278</v>
      </c>
      <c r="C157" s="54">
        <v>0</v>
      </c>
      <c r="D157" s="54">
        <v>3.9130500000000004E-3</v>
      </c>
      <c r="E157" s="55">
        <f t="shared" si="8"/>
        <v>-1</v>
      </c>
      <c r="F157" s="41">
        <f t="shared" si="9"/>
        <v>0</v>
      </c>
      <c r="G157" s="33">
        <v>2.0286079062245203E-3</v>
      </c>
      <c r="H157" s="139">
        <v>150.25621739130401</v>
      </c>
    </row>
    <row r="158" spans="1:8" ht="12" customHeight="1" x14ac:dyDescent="0.2">
      <c r="A158" s="132" t="s">
        <v>3737</v>
      </c>
      <c r="B158" s="32" t="s">
        <v>3738</v>
      </c>
      <c r="C158" s="54">
        <v>0</v>
      </c>
      <c r="D158" s="54">
        <v>0</v>
      </c>
      <c r="E158" s="55" t="str">
        <f t="shared" si="8"/>
        <v/>
      </c>
      <c r="F158" s="41">
        <f t="shared" si="9"/>
        <v>0</v>
      </c>
      <c r="G158" s="33">
        <v>12.240767590618336</v>
      </c>
      <c r="H158" s="139" t="s">
        <v>3898</v>
      </c>
    </row>
    <row r="159" spans="1:8" ht="12" customHeight="1" x14ac:dyDescent="0.2">
      <c r="A159" s="132" t="s">
        <v>1043</v>
      </c>
      <c r="B159" s="32" t="s">
        <v>1044</v>
      </c>
      <c r="C159" s="54">
        <v>0</v>
      </c>
      <c r="D159" s="54">
        <v>0</v>
      </c>
      <c r="E159" s="55" t="str">
        <f t="shared" si="8"/>
        <v/>
      </c>
      <c r="F159" s="41">
        <f t="shared" si="9"/>
        <v>0</v>
      </c>
      <c r="G159" s="33">
        <v>7.7174223392367333E-2</v>
      </c>
      <c r="H159" s="139">
        <v>120.00295652173899</v>
      </c>
    </row>
    <row r="160" spans="1:8" ht="12" customHeight="1" x14ac:dyDescent="0.2">
      <c r="A160" s="132" t="s">
        <v>2140</v>
      </c>
      <c r="B160" s="32" t="s">
        <v>2141</v>
      </c>
      <c r="C160" s="54">
        <v>0</v>
      </c>
      <c r="D160" s="54">
        <v>0</v>
      </c>
      <c r="E160" s="55" t="str">
        <f t="shared" si="8"/>
        <v/>
      </c>
      <c r="F160" s="41">
        <f t="shared" si="9"/>
        <v>0</v>
      </c>
      <c r="G160" s="33">
        <v>1.9301892858617314E-2</v>
      </c>
      <c r="H160" s="139">
        <v>140.17091304347801</v>
      </c>
    </row>
    <row r="161" spans="1:8" ht="12" customHeight="1" x14ac:dyDescent="0.2">
      <c r="A161" s="132" t="s">
        <v>2281</v>
      </c>
      <c r="B161" s="32" t="s">
        <v>2282</v>
      </c>
      <c r="C161" s="54">
        <v>0</v>
      </c>
      <c r="D161" s="54">
        <v>0</v>
      </c>
      <c r="E161" s="55" t="str">
        <f t="shared" si="8"/>
        <v/>
      </c>
      <c r="F161" s="41">
        <f t="shared" si="9"/>
        <v>0</v>
      </c>
      <c r="G161" s="33">
        <v>1.5648709238827632E-2</v>
      </c>
      <c r="H161" s="139">
        <v>119.931</v>
      </c>
    </row>
    <row r="162" spans="1:8" ht="12" customHeight="1" x14ac:dyDescent="0.2">
      <c r="A162" s="132" t="s">
        <v>1085</v>
      </c>
      <c r="B162" s="32" t="s">
        <v>1079</v>
      </c>
      <c r="C162" s="54">
        <v>0</v>
      </c>
      <c r="D162" s="54">
        <v>0</v>
      </c>
      <c r="E162" s="55" t="str">
        <f t="shared" si="8"/>
        <v/>
      </c>
      <c r="F162" s="41">
        <f t="shared" si="9"/>
        <v>0</v>
      </c>
      <c r="G162" s="33">
        <v>1.1595549131047676E-2</v>
      </c>
      <c r="H162" s="139">
        <v>150.00169565217399</v>
      </c>
    </row>
    <row r="163" spans="1:8" ht="12" customHeight="1" x14ac:dyDescent="0.2">
      <c r="A163" s="132" t="s">
        <v>1088</v>
      </c>
      <c r="B163" s="32" t="s">
        <v>1082</v>
      </c>
      <c r="C163" s="54">
        <v>0</v>
      </c>
      <c r="D163" s="54">
        <v>0</v>
      </c>
      <c r="E163" s="55" t="str">
        <f t="shared" si="8"/>
        <v/>
      </c>
      <c r="F163" s="41">
        <f t="shared" si="9"/>
        <v>0</v>
      </c>
      <c r="G163" s="33">
        <v>7.0672433108572626E-3</v>
      </c>
      <c r="H163" s="139">
        <v>149.99647826086999</v>
      </c>
    </row>
    <row r="164" spans="1:8" ht="12" customHeight="1" x14ac:dyDescent="0.2">
      <c r="A164" s="132" t="s">
        <v>2279</v>
      </c>
      <c r="B164" s="32" t="s">
        <v>2280</v>
      </c>
      <c r="C164" s="54">
        <v>0</v>
      </c>
      <c r="D164" s="54">
        <v>0</v>
      </c>
      <c r="E164" s="55" t="str">
        <f t="shared" si="8"/>
        <v/>
      </c>
      <c r="F164" s="41">
        <f t="shared" si="9"/>
        <v>0</v>
      </c>
      <c r="G164" s="33">
        <v>1.0406241734858847E-2</v>
      </c>
      <c r="H164" s="139">
        <v>150.00278260869601</v>
      </c>
    </row>
    <row r="165" spans="1:8" ht="12" customHeight="1" x14ac:dyDescent="0.2">
      <c r="A165" s="132" t="s">
        <v>2285</v>
      </c>
      <c r="B165" s="32" t="s">
        <v>2286</v>
      </c>
      <c r="C165" s="54">
        <v>0</v>
      </c>
      <c r="D165" s="54">
        <v>0</v>
      </c>
      <c r="E165" s="55" t="str">
        <f t="shared" si="8"/>
        <v/>
      </c>
      <c r="F165" s="41">
        <f t="shared" si="9"/>
        <v>0</v>
      </c>
      <c r="G165" s="33">
        <v>1.1923981052323412E-3</v>
      </c>
      <c r="H165" s="139">
        <v>119.986043478261</v>
      </c>
    </row>
    <row r="166" spans="1:8" ht="12" customHeight="1" x14ac:dyDescent="0.2">
      <c r="A166" s="132" t="s">
        <v>1224</v>
      </c>
      <c r="B166" s="32" t="s">
        <v>1225</v>
      </c>
      <c r="C166" s="54">
        <v>0</v>
      </c>
      <c r="D166" s="54">
        <v>0</v>
      </c>
      <c r="E166" s="55" t="str">
        <f t="shared" si="8"/>
        <v/>
      </c>
      <c r="F166" s="41">
        <f t="shared" si="9"/>
        <v>0</v>
      </c>
      <c r="G166" s="33">
        <v>1.8941177406647334E-2</v>
      </c>
      <c r="H166" s="139">
        <v>120.006</v>
      </c>
    </row>
    <row r="167" spans="1:8" ht="12" customHeight="1" x14ac:dyDescent="0.2">
      <c r="A167" s="132" t="s">
        <v>1236</v>
      </c>
      <c r="B167" s="32" t="s">
        <v>1237</v>
      </c>
      <c r="C167" s="54">
        <v>0</v>
      </c>
      <c r="D167" s="54">
        <v>0</v>
      </c>
      <c r="E167" s="55" t="str">
        <f t="shared" ref="E167:E173" si="10">IF(ISERROR(C167/D167-1),"",IF((C167/D167-1)&gt;10000%,"",C167/D167-1))</f>
        <v/>
      </c>
      <c r="F167" s="41">
        <f t="shared" ref="F167:F173" si="11">C167/$C$174</f>
        <v>0</v>
      </c>
      <c r="G167" s="33">
        <v>0</v>
      </c>
      <c r="H167" s="139">
        <v>149.99704347826099</v>
      </c>
    </row>
    <row r="168" spans="1:8" ht="12" customHeight="1" x14ac:dyDescent="0.2">
      <c r="A168" s="132" t="s">
        <v>2273</v>
      </c>
      <c r="B168" s="32" t="s">
        <v>2274</v>
      </c>
      <c r="C168" s="54">
        <v>0</v>
      </c>
      <c r="D168" s="54">
        <v>0</v>
      </c>
      <c r="E168" s="55" t="str">
        <f t="shared" si="10"/>
        <v/>
      </c>
      <c r="F168" s="41">
        <f t="shared" si="11"/>
        <v>0</v>
      </c>
      <c r="G168" s="33">
        <v>5.2309118838148741E-3</v>
      </c>
      <c r="H168" s="139">
        <v>150.15008695652199</v>
      </c>
    </row>
    <row r="169" spans="1:8" ht="12" customHeight="1" x14ac:dyDescent="0.2">
      <c r="A169" s="132" t="s">
        <v>1220</v>
      </c>
      <c r="B169" s="32" t="s">
        <v>1221</v>
      </c>
      <c r="C169" s="54">
        <v>0</v>
      </c>
      <c r="D169" s="54">
        <v>0</v>
      </c>
      <c r="E169" s="55" t="str">
        <f t="shared" si="10"/>
        <v/>
      </c>
      <c r="F169" s="41">
        <f t="shared" si="11"/>
        <v>0</v>
      </c>
      <c r="G169" s="33">
        <v>0</v>
      </c>
      <c r="H169" s="139">
        <v>120.007956521739</v>
      </c>
    </row>
    <row r="170" spans="1:8" ht="12" customHeight="1" x14ac:dyDescent="0.2">
      <c r="A170" s="132" t="s">
        <v>1222</v>
      </c>
      <c r="B170" s="32" t="s">
        <v>1223</v>
      </c>
      <c r="C170" s="54">
        <v>0</v>
      </c>
      <c r="D170" s="54">
        <v>0</v>
      </c>
      <c r="E170" s="55" t="str">
        <f t="shared" si="10"/>
        <v/>
      </c>
      <c r="F170" s="41">
        <f t="shared" si="11"/>
        <v>0</v>
      </c>
      <c r="G170" s="33">
        <v>0</v>
      </c>
      <c r="H170" s="139">
        <v>119.997565217391</v>
      </c>
    </row>
    <row r="171" spans="1:8" ht="12" customHeight="1" x14ac:dyDescent="0.2">
      <c r="A171" s="132" t="s">
        <v>1232</v>
      </c>
      <c r="B171" s="32" t="s">
        <v>1233</v>
      </c>
      <c r="C171" s="54">
        <v>0</v>
      </c>
      <c r="D171" s="54">
        <v>0</v>
      </c>
      <c r="E171" s="55" t="str">
        <f t="shared" si="10"/>
        <v/>
      </c>
      <c r="F171" s="41">
        <f t="shared" si="11"/>
        <v>0</v>
      </c>
      <c r="G171" s="33">
        <v>0</v>
      </c>
      <c r="H171" s="139">
        <v>149.986043478261</v>
      </c>
    </row>
    <row r="172" spans="1:8" ht="12" customHeight="1" x14ac:dyDescent="0.2">
      <c r="A172" s="132" t="s">
        <v>1240</v>
      </c>
      <c r="B172" s="32" t="s">
        <v>1241</v>
      </c>
      <c r="C172" s="54">
        <v>0</v>
      </c>
      <c r="D172" s="54">
        <v>0</v>
      </c>
      <c r="E172" s="55" t="str">
        <f t="shared" si="10"/>
        <v/>
      </c>
      <c r="F172" s="41">
        <f t="shared" si="11"/>
        <v>0</v>
      </c>
      <c r="G172" s="33">
        <v>0</v>
      </c>
      <c r="H172" s="139">
        <v>149.99721739130399</v>
      </c>
    </row>
    <row r="173" spans="1:8" ht="12" customHeight="1" x14ac:dyDescent="0.2">
      <c r="A173" s="132" t="s">
        <v>1246</v>
      </c>
      <c r="B173" s="32" t="s">
        <v>1247</v>
      </c>
      <c r="C173" s="54">
        <v>0</v>
      </c>
      <c r="D173" s="54">
        <v>0</v>
      </c>
      <c r="E173" s="55" t="str">
        <f t="shared" si="10"/>
        <v/>
      </c>
      <c r="F173" s="41">
        <f t="shared" si="11"/>
        <v>0</v>
      </c>
      <c r="G173" s="33">
        <v>0</v>
      </c>
      <c r="H173" s="139">
        <v>150.00186956521699</v>
      </c>
    </row>
    <row r="174" spans="1:8" ht="12" customHeight="1" x14ac:dyDescent="0.2">
      <c r="A174" s="9"/>
      <c r="B174" s="52">
        <f>COUNTA(B7:B173)</f>
        <v>167</v>
      </c>
      <c r="C174" s="44">
        <f>SUM(C7:C173)</f>
        <v>1118.5380908200004</v>
      </c>
      <c r="D174" s="44">
        <f>SUM(D7:D173)</f>
        <v>1167.5715657999988</v>
      </c>
      <c r="E174" s="53">
        <f>IF(ISERROR(C174/D174-1),"",((C174/D174-1)))</f>
        <v>-4.1996119481037097E-2</v>
      </c>
      <c r="F174" s="59">
        <f>SUM(F7:F173)</f>
        <v>0.99999999999999967</v>
      </c>
      <c r="G174" s="182">
        <f>SUM(G7:G173)</f>
        <v>46787.701029637064</v>
      </c>
      <c r="H174" s="82"/>
    </row>
    <row r="175" spans="1:8" ht="12" customHeight="1" x14ac:dyDescent="0.2">
      <c r="A175" s="10"/>
      <c r="B175" s="17"/>
      <c r="C175" s="17"/>
      <c r="D175" s="60"/>
      <c r="E175" s="61"/>
      <c r="F175" s="34"/>
      <c r="G175" s="17"/>
      <c r="H175" s="8"/>
    </row>
    <row r="176" spans="1:8" ht="12" customHeight="1" x14ac:dyDescent="0.2">
      <c r="A176" s="36" t="s">
        <v>1852</v>
      </c>
      <c r="B176" s="17"/>
      <c r="C176" s="17"/>
      <c r="D176" s="60"/>
      <c r="E176" s="61"/>
      <c r="F176" s="17"/>
      <c r="G176" s="17"/>
      <c r="H176" s="8"/>
    </row>
    <row r="177" spans="1:8" ht="12" customHeight="1" x14ac:dyDescent="0.2">
      <c r="A177" s="48"/>
      <c r="B177" s="10"/>
      <c r="C177" s="60"/>
      <c r="D177" s="60"/>
      <c r="E177" s="61"/>
      <c r="F177" s="17"/>
      <c r="G177" s="17"/>
      <c r="H177" s="8"/>
    </row>
    <row r="178" spans="1:8" ht="12" customHeight="1" x14ac:dyDescent="0.2">
      <c r="A178" s="10"/>
      <c r="B178" s="10"/>
      <c r="C178" s="60"/>
      <c r="D178" s="60"/>
      <c r="E178" s="61"/>
      <c r="F178" s="17"/>
      <c r="G178" s="17"/>
      <c r="H178" s="8"/>
    </row>
    <row r="179" spans="1:8" ht="12" customHeight="1" x14ac:dyDescent="0.2">
      <c r="A179" s="11" t="s">
        <v>36</v>
      </c>
      <c r="B179" s="10"/>
      <c r="C179" s="60"/>
      <c r="D179" s="60"/>
      <c r="E179" s="61"/>
      <c r="F179" s="11"/>
      <c r="G179" s="17"/>
      <c r="H179" s="8"/>
    </row>
    <row r="180" spans="1:8" ht="12" customHeight="1" x14ac:dyDescent="0.2"/>
    <row r="181" spans="1:8" ht="12" customHeight="1" x14ac:dyDescent="0.2"/>
    <row r="182" spans="1:8" ht="12" customHeight="1" x14ac:dyDescent="0.2"/>
    <row r="183" spans="1:8" ht="12" customHeight="1" x14ac:dyDescent="0.2"/>
    <row r="184" spans="1:8" ht="12" customHeight="1" x14ac:dyDescent="0.2"/>
    <row r="185" spans="1:8" ht="12" customHeight="1" x14ac:dyDescent="0.2"/>
    <row r="186" spans="1:8" ht="12" customHeight="1" x14ac:dyDescent="0.2"/>
    <row r="187" spans="1:8" ht="12" customHeight="1" x14ac:dyDescent="0.2"/>
    <row r="188" spans="1:8" ht="12" customHeight="1" x14ac:dyDescent="0.2"/>
    <row r="189" spans="1:8" ht="12" customHeight="1" x14ac:dyDescent="0.2"/>
    <row r="190" spans="1:8" ht="12" customHeight="1" x14ac:dyDescent="0.2"/>
    <row r="191" spans="1:8" ht="12" customHeight="1" x14ac:dyDescent="0.2"/>
    <row r="192" spans="1:8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</sheetData>
  <sortState xmlns:xlrd2="http://schemas.microsoft.com/office/spreadsheetml/2017/richdata2" ref="A7:M173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ignoredErrors>
    <ignoredError sqref="E17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60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baseColWidth="10" defaultColWidth="9.140625" defaultRowHeight="12.75" x14ac:dyDescent="0.2"/>
  <cols>
    <col min="1" max="1" width="67.42578125" style="65" bestFit="1" customWidth="1"/>
    <col min="2" max="2" width="12.42578125" style="65" bestFit="1" customWidth="1"/>
    <col min="3" max="4" width="11.42578125" style="36" customWidth="1"/>
    <col min="5" max="5" width="11.85546875" style="36" customWidth="1"/>
    <col min="6" max="6" width="13.5703125" style="65" customWidth="1"/>
    <col min="7" max="8" width="11.42578125" style="67" customWidth="1"/>
    <col min="9" max="16384" width="9.140625" style="63"/>
  </cols>
  <sheetData>
    <row r="1" spans="1:14" s="66" customFormat="1" ht="26.25" x14ac:dyDescent="0.2">
      <c r="A1" s="64" t="s">
        <v>470</v>
      </c>
      <c r="B1" s="124"/>
      <c r="C1" s="136"/>
      <c r="D1" s="36"/>
      <c r="E1" s="36"/>
      <c r="F1" s="65"/>
      <c r="G1" s="67"/>
      <c r="H1" s="67"/>
    </row>
    <row r="2" spans="1:14" s="66" customFormat="1" ht="15.75" customHeight="1" x14ac:dyDescent="0.2">
      <c r="A2" s="6" t="s">
        <v>3763</v>
      </c>
      <c r="B2" s="62"/>
      <c r="C2" s="62"/>
      <c r="D2" s="62"/>
      <c r="E2" s="62"/>
      <c r="F2" s="65"/>
      <c r="G2" s="67"/>
      <c r="H2" s="67"/>
    </row>
    <row r="3" spans="1:14" s="66" customFormat="1" ht="12" x14ac:dyDescent="0.2">
      <c r="A3" s="65"/>
      <c r="B3" s="65"/>
      <c r="C3" s="36"/>
      <c r="D3" s="36"/>
      <c r="E3" s="36"/>
      <c r="F3" s="65"/>
      <c r="G3" s="67"/>
      <c r="H3" s="67"/>
      <c r="I3" s="36"/>
      <c r="J3" s="36"/>
      <c r="K3" s="36"/>
      <c r="L3" s="65"/>
      <c r="M3" s="67"/>
      <c r="N3" s="67"/>
    </row>
    <row r="4" spans="1:14" ht="12" customHeight="1" x14ac:dyDescent="0.2">
      <c r="I4"/>
      <c r="J4"/>
      <c r="K4"/>
      <c r="L4"/>
    </row>
    <row r="5" spans="1:14" s="7" customFormat="1" ht="30" customHeight="1" x14ac:dyDescent="0.2">
      <c r="A5" s="106" t="s">
        <v>471</v>
      </c>
      <c r="B5" s="107" t="s">
        <v>52</v>
      </c>
      <c r="C5" s="227" t="s">
        <v>333</v>
      </c>
      <c r="D5" s="228"/>
      <c r="E5" s="229"/>
      <c r="F5" s="108"/>
      <c r="G5" s="107" t="s">
        <v>177</v>
      </c>
      <c r="H5" s="109" t="s">
        <v>110</v>
      </c>
    </row>
    <row r="6" spans="1:14" s="31" customFormat="1" ht="12.75" customHeight="1" x14ac:dyDescent="0.2">
      <c r="A6" s="85"/>
      <c r="B6" s="86"/>
      <c r="C6" s="57" t="s">
        <v>3764</v>
      </c>
      <c r="D6" s="57" t="s">
        <v>3693</v>
      </c>
      <c r="E6" s="58" t="s">
        <v>50</v>
      </c>
      <c r="F6" s="84" t="s">
        <v>51</v>
      </c>
      <c r="G6" s="84" t="s">
        <v>178</v>
      </c>
      <c r="H6" s="122">
        <v>100000</v>
      </c>
      <c r="I6" s="111"/>
      <c r="J6" s="195"/>
      <c r="K6" s="111"/>
      <c r="L6" s="111"/>
    </row>
    <row r="7" spans="1:14" ht="12" customHeight="1" x14ac:dyDescent="0.2">
      <c r="A7" s="165" t="s">
        <v>3088</v>
      </c>
      <c r="B7" s="68" t="s">
        <v>3089</v>
      </c>
      <c r="C7" s="134">
        <v>825.97429169000009</v>
      </c>
      <c r="D7" s="134">
        <v>925.82834871</v>
      </c>
      <c r="E7" s="55">
        <f t="shared" ref="E7:E43" si="0">IF(ISERROR(C7/D7-1),"",IF((C7/D7-1)&gt;10000%,"",C7/D7-1))</f>
        <v>-0.10785374757548871</v>
      </c>
      <c r="F7" s="69">
        <f>C7/$C$44</f>
        <v>0.7794056881183149</v>
      </c>
      <c r="G7" s="115">
        <v>1111.0524520255863</v>
      </c>
      <c r="H7" s="138">
        <v>21.708956521739101</v>
      </c>
      <c r="I7"/>
      <c r="J7"/>
      <c r="K7"/>
      <c r="L7"/>
    </row>
    <row r="8" spans="1:14" ht="12" customHeight="1" x14ac:dyDescent="0.2">
      <c r="A8" s="132" t="s">
        <v>3507</v>
      </c>
      <c r="B8" s="68" t="s">
        <v>3508</v>
      </c>
      <c r="C8" s="134">
        <v>106.92422526</v>
      </c>
      <c r="D8" s="134">
        <v>117.45567820999999</v>
      </c>
      <c r="E8" s="55">
        <f t="shared" si="0"/>
        <v>-8.9663208373551018E-2</v>
      </c>
      <c r="F8" s="69">
        <f t="shared" ref="F8:F43" si="1">C8/$C$44</f>
        <v>0.10089581504380005</v>
      </c>
      <c r="G8" s="115">
        <v>159.22486198720682</v>
      </c>
      <c r="H8" s="138">
        <v>33.858304347826099</v>
      </c>
      <c r="I8"/>
      <c r="J8"/>
      <c r="K8"/>
      <c r="L8"/>
    </row>
    <row r="9" spans="1:14" ht="12" customHeight="1" x14ac:dyDescent="0.2">
      <c r="A9" s="132" t="s">
        <v>3266</v>
      </c>
      <c r="B9" s="68" t="s">
        <v>3267</v>
      </c>
      <c r="C9" s="134">
        <v>45.595268560000001</v>
      </c>
      <c r="D9" s="134">
        <v>71.7061487</v>
      </c>
      <c r="E9" s="55">
        <f t="shared" si="0"/>
        <v>-0.36413725480141423</v>
      </c>
      <c r="F9" s="69">
        <f t="shared" si="1"/>
        <v>4.3024597768333193E-2</v>
      </c>
      <c r="G9" s="115">
        <v>278.1701308230277</v>
      </c>
      <c r="H9" s="138">
        <v>26.581130434782601</v>
      </c>
      <c r="I9"/>
      <c r="J9"/>
      <c r="K9"/>
      <c r="L9"/>
    </row>
    <row r="10" spans="1:14" ht="12" customHeight="1" x14ac:dyDescent="0.2">
      <c r="A10" s="132" t="s">
        <v>2913</v>
      </c>
      <c r="B10" s="68" t="s">
        <v>3665</v>
      </c>
      <c r="C10" s="134">
        <v>14.12949493</v>
      </c>
      <c r="D10" s="134">
        <v>9.0689305099999995</v>
      </c>
      <c r="E10" s="55">
        <f t="shared" si="0"/>
        <v>0.55801115847341531</v>
      </c>
      <c r="F10" s="69">
        <f t="shared" si="1"/>
        <v>1.3332871046323171E-2</v>
      </c>
      <c r="G10" s="115">
        <v>97.573939732218321</v>
      </c>
      <c r="H10" s="138">
        <v>18.553434782608701</v>
      </c>
      <c r="I10"/>
      <c r="J10"/>
      <c r="K10"/>
      <c r="L10"/>
    </row>
    <row r="11" spans="1:14" ht="12" customHeight="1" x14ac:dyDescent="0.2">
      <c r="A11" s="132" t="s">
        <v>2259</v>
      </c>
      <c r="B11" s="68" t="s">
        <v>3667</v>
      </c>
      <c r="C11" s="134">
        <v>12.91894065</v>
      </c>
      <c r="D11" s="134">
        <v>4.726972</v>
      </c>
      <c r="E11" s="55">
        <f t="shared" si="0"/>
        <v>1.7330266923518902</v>
      </c>
      <c r="F11" s="69">
        <f t="shared" si="1"/>
        <v>1.2190568070188793E-2</v>
      </c>
      <c r="G11" s="115">
        <v>34.900792957885713</v>
      </c>
      <c r="H11" s="138">
        <v>19.726869565217399</v>
      </c>
      <c r="I11"/>
      <c r="J11"/>
      <c r="K11"/>
      <c r="L11"/>
    </row>
    <row r="12" spans="1:14" ht="12" customHeight="1" x14ac:dyDescent="0.2">
      <c r="A12" s="132" t="s">
        <v>2253</v>
      </c>
      <c r="B12" s="68" t="s">
        <v>3668</v>
      </c>
      <c r="C12" s="134">
        <v>11.67693614</v>
      </c>
      <c r="D12" s="134">
        <v>4.7704429699999995</v>
      </c>
      <c r="E12" s="55">
        <f t="shared" si="0"/>
        <v>1.4477676839306186</v>
      </c>
      <c r="F12" s="69">
        <f t="shared" si="1"/>
        <v>1.1018588034609292E-2</v>
      </c>
      <c r="G12" s="115">
        <v>24.913289898267802</v>
      </c>
      <c r="H12" s="138">
        <v>30.228869565217401</v>
      </c>
      <c r="I12"/>
      <c r="J12"/>
      <c r="K12"/>
      <c r="L12"/>
    </row>
    <row r="13" spans="1:14" ht="12" customHeight="1" x14ac:dyDescent="0.2">
      <c r="A13" s="132" t="s">
        <v>3767</v>
      </c>
      <c r="B13" s="68" t="s">
        <v>3768</v>
      </c>
      <c r="C13" s="134">
        <v>10.756460929999999</v>
      </c>
      <c r="D13" s="134"/>
      <c r="E13" s="55" t="str">
        <f t="shared" si="0"/>
        <v/>
      </c>
      <c r="F13" s="69">
        <f t="shared" si="1"/>
        <v>1.0150009409749184E-2</v>
      </c>
      <c r="G13" s="115">
        <v>8.139872068230277</v>
      </c>
      <c r="H13" s="138">
        <v>200.75899999999999</v>
      </c>
      <c r="I13"/>
      <c r="J13"/>
      <c r="K13"/>
      <c r="L13"/>
    </row>
    <row r="14" spans="1:14" ht="12" customHeight="1" x14ac:dyDescent="0.2">
      <c r="A14" s="132" t="s">
        <v>2914</v>
      </c>
      <c r="B14" s="68" t="s">
        <v>3666</v>
      </c>
      <c r="C14" s="134">
        <v>7.3999216600000004</v>
      </c>
      <c r="D14" s="134">
        <v>2.12682488</v>
      </c>
      <c r="E14" s="55">
        <f t="shared" si="0"/>
        <v>2.4793281428981593</v>
      </c>
      <c r="F14" s="69">
        <f t="shared" si="1"/>
        <v>6.9827125268428613E-3</v>
      </c>
      <c r="G14" s="115">
        <v>29.936154214943279</v>
      </c>
      <c r="H14" s="138">
        <v>24.9583043478261</v>
      </c>
      <c r="I14"/>
      <c r="J14"/>
      <c r="K14"/>
      <c r="L14"/>
    </row>
    <row r="15" spans="1:14" ht="12" customHeight="1" x14ac:dyDescent="0.2">
      <c r="A15" s="132" t="s">
        <v>3772</v>
      </c>
      <c r="B15" s="68" t="s">
        <v>3773</v>
      </c>
      <c r="C15" s="134">
        <v>5.70303585</v>
      </c>
      <c r="D15" s="134"/>
      <c r="E15" s="55" t="str">
        <f t="shared" si="0"/>
        <v/>
      </c>
      <c r="F15" s="69">
        <f t="shared" si="1"/>
        <v>5.3814974942354892E-3</v>
      </c>
      <c r="G15" s="115">
        <v>101.84373140298506</v>
      </c>
      <c r="H15" s="138">
        <v>35.064999999999998</v>
      </c>
      <c r="I15"/>
      <c r="J15"/>
      <c r="K15"/>
      <c r="L15"/>
    </row>
    <row r="16" spans="1:14" ht="12" customHeight="1" x14ac:dyDescent="0.2">
      <c r="A16" s="132" t="s">
        <v>2246</v>
      </c>
      <c r="B16" s="68" t="s">
        <v>3658</v>
      </c>
      <c r="C16" s="134">
        <v>4.1281732299999998</v>
      </c>
      <c r="D16" s="134">
        <v>2.4489579400000001</v>
      </c>
      <c r="E16" s="55">
        <f t="shared" si="0"/>
        <v>0.68568563901101531</v>
      </c>
      <c r="F16" s="69">
        <f t="shared" si="1"/>
        <v>3.8954259586172907E-3</v>
      </c>
      <c r="G16" s="115">
        <v>13.568114859595001</v>
      </c>
      <c r="H16" s="138">
        <v>33.085695652173897</v>
      </c>
      <c r="I16"/>
      <c r="J16"/>
      <c r="K16"/>
      <c r="L16"/>
    </row>
    <row r="17" spans="1:12" ht="12" customHeight="1" x14ac:dyDescent="0.2">
      <c r="A17" s="165" t="s">
        <v>3374</v>
      </c>
      <c r="B17" s="68" t="s">
        <v>3375</v>
      </c>
      <c r="C17" s="134">
        <v>3.84897599</v>
      </c>
      <c r="D17" s="134">
        <v>6.1185765599999993</v>
      </c>
      <c r="E17" s="55">
        <f t="shared" si="0"/>
        <v>-0.37093604169921501</v>
      </c>
      <c r="F17" s="69">
        <f t="shared" si="1"/>
        <v>3.6319699174883428E-3</v>
      </c>
      <c r="G17" s="115">
        <v>4.8476431641791047</v>
      </c>
      <c r="H17" s="138">
        <v>1117.52713043478</v>
      </c>
      <c r="I17"/>
      <c r="J17"/>
      <c r="K17"/>
      <c r="L17"/>
    </row>
    <row r="18" spans="1:12" ht="12" customHeight="1" x14ac:dyDescent="0.2">
      <c r="A18" s="132" t="s">
        <v>2249</v>
      </c>
      <c r="B18" s="68" t="s">
        <v>3663</v>
      </c>
      <c r="C18" s="134">
        <v>2.02021703</v>
      </c>
      <c r="D18" s="134">
        <v>0.88249299000000003</v>
      </c>
      <c r="E18" s="55">
        <f t="shared" si="0"/>
        <v>1.2892159517323756</v>
      </c>
      <c r="F18" s="69">
        <f t="shared" si="1"/>
        <v>1.9063167706997427E-3</v>
      </c>
      <c r="G18" s="115">
        <v>58.856264252842003</v>
      </c>
      <c r="H18" s="138">
        <v>68.535608695652201</v>
      </c>
      <c r="I18"/>
      <c r="J18"/>
      <c r="K18"/>
      <c r="L18"/>
    </row>
    <row r="19" spans="1:12" ht="12" customHeight="1" x14ac:dyDescent="0.2">
      <c r="A19" s="132" t="s">
        <v>2918</v>
      </c>
      <c r="B19" s="68" t="s">
        <v>3662</v>
      </c>
      <c r="C19" s="134">
        <v>1.93991216</v>
      </c>
      <c r="D19" s="134">
        <v>1.8671203700000001</v>
      </c>
      <c r="E19" s="55">
        <f t="shared" si="0"/>
        <v>3.8986125998935917E-2</v>
      </c>
      <c r="F19" s="69">
        <f t="shared" si="1"/>
        <v>1.8305395060907702E-3</v>
      </c>
      <c r="G19" s="115">
        <v>8.3860726724449997</v>
      </c>
      <c r="H19" s="138">
        <v>66.079260869565204</v>
      </c>
      <c r="I19"/>
      <c r="J19"/>
      <c r="K19"/>
      <c r="L19"/>
    </row>
    <row r="20" spans="1:12" ht="12" customHeight="1" x14ac:dyDescent="0.2">
      <c r="A20" s="132" t="s">
        <v>2250</v>
      </c>
      <c r="B20" s="68" t="s">
        <v>3657</v>
      </c>
      <c r="C20" s="134">
        <v>1.0528215400000001</v>
      </c>
      <c r="D20" s="134">
        <v>1.02995394</v>
      </c>
      <c r="E20" s="55">
        <f t="shared" si="0"/>
        <v>2.2202546261437694E-2</v>
      </c>
      <c r="F20" s="69">
        <f t="shared" si="1"/>
        <v>9.9346324105382381E-4</v>
      </c>
      <c r="G20" s="115">
        <v>19.076404749340998</v>
      </c>
      <c r="H20" s="138">
        <v>27.476260869565198</v>
      </c>
      <c r="I20"/>
      <c r="J20"/>
      <c r="K20"/>
      <c r="L20"/>
    </row>
    <row r="21" spans="1:12" ht="12" customHeight="1" x14ac:dyDescent="0.2">
      <c r="A21" s="132" t="s">
        <v>2912</v>
      </c>
      <c r="B21" s="68" t="s">
        <v>3661</v>
      </c>
      <c r="C21" s="134">
        <v>0.83004393999999992</v>
      </c>
      <c r="D21" s="134">
        <v>3.3109957699999999</v>
      </c>
      <c r="E21" s="55">
        <f t="shared" si="0"/>
        <v>-0.7493068558042888</v>
      </c>
      <c r="F21" s="69">
        <f t="shared" si="1"/>
        <v>7.8324588880418001E-4</v>
      </c>
      <c r="G21" s="115">
        <v>14.676154299279</v>
      </c>
      <c r="H21" s="138">
        <v>44.6495217391304</v>
      </c>
      <c r="I21"/>
      <c r="J21"/>
      <c r="K21"/>
      <c r="L21"/>
    </row>
    <row r="22" spans="1:12" ht="12" customHeight="1" x14ac:dyDescent="0.2">
      <c r="A22" s="165" t="s">
        <v>3774</v>
      </c>
      <c r="B22" s="68" t="s">
        <v>3775</v>
      </c>
      <c r="C22" s="134">
        <v>0.68549238000000001</v>
      </c>
      <c r="D22" s="134"/>
      <c r="E22" s="55" t="str">
        <f t="shared" si="0"/>
        <v/>
      </c>
      <c r="F22" s="69">
        <f t="shared" si="1"/>
        <v>6.4684417603433472E-4</v>
      </c>
      <c r="G22" s="115">
        <v>6.2562741833688698</v>
      </c>
      <c r="H22" s="138">
        <v>355.73866666666697</v>
      </c>
      <c r="I22"/>
      <c r="J22"/>
      <c r="K22"/>
      <c r="L22"/>
    </row>
    <row r="23" spans="1:12" ht="12" customHeight="1" x14ac:dyDescent="0.2">
      <c r="A23" s="132" t="s">
        <v>2248</v>
      </c>
      <c r="B23" s="68" t="s">
        <v>3664</v>
      </c>
      <c r="C23" s="134">
        <v>0.63484686999999995</v>
      </c>
      <c r="D23" s="134">
        <v>0.21910913000000001</v>
      </c>
      <c r="E23" s="55">
        <f t="shared" si="0"/>
        <v>1.8974003502273042</v>
      </c>
      <c r="F23" s="69">
        <f t="shared" si="1"/>
        <v>5.9905407049619776E-4</v>
      </c>
      <c r="G23" s="115">
        <v>6.3375931428319996</v>
      </c>
      <c r="H23" s="138">
        <v>61.689608695652197</v>
      </c>
      <c r="I23"/>
      <c r="J23"/>
      <c r="K23"/>
      <c r="L23"/>
    </row>
    <row r="24" spans="1:12" ht="12" customHeight="1" x14ac:dyDescent="0.2">
      <c r="A24" s="132" t="s">
        <v>2265</v>
      </c>
      <c r="B24" s="68" t="s">
        <v>3656</v>
      </c>
      <c r="C24" s="134">
        <v>0.52003578000000006</v>
      </c>
      <c r="D24" s="134">
        <v>6.8539621900000007</v>
      </c>
      <c r="E24" s="55">
        <f t="shared" si="0"/>
        <v>-0.92412625491883549</v>
      </c>
      <c r="F24" s="69">
        <f t="shared" si="1"/>
        <v>4.9071605379839909E-4</v>
      </c>
      <c r="G24" s="115">
        <v>1.236497402338</v>
      </c>
      <c r="H24" s="138">
        <v>62.143130434782599</v>
      </c>
      <c r="I24"/>
      <c r="J24"/>
      <c r="K24"/>
      <c r="L24"/>
    </row>
    <row r="25" spans="1:12" ht="12" customHeight="1" x14ac:dyDescent="0.2">
      <c r="A25" s="132" t="s">
        <v>2257</v>
      </c>
      <c r="B25" s="68" t="s">
        <v>3669</v>
      </c>
      <c r="C25" s="134">
        <v>0.49442838</v>
      </c>
      <c r="D25" s="134">
        <v>0.29479462000000001</v>
      </c>
      <c r="E25" s="55">
        <f t="shared" si="0"/>
        <v>0.67719607637344259</v>
      </c>
      <c r="F25" s="69">
        <f t="shared" si="1"/>
        <v>4.6655240437405146E-4</v>
      </c>
      <c r="G25" s="115">
        <v>16.403252722908313</v>
      </c>
      <c r="H25" s="138">
        <v>100.102434782609</v>
      </c>
      <c r="I25"/>
      <c r="J25"/>
      <c r="K25"/>
      <c r="L25"/>
    </row>
    <row r="26" spans="1:12" ht="12" customHeight="1" x14ac:dyDescent="0.2">
      <c r="A26" s="132" t="s">
        <v>2255</v>
      </c>
      <c r="B26" s="68" t="s">
        <v>724</v>
      </c>
      <c r="C26" s="134">
        <v>0.42852908000000001</v>
      </c>
      <c r="D26" s="134">
        <v>0.21976577999999999</v>
      </c>
      <c r="E26" s="55">
        <f t="shared" si="0"/>
        <v>0.94993542670747022</v>
      </c>
      <c r="F26" s="69">
        <f t="shared" si="1"/>
        <v>4.043685207111296E-4</v>
      </c>
      <c r="G26" s="115">
        <v>11.587878</v>
      </c>
      <c r="H26" s="138" t="s">
        <v>3898</v>
      </c>
      <c r="I26"/>
      <c r="J26"/>
      <c r="K26"/>
      <c r="L26"/>
    </row>
    <row r="27" spans="1:12" ht="12" customHeight="1" x14ac:dyDescent="0.2">
      <c r="A27" s="132" t="s">
        <v>2251</v>
      </c>
      <c r="B27" s="68" t="s">
        <v>329</v>
      </c>
      <c r="C27" s="134">
        <v>0.40025833</v>
      </c>
      <c r="D27" s="134">
        <v>0.67070317000000002</v>
      </c>
      <c r="E27" s="55">
        <f t="shared" si="0"/>
        <v>-0.40322582641140647</v>
      </c>
      <c r="F27" s="69">
        <f t="shared" si="1"/>
        <v>3.7769168151763967E-4</v>
      </c>
      <c r="G27" s="115">
        <v>9.8692150000000005</v>
      </c>
      <c r="H27" s="138">
        <v>34.169739130434799</v>
      </c>
      <c r="I27"/>
      <c r="J27"/>
      <c r="K27"/>
      <c r="L27"/>
    </row>
    <row r="28" spans="1:12" ht="12" customHeight="1" x14ac:dyDescent="0.2">
      <c r="A28" s="132" t="s">
        <v>2263</v>
      </c>
      <c r="B28" s="68" t="s">
        <v>3659</v>
      </c>
      <c r="C28" s="134">
        <v>0.36697903000000004</v>
      </c>
      <c r="D28" s="134">
        <v>0.12595503999999999</v>
      </c>
      <c r="E28" s="55">
        <f t="shared" si="0"/>
        <v>1.9135716204766404</v>
      </c>
      <c r="F28" s="69">
        <f t="shared" si="1"/>
        <v>3.4628867542222633E-4</v>
      </c>
      <c r="G28" s="115">
        <v>17.670832679263111</v>
      </c>
      <c r="H28" s="138">
        <v>80.602695652173907</v>
      </c>
      <c r="I28"/>
      <c r="J28"/>
      <c r="K28"/>
      <c r="L28"/>
    </row>
    <row r="29" spans="1:12" ht="12" customHeight="1" x14ac:dyDescent="0.2">
      <c r="A29" s="132" t="s">
        <v>2256</v>
      </c>
      <c r="B29" s="68" t="s">
        <v>271</v>
      </c>
      <c r="C29" s="134">
        <v>0.33633747999999997</v>
      </c>
      <c r="D29" s="134">
        <v>2.7673450000000002E-2</v>
      </c>
      <c r="E29" s="55">
        <f t="shared" si="0"/>
        <v>11.153796508928231</v>
      </c>
      <c r="F29" s="69">
        <f t="shared" si="1"/>
        <v>3.1737470242931734E-4</v>
      </c>
      <c r="G29" s="115">
        <v>3.4808404999999998</v>
      </c>
      <c r="H29" s="138">
        <v>33.304913043478301</v>
      </c>
      <c r="I29"/>
      <c r="J29"/>
      <c r="K29"/>
      <c r="L29"/>
    </row>
    <row r="30" spans="1:12" ht="12" customHeight="1" x14ac:dyDescent="0.2">
      <c r="A30" s="132" t="s">
        <v>2254</v>
      </c>
      <c r="B30" s="68" t="s">
        <v>723</v>
      </c>
      <c r="C30" s="134">
        <v>0.33498973999999998</v>
      </c>
      <c r="D30" s="134">
        <v>0.56989533999999997</v>
      </c>
      <c r="E30" s="55">
        <f t="shared" si="0"/>
        <v>-0.41219077173012153</v>
      </c>
      <c r="F30" s="69">
        <f t="shared" si="1"/>
        <v>3.161029482928111E-4</v>
      </c>
      <c r="G30" s="115">
        <v>4.6000329999999998</v>
      </c>
      <c r="H30" s="138">
        <v>142.41089473684201</v>
      </c>
      <c r="I30"/>
      <c r="J30"/>
      <c r="K30"/>
      <c r="L30"/>
    </row>
    <row r="31" spans="1:12" ht="12" customHeight="1" x14ac:dyDescent="0.2">
      <c r="A31" s="132" t="s">
        <v>2252</v>
      </c>
      <c r="B31" s="68" t="s">
        <v>268</v>
      </c>
      <c r="C31" s="134">
        <v>0.25045487</v>
      </c>
      <c r="D31" s="134">
        <v>0.32278425999999999</v>
      </c>
      <c r="E31" s="55">
        <f t="shared" si="0"/>
        <v>-0.22407966856872141</v>
      </c>
      <c r="F31" s="69">
        <f t="shared" si="1"/>
        <v>2.3633417196984219E-4</v>
      </c>
      <c r="G31" s="115">
        <v>9.1689539999999994</v>
      </c>
      <c r="H31" s="138">
        <v>74.001217391304394</v>
      </c>
      <c r="I31"/>
      <c r="J31"/>
      <c r="K31"/>
      <c r="L31"/>
    </row>
    <row r="32" spans="1:12" ht="12" customHeight="1" x14ac:dyDescent="0.2">
      <c r="A32" s="132" t="s">
        <v>2260</v>
      </c>
      <c r="B32" s="68" t="s">
        <v>327</v>
      </c>
      <c r="C32" s="134">
        <v>0.13217160999999999</v>
      </c>
      <c r="D32" s="134">
        <v>4.72086104</v>
      </c>
      <c r="E32" s="55">
        <f t="shared" si="0"/>
        <v>-0.97200264763565247</v>
      </c>
      <c r="F32" s="69">
        <f t="shared" si="1"/>
        <v>1.2471974694391413E-4</v>
      </c>
      <c r="G32" s="115">
        <v>1.2046537500000001</v>
      </c>
      <c r="H32" s="138">
        <v>73.396304347826103</v>
      </c>
      <c r="I32"/>
      <c r="J32"/>
      <c r="K32"/>
      <c r="L32"/>
    </row>
    <row r="33" spans="1:12" ht="12" customHeight="1" x14ac:dyDescent="0.2">
      <c r="A33" s="165" t="s">
        <v>2247</v>
      </c>
      <c r="B33" s="68" t="s">
        <v>331</v>
      </c>
      <c r="C33" s="134">
        <v>8.7538000000000005E-2</v>
      </c>
      <c r="D33" s="134">
        <v>0.16913914000000002</v>
      </c>
      <c r="E33" s="55">
        <f t="shared" si="0"/>
        <v>-0.48244977478305739</v>
      </c>
      <c r="F33" s="69">
        <f t="shared" si="1"/>
        <v>8.2602589224541927E-5</v>
      </c>
      <c r="G33" s="115">
        <v>116.257504</v>
      </c>
      <c r="H33" s="138">
        <v>35.936086956521699</v>
      </c>
      <c r="I33"/>
      <c r="J33"/>
      <c r="K33"/>
      <c r="L33"/>
    </row>
    <row r="34" spans="1:12" ht="12" customHeight="1" x14ac:dyDescent="0.2">
      <c r="A34" s="132" t="s">
        <v>2268</v>
      </c>
      <c r="B34" s="68" t="s">
        <v>3655</v>
      </c>
      <c r="C34" s="134">
        <v>6.4963199999999999E-2</v>
      </c>
      <c r="D34" s="134">
        <v>1.9355100000000001E-3</v>
      </c>
      <c r="E34" s="55">
        <f t="shared" si="0"/>
        <v>32.563866887797012</v>
      </c>
      <c r="F34" s="69">
        <f t="shared" si="1"/>
        <v>6.1300561176994697E-5</v>
      </c>
      <c r="G34" s="115">
        <v>4.349171871227</v>
      </c>
      <c r="H34" s="138">
        <v>13.018608695652199</v>
      </c>
      <c r="I34"/>
      <c r="J34"/>
      <c r="K34"/>
      <c r="L34"/>
    </row>
    <row r="35" spans="1:12" ht="12" customHeight="1" x14ac:dyDescent="0.2">
      <c r="A35" s="132" t="s">
        <v>2261</v>
      </c>
      <c r="B35" s="68" t="s">
        <v>272</v>
      </c>
      <c r="C35" s="134">
        <v>4.76146E-2</v>
      </c>
      <c r="D35" s="134">
        <v>0.10018346</v>
      </c>
      <c r="E35" s="55">
        <f t="shared" si="0"/>
        <v>-0.52472593779452215</v>
      </c>
      <c r="F35" s="69">
        <f t="shared" si="1"/>
        <v>4.4930078878782627E-5</v>
      </c>
      <c r="G35" s="115">
        <v>13.208951000000001</v>
      </c>
      <c r="H35" s="138">
        <v>77.849391304347805</v>
      </c>
      <c r="I35"/>
      <c r="J35"/>
      <c r="K35"/>
      <c r="L35"/>
    </row>
    <row r="36" spans="1:12" ht="12" customHeight="1" x14ac:dyDescent="0.2">
      <c r="A36" s="132" t="s">
        <v>2262</v>
      </c>
      <c r="B36" s="68" t="s">
        <v>267</v>
      </c>
      <c r="C36" s="134">
        <v>3.3092400000000001E-2</v>
      </c>
      <c r="D36" s="134">
        <v>2.0782060000000002E-2</v>
      </c>
      <c r="E36" s="55">
        <f t="shared" si="0"/>
        <v>0.59235417470645357</v>
      </c>
      <c r="F36" s="69">
        <f t="shared" si="1"/>
        <v>3.1226643556560936E-5</v>
      </c>
      <c r="G36" s="115">
        <v>5.1809304999999997</v>
      </c>
      <c r="H36" s="138">
        <v>35.668347826087</v>
      </c>
      <c r="I36"/>
      <c r="J36"/>
      <c r="K36"/>
      <c r="L36"/>
    </row>
    <row r="37" spans="1:12" ht="12" customHeight="1" x14ac:dyDescent="0.2">
      <c r="A37" s="132" t="s">
        <v>2269</v>
      </c>
      <c r="B37" s="68" t="s">
        <v>328</v>
      </c>
      <c r="C37" s="134">
        <v>2.333783E-2</v>
      </c>
      <c r="D37" s="134">
        <v>0</v>
      </c>
      <c r="E37" s="55" t="str">
        <f t="shared" si="0"/>
        <v/>
      </c>
      <c r="F37" s="69">
        <f t="shared" si="1"/>
        <v>2.2022038256325151E-5</v>
      </c>
      <c r="G37" s="115">
        <v>0.23134349680170574</v>
      </c>
      <c r="H37" s="138">
        <v>129.99721739130399</v>
      </c>
      <c r="I37"/>
      <c r="J37"/>
      <c r="K37"/>
      <c r="L37"/>
    </row>
    <row r="38" spans="1:12" ht="12" customHeight="1" x14ac:dyDescent="0.2">
      <c r="A38" s="132" t="s">
        <v>2258</v>
      </c>
      <c r="B38" s="68" t="s">
        <v>330</v>
      </c>
      <c r="C38" s="134">
        <v>5.6160000000000003E-3</v>
      </c>
      <c r="D38" s="134">
        <v>5.0240599999999996E-2</v>
      </c>
      <c r="E38" s="55">
        <f t="shared" si="0"/>
        <v>-0.88821789548691699</v>
      </c>
      <c r="F38" s="69">
        <f t="shared" si="1"/>
        <v>5.2993687436887685E-6</v>
      </c>
      <c r="G38" s="115">
        <v>0.44143797974413646</v>
      </c>
      <c r="H38" s="138">
        <v>219.86878260869599</v>
      </c>
      <c r="I38"/>
      <c r="J38"/>
      <c r="K38"/>
      <c r="L38"/>
    </row>
    <row r="39" spans="1:12" ht="12" customHeight="1" x14ac:dyDescent="0.2">
      <c r="A39" s="132" t="s">
        <v>2267</v>
      </c>
      <c r="B39" s="68" t="s">
        <v>3670</v>
      </c>
      <c r="C39" s="134">
        <v>3.4169199999999999E-3</v>
      </c>
      <c r="D39" s="134">
        <v>3.1813389999999997E-2</v>
      </c>
      <c r="E39" s="55">
        <f t="shared" si="0"/>
        <v>-0.89259491050780815</v>
      </c>
      <c r="F39" s="69">
        <f t="shared" si="1"/>
        <v>3.2242733347017497E-6</v>
      </c>
      <c r="G39" s="115">
        <v>2.6538261146515989</v>
      </c>
      <c r="H39" s="138">
        <v>16.198521739130399</v>
      </c>
      <c r="I39"/>
      <c r="J39"/>
      <c r="K39"/>
      <c r="L39"/>
    </row>
    <row r="40" spans="1:12" ht="12" customHeight="1" x14ac:dyDescent="0.2">
      <c r="A40" s="132" t="s">
        <v>2266</v>
      </c>
      <c r="B40" s="68" t="s">
        <v>270</v>
      </c>
      <c r="C40" s="134">
        <v>4.0799999999999996E-5</v>
      </c>
      <c r="D40" s="134">
        <v>3.4666790000000003E-2</v>
      </c>
      <c r="E40" s="55">
        <f t="shared" si="0"/>
        <v>-0.99882308111019225</v>
      </c>
      <c r="F40" s="69">
        <f t="shared" si="1"/>
        <v>3.8499687454149166E-8</v>
      </c>
      <c r="G40" s="115">
        <v>0.51742637499999999</v>
      </c>
      <c r="H40" s="138">
        <v>33.183999999999997</v>
      </c>
      <c r="I40"/>
      <c r="J40"/>
      <c r="K40"/>
      <c r="L40"/>
    </row>
    <row r="41" spans="1:12" ht="12" customHeight="1" x14ac:dyDescent="0.2">
      <c r="A41" s="132" t="s">
        <v>3777</v>
      </c>
      <c r="B41" s="68" t="s">
        <v>3778</v>
      </c>
      <c r="C41" s="134">
        <v>0</v>
      </c>
      <c r="D41" s="134"/>
      <c r="E41" s="55" t="str">
        <f t="shared" si="0"/>
        <v/>
      </c>
      <c r="F41" s="69">
        <f t="shared" si="1"/>
        <v>0</v>
      </c>
      <c r="G41" s="115">
        <v>0.99860823027718548</v>
      </c>
      <c r="H41" s="138" t="s">
        <v>3898</v>
      </c>
      <c r="I41"/>
      <c r="J41"/>
      <c r="K41"/>
      <c r="L41"/>
    </row>
    <row r="42" spans="1:12" ht="12" customHeight="1" x14ac:dyDescent="0.2">
      <c r="A42" s="132" t="s">
        <v>2264</v>
      </c>
      <c r="B42" s="68" t="s">
        <v>269</v>
      </c>
      <c r="C42" s="134">
        <v>0</v>
      </c>
      <c r="D42" s="134">
        <v>3.1393000000000003E-3</v>
      </c>
      <c r="E42" s="55">
        <f t="shared" si="0"/>
        <v>-1</v>
      </c>
      <c r="F42" s="69">
        <f t="shared" si="1"/>
        <v>0</v>
      </c>
      <c r="G42" s="115">
        <v>0.43764587500000002</v>
      </c>
      <c r="H42" s="138">
        <v>35.181347826086999</v>
      </c>
      <c r="I42"/>
      <c r="J42"/>
      <c r="K42"/>
      <c r="L42"/>
    </row>
    <row r="43" spans="1:12" ht="12" customHeight="1" x14ac:dyDescent="0.2">
      <c r="A43" s="132" t="s">
        <v>2270</v>
      </c>
      <c r="B43" s="68" t="s">
        <v>3660</v>
      </c>
      <c r="C43" s="134">
        <v>0</v>
      </c>
      <c r="D43" s="134">
        <v>6.806999999999999E-5</v>
      </c>
      <c r="E43" s="55">
        <f t="shared" si="0"/>
        <v>-1</v>
      </c>
      <c r="F43" s="69">
        <f t="shared" si="1"/>
        <v>0</v>
      </c>
      <c r="G43" s="115">
        <v>2.5089496756366736</v>
      </c>
      <c r="H43" s="138">
        <v>95.117782608695606</v>
      </c>
      <c r="I43"/>
      <c r="J43"/>
      <c r="K43"/>
      <c r="L43"/>
    </row>
    <row r="44" spans="1:12" ht="12" customHeight="1" x14ac:dyDescent="0.2">
      <c r="A44" s="70"/>
      <c r="B44" s="105">
        <f>COUNTA(B7:B43)</f>
        <v>37</v>
      </c>
      <c r="C44" s="44">
        <f>SUM(C7:C43)</f>
        <v>1059.7488628600001</v>
      </c>
      <c r="D44" s="44">
        <f>SUM(D7:D43)</f>
        <v>1165.7789158900002</v>
      </c>
      <c r="E44" s="53">
        <f>IF(ISERROR(C44/D44-1),"",((C44/D44-1)))</f>
        <v>-9.095211071736764E-2</v>
      </c>
      <c r="F44" s="71">
        <f>SUM(F7:F43)</f>
        <v>1.0000000000000002</v>
      </c>
      <c r="G44" s="44">
        <f>SUM(G7:G43)</f>
        <v>2199.7676986070815</v>
      </c>
      <c r="H44" s="83"/>
    </row>
    <row r="45" spans="1:12" ht="12" customHeight="1" x14ac:dyDescent="0.2">
      <c r="B45" s="72"/>
      <c r="C45" s="65"/>
      <c r="D45" s="60"/>
      <c r="E45" s="61"/>
      <c r="F45" s="73"/>
    </row>
    <row r="46" spans="1:12" ht="12" customHeight="1" x14ac:dyDescent="0.2">
      <c r="A46" s="36" t="s">
        <v>1852</v>
      </c>
      <c r="B46" s="72"/>
      <c r="C46" s="117"/>
      <c r="D46" s="60"/>
      <c r="E46" s="61"/>
      <c r="F46" s="72"/>
      <c r="G46" s="116"/>
    </row>
    <row r="47" spans="1:12" ht="12" customHeight="1" x14ac:dyDescent="0.2">
      <c r="A47" s="48"/>
      <c r="B47" s="72"/>
      <c r="C47" s="60"/>
      <c r="D47" s="60"/>
      <c r="E47" s="61"/>
      <c r="F47" s="72"/>
      <c r="H47" s="118"/>
    </row>
    <row r="48" spans="1:12" ht="12" customHeight="1" x14ac:dyDescent="0.2">
      <c r="A48" s="63"/>
      <c r="B48" s="72"/>
      <c r="C48" s="60"/>
      <c r="D48" s="60"/>
      <c r="E48" s="61"/>
      <c r="F48" s="72"/>
      <c r="H48" s="102"/>
    </row>
    <row r="49" spans="1:1" ht="12" customHeight="1" x14ac:dyDescent="0.2">
      <c r="A49" s="74" t="s">
        <v>36</v>
      </c>
    </row>
    <row r="50" spans="1:1" ht="12" customHeight="1" x14ac:dyDescent="0.2"/>
    <row r="51" spans="1:1" ht="12" customHeight="1" x14ac:dyDescent="0.2"/>
    <row r="52" spans="1:1" ht="12" customHeight="1" x14ac:dyDescent="0.2"/>
    <row r="53" spans="1:1" ht="12" customHeight="1" x14ac:dyDescent="0.2"/>
    <row r="54" spans="1:1" ht="12" customHeight="1" x14ac:dyDescent="0.2"/>
    <row r="55" spans="1:1" ht="12" customHeight="1" x14ac:dyDescent="0.2"/>
    <row r="56" spans="1:1" ht="12" customHeight="1" x14ac:dyDescent="0.2"/>
    <row r="57" spans="1:1" ht="12" customHeight="1" x14ac:dyDescent="0.2"/>
    <row r="58" spans="1:1" ht="12" customHeight="1" x14ac:dyDescent="0.2"/>
    <row r="59" spans="1:1" ht="12" customHeight="1" x14ac:dyDescent="0.2"/>
    <row r="60" spans="1:1" ht="12" customHeight="1" x14ac:dyDescent="0.2"/>
  </sheetData>
  <sortState xmlns:xlrd2="http://schemas.microsoft.com/office/spreadsheetml/2017/richdata2" ref="A7:M43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186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baseColWidth="10"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30" t="s">
        <v>1122</v>
      </c>
      <c r="B1" s="230"/>
      <c r="C1" s="124"/>
      <c r="D1" s="19"/>
      <c r="E1" s="19"/>
    </row>
    <row r="2" spans="1:5" ht="15.75" customHeight="1" x14ac:dyDescent="0.2">
      <c r="A2" s="231" t="s">
        <v>3765</v>
      </c>
      <c r="B2" s="231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23" t="s">
        <v>858</v>
      </c>
      <c r="B5" s="123" t="s">
        <v>857</v>
      </c>
      <c r="C5" s="123" t="s">
        <v>52</v>
      </c>
      <c r="D5" s="123" t="s">
        <v>667</v>
      </c>
      <c r="E5" s="123" t="s">
        <v>395</v>
      </c>
    </row>
    <row r="6" spans="1:5" x14ac:dyDescent="0.2">
      <c r="A6" s="144"/>
      <c r="B6" s="144"/>
      <c r="C6" s="145"/>
      <c r="D6" s="145"/>
      <c r="E6" s="144"/>
    </row>
    <row r="7" spans="1:5" x14ac:dyDescent="0.2">
      <c r="A7" s="212" t="s">
        <v>3793</v>
      </c>
      <c r="B7" s="212" t="s">
        <v>3316</v>
      </c>
      <c r="C7" s="212" t="s">
        <v>3317</v>
      </c>
      <c r="D7" s="216" t="s">
        <v>1828</v>
      </c>
      <c r="E7" s="214" t="s">
        <v>3899</v>
      </c>
    </row>
    <row r="8" spans="1:5" x14ac:dyDescent="0.2">
      <c r="A8" s="221" t="s">
        <v>3793</v>
      </c>
      <c r="B8" s="221" t="s">
        <v>2416</v>
      </c>
      <c r="C8" s="221" t="s">
        <v>1580</v>
      </c>
      <c r="D8" s="222" t="s">
        <v>1337</v>
      </c>
      <c r="E8" s="223" t="s">
        <v>3900</v>
      </c>
    </row>
    <row r="9" spans="1:5" x14ac:dyDescent="0.2">
      <c r="A9" s="221" t="s">
        <v>3793</v>
      </c>
      <c r="B9" s="221" t="s">
        <v>2416</v>
      </c>
      <c r="C9" s="221" t="s">
        <v>1580</v>
      </c>
      <c r="D9" s="222" t="s">
        <v>1337</v>
      </c>
      <c r="E9" s="223" t="s">
        <v>3901</v>
      </c>
    </row>
    <row r="10" spans="1:5" x14ac:dyDescent="0.2">
      <c r="A10" s="221" t="s">
        <v>3793</v>
      </c>
      <c r="B10" s="221" t="s">
        <v>2417</v>
      </c>
      <c r="C10" s="221" t="s">
        <v>1561</v>
      </c>
      <c r="D10" s="222" t="s">
        <v>1337</v>
      </c>
      <c r="E10" s="223" t="s">
        <v>3902</v>
      </c>
    </row>
    <row r="11" spans="1:5" x14ac:dyDescent="0.2">
      <c r="A11" s="221" t="s">
        <v>3793</v>
      </c>
      <c r="B11" s="221" t="s">
        <v>2417</v>
      </c>
      <c r="C11" s="221" t="s">
        <v>1561</v>
      </c>
      <c r="D11" s="222" t="s">
        <v>1337</v>
      </c>
      <c r="E11" s="223" t="s">
        <v>3900</v>
      </c>
    </row>
    <row r="12" spans="1:5" x14ac:dyDescent="0.2">
      <c r="A12" s="221" t="s">
        <v>3793</v>
      </c>
      <c r="B12" s="221" t="s">
        <v>2417</v>
      </c>
      <c r="C12" s="221" t="s">
        <v>1561</v>
      </c>
      <c r="D12" s="222" t="s">
        <v>1337</v>
      </c>
      <c r="E12" s="223" t="s">
        <v>3903</v>
      </c>
    </row>
    <row r="13" spans="1:5" x14ac:dyDescent="0.2">
      <c r="A13" s="221" t="s">
        <v>3793</v>
      </c>
      <c r="B13" s="221" t="s">
        <v>2417</v>
      </c>
      <c r="C13" s="221" t="s">
        <v>1561</v>
      </c>
      <c r="D13" s="222" t="s">
        <v>1337</v>
      </c>
      <c r="E13" s="223" t="s">
        <v>3904</v>
      </c>
    </row>
    <row r="14" spans="1:5" x14ac:dyDescent="0.2">
      <c r="A14" s="221" t="s">
        <v>3793</v>
      </c>
      <c r="B14" s="221" t="s">
        <v>3623</v>
      </c>
      <c r="C14" s="221" t="s">
        <v>3624</v>
      </c>
      <c r="D14" s="222" t="s">
        <v>1337</v>
      </c>
      <c r="E14" s="223" t="s">
        <v>3902</v>
      </c>
    </row>
    <row r="15" spans="1:5" x14ac:dyDescent="0.2">
      <c r="A15" s="221" t="s">
        <v>3793</v>
      </c>
      <c r="B15" s="221" t="s">
        <v>3623</v>
      </c>
      <c r="C15" s="221" t="s">
        <v>3624</v>
      </c>
      <c r="D15" s="222" t="s">
        <v>1337</v>
      </c>
      <c r="E15" s="223" t="s">
        <v>3900</v>
      </c>
    </row>
    <row r="16" spans="1:5" x14ac:dyDescent="0.2">
      <c r="A16" s="221" t="s">
        <v>3793</v>
      </c>
      <c r="B16" s="221" t="s">
        <v>3118</v>
      </c>
      <c r="C16" s="221" t="s">
        <v>38</v>
      </c>
      <c r="D16" s="222" t="s">
        <v>1337</v>
      </c>
      <c r="E16" s="223" t="s">
        <v>3902</v>
      </c>
    </row>
    <row r="17" spans="1:5" x14ac:dyDescent="0.2">
      <c r="A17" s="221" t="s">
        <v>3793</v>
      </c>
      <c r="B17" s="221" t="s">
        <v>3118</v>
      </c>
      <c r="C17" s="221" t="s">
        <v>38</v>
      </c>
      <c r="D17" s="222" t="s">
        <v>1337</v>
      </c>
      <c r="E17" s="223" t="s">
        <v>3900</v>
      </c>
    </row>
    <row r="18" spans="1:5" x14ac:dyDescent="0.2">
      <c r="A18" s="221" t="s">
        <v>3793</v>
      </c>
      <c r="B18" s="221" t="s">
        <v>3118</v>
      </c>
      <c r="C18" s="221" t="s">
        <v>38</v>
      </c>
      <c r="D18" s="222" t="s">
        <v>1337</v>
      </c>
      <c r="E18" s="223" t="s">
        <v>3903</v>
      </c>
    </row>
    <row r="19" spans="1:5" x14ac:dyDescent="0.2">
      <c r="A19" s="221" t="s">
        <v>3793</v>
      </c>
      <c r="B19" s="221" t="s">
        <v>3118</v>
      </c>
      <c r="C19" s="221" t="s">
        <v>38</v>
      </c>
      <c r="D19" s="222" t="s">
        <v>1337</v>
      </c>
      <c r="E19" s="223" t="s">
        <v>3901</v>
      </c>
    </row>
    <row r="20" spans="1:5" x14ac:dyDescent="0.2">
      <c r="A20" s="221" t="s">
        <v>3793</v>
      </c>
      <c r="B20" s="221" t="s">
        <v>2418</v>
      </c>
      <c r="C20" s="221" t="s">
        <v>125</v>
      </c>
      <c r="D20" s="222" t="s">
        <v>1337</v>
      </c>
      <c r="E20" s="223" t="s">
        <v>3901</v>
      </c>
    </row>
    <row r="21" spans="1:5" x14ac:dyDescent="0.2">
      <c r="A21" s="221" t="s">
        <v>3793</v>
      </c>
      <c r="B21" s="221" t="s">
        <v>3119</v>
      </c>
      <c r="C21" s="221" t="s">
        <v>131</v>
      </c>
      <c r="D21" s="222" t="s">
        <v>1337</v>
      </c>
      <c r="E21" s="223" t="s">
        <v>3901</v>
      </c>
    </row>
    <row r="22" spans="1:5" x14ac:dyDescent="0.2">
      <c r="A22" s="221" t="s">
        <v>3793</v>
      </c>
      <c r="B22" s="221" t="s">
        <v>3120</v>
      </c>
      <c r="C22" s="221" t="s">
        <v>126</v>
      </c>
      <c r="D22" s="222" t="s">
        <v>1337</v>
      </c>
      <c r="E22" s="223" t="s">
        <v>3901</v>
      </c>
    </row>
    <row r="23" spans="1:5" x14ac:dyDescent="0.2">
      <c r="A23" s="221" t="s">
        <v>3793</v>
      </c>
      <c r="B23" s="221" t="s">
        <v>3121</v>
      </c>
      <c r="C23" s="221" t="s">
        <v>127</v>
      </c>
      <c r="D23" s="222" t="s">
        <v>1337</v>
      </c>
      <c r="E23" s="223" t="s">
        <v>3901</v>
      </c>
    </row>
    <row r="24" spans="1:5" x14ac:dyDescent="0.2">
      <c r="A24" s="221" t="s">
        <v>3793</v>
      </c>
      <c r="B24" s="221" t="s">
        <v>3122</v>
      </c>
      <c r="C24" s="221" t="s">
        <v>128</v>
      </c>
      <c r="D24" s="222" t="s">
        <v>1337</v>
      </c>
      <c r="E24" s="223" t="s">
        <v>3901</v>
      </c>
    </row>
    <row r="25" spans="1:5" x14ac:dyDescent="0.2">
      <c r="A25" s="221" t="s">
        <v>3793</v>
      </c>
      <c r="B25" s="221" t="s">
        <v>3123</v>
      </c>
      <c r="C25" s="221" t="s">
        <v>129</v>
      </c>
      <c r="D25" s="222" t="s">
        <v>1337</v>
      </c>
      <c r="E25" s="223" t="s">
        <v>3901</v>
      </c>
    </row>
    <row r="26" spans="1:5" x14ac:dyDescent="0.2">
      <c r="A26" s="221" t="s">
        <v>3793</v>
      </c>
      <c r="B26" s="221" t="s">
        <v>3124</v>
      </c>
      <c r="C26" s="221" t="s">
        <v>130</v>
      </c>
      <c r="D26" s="222" t="s">
        <v>1337</v>
      </c>
      <c r="E26" s="223" t="s">
        <v>3901</v>
      </c>
    </row>
    <row r="27" spans="1:5" x14ac:dyDescent="0.2">
      <c r="A27" s="221" t="s">
        <v>3793</v>
      </c>
      <c r="B27" s="221" t="s">
        <v>3125</v>
      </c>
      <c r="C27" s="221" t="s">
        <v>1455</v>
      </c>
      <c r="D27" s="222" t="s">
        <v>1337</v>
      </c>
      <c r="E27" s="223" t="s">
        <v>3902</v>
      </c>
    </row>
    <row r="28" spans="1:5" x14ac:dyDescent="0.2">
      <c r="A28" s="221" t="s">
        <v>3793</v>
      </c>
      <c r="B28" s="221" t="s">
        <v>3126</v>
      </c>
      <c r="C28" s="221" t="s">
        <v>37</v>
      </c>
      <c r="D28" s="222" t="s">
        <v>1337</v>
      </c>
      <c r="E28" s="223" t="s">
        <v>3902</v>
      </c>
    </row>
    <row r="29" spans="1:5" x14ac:dyDescent="0.2">
      <c r="A29" s="221" t="s">
        <v>3793</v>
      </c>
      <c r="B29" s="221" t="s">
        <v>3126</v>
      </c>
      <c r="C29" s="221" t="s">
        <v>37</v>
      </c>
      <c r="D29" s="222" t="s">
        <v>1337</v>
      </c>
      <c r="E29" s="223" t="s">
        <v>3900</v>
      </c>
    </row>
    <row r="30" spans="1:5" x14ac:dyDescent="0.2">
      <c r="A30" s="221" t="s">
        <v>3793</v>
      </c>
      <c r="B30" s="221" t="s">
        <v>3126</v>
      </c>
      <c r="C30" s="221" t="s">
        <v>37</v>
      </c>
      <c r="D30" s="222" t="s">
        <v>1337</v>
      </c>
      <c r="E30" s="223" t="s">
        <v>3903</v>
      </c>
    </row>
    <row r="31" spans="1:5" x14ac:dyDescent="0.2">
      <c r="A31" s="221" t="s">
        <v>3793</v>
      </c>
      <c r="B31" s="221" t="s">
        <v>3127</v>
      </c>
      <c r="C31" s="221" t="s">
        <v>132</v>
      </c>
      <c r="D31" s="222" t="s">
        <v>1337</v>
      </c>
      <c r="E31" s="223" t="s">
        <v>3902</v>
      </c>
    </row>
    <row r="32" spans="1:5" x14ac:dyDescent="0.2">
      <c r="A32" s="221" t="s">
        <v>3793</v>
      </c>
      <c r="B32" s="221" t="s">
        <v>3127</v>
      </c>
      <c r="C32" s="221" t="s">
        <v>132</v>
      </c>
      <c r="D32" s="222" t="s">
        <v>1337</v>
      </c>
      <c r="E32" s="223" t="s">
        <v>3900</v>
      </c>
    </row>
    <row r="33" spans="1:5" x14ac:dyDescent="0.2">
      <c r="A33" s="221" t="s">
        <v>3793</v>
      </c>
      <c r="B33" s="221" t="s">
        <v>3127</v>
      </c>
      <c r="C33" s="221" t="s">
        <v>132</v>
      </c>
      <c r="D33" s="222" t="s">
        <v>1337</v>
      </c>
      <c r="E33" s="223" t="s">
        <v>3903</v>
      </c>
    </row>
    <row r="34" spans="1:5" x14ac:dyDescent="0.2">
      <c r="A34" s="221" t="s">
        <v>3793</v>
      </c>
      <c r="B34" s="221" t="s">
        <v>3128</v>
      </c>
      <c r="C34" s="221" t="s">
        <v>133</v>
      </c>
      <c r="D34" s="222" t="s">
        <v>1337</v>
      </c>
      <c r="E34" s="223" t="s">
        <v>3902</v>
      </c>
    </row>
    <row r="35" spans="1:5" x14ac:dyDescent="0.2">
      <c r="A35" s="221" t="s">
        <v>3793</v>
      </c>
      <c r="B35" s="221" t="s">
        <v>3128</v>
      </c>
      <c r="C35" s="221" t="s">
        <v>133</v>
      </c>
      <c r="D35" s="222" t="s">
        <v>1337</v>
      </c>
      <c r="E35" s="223" t="s">
        <v>3900</v>
      </c>
    </row>
    <row r="36" spans="1:5" x14ac:dyDescent="0.2">
      <c r="A36" s="221" t="s">
        <v>3793</v>
      </c>
      <c r="B36" s="221" t="s">
        <v>3129</v>
      </c>
      <c r="C36" s="221" t="s">
        <v>276</v>
      </c>
      <c r="D36" s="222" t="s">
        <v>1337</v>
      </c>
      <c r="E36" s="223" t="s">
        <v>3902</v>
      </c>
    </row>
    <row r="37" spans="1:5" x14ac:dyDescent="0.2">
      <c r="A37" s="221" t="s">
        <v>3793</v>
      </c>
      <c r="B37" s="221" t="s">
        <v>3129</v>
      </c>
      <c r="C37" s="221" t="s">
        <v>276</v>
      </c>
      <c r="D37" s="222" t="s">
        <v>1337</v>
      </c>
      <c r="E37" s="223" t="s">
        <v>3900</v>
      </c>
    </row>
    <row r="38" spans="1:5" x14ac:dyDescent="0.2">
      <c r="A38" s="221" t="s">
        <v>3793</v>
      </c>
      <c r="B38" s="221" t="s">
        <v>3129</v>
      </c>
      <c r="C38" s="221" t="s">
        <v>276</v>
      </c>
      <c r="D38" s="222" t="s">
        <v>1337</v>
      </c>
      <c r="E38" s="223" t="s">
        <v>3901</v>
      </c>
    </row>
    <row r="39" spans="1:5" x14ac:dyDescent="0.2">
      <c r="A39" s="221" t="s">
        <v>3793</v>
      </c>
      <c r="B39" s="221" t="s">
        <v>3130</v>
      </c>
      <c r="C39" s="221" t="s">
        <v>448</v>
      </c>
      <c r="D39" s="222" t="s">
        <v>1337</v>
      </c>
      <c r="E39" s="223" t="s">
        <v>3902</v>
      </c>
    </row>
    <row r="40" spans="1:5" x14ac:dyDescent="0.2">
      <c r="A40" s="221" t="s">
        <v>3793</v>
      </c>
      <c r="B40" s="221" t="s">
        <v>3131</v>
      </c>
      <c r="C40" s="221" t="s">
        <v>134</v>
      </c>
      <c r="D40" s="222" t="s">
        <v>1337</v>
      </c>
      <c r="E40" s="223" t="s">
        <v>3902</v>
      </c>
    </row>
    <row r="41" spans="1:5" x14ac:dyDescent="0.2">
      <c r="A41" s="221" t="s">
        <v>3793</v>
      </c>
      <c r="B41" s="221" t="s">
        <v>3131</v>
      </c>
      <c r="C41" s="221" t="s">
        <v>134</v>
      </c>
      <c r="D41" s="222" t="s">
        <v>1337</v>
      </c>
      <c r="E41" s="223" t="s">
        <v>3900</v>
      </c>
    </row>
    <row r="42" spans="1:5" x14ac:dyDescent="0.2">
      <c r="A42" s="221" t="s">
        <v>3793</v>
      </c>
      <c r="B42" s="221" t="s">
        <v>3131</v>
      </c>
      <c r="C42" s="221" t="s">
        <v>134</v>
      </c>
      <c r="D42" s="222" t="s">
        <v>1337</v>
      </c>
      <c r="E42" s="223" t="s">
        <v>3903</v>
      </c>
    </row>
    <row r="43" spans="1:5" x14ac:dyDescent="0.2">
      <c r="A43" s="221" t="s">
        <v>3793</v>
      </c>
      <c r="B43" s="221" t="s">
        <v>3132</v>
      </c>
      <c r="C43" s="221" t="s">
        <v>480</v>
      </c>
      <c r="D43" s="222" t="s">
        <v>1337</v>
      </c>
      <c r="E43" s="223" t="s">
        <v>3902</v>
      </c>
    </row>
    <row r="44" spans="1:5" x14ac:dyDescent="0.2">
      <c r="A44" s="221" t="s">
        <v>3793</v>
      </c>
      <c r="B44" s="221" t="s">
        <v>3133</v>
      </c>
      <c r="C44" s="221" t="s">
        <v>449</v>
      </c>
      <c r="D44" s="222" t="s">
        <v>1337</v>
      </c>
      <c r="E44" s="223" t="s">
        <v>3902</v>
      </c>
    </row>
    <row r="45" spans="1:5" x14ac:dyDescent="0.2">
      <c r="A45" s="221" t="s">
        <v>3793</v>
      </c>
      <c r="B45" s="221" t="s">
        <v>3133</v>
      </c>
      <c r="C45" s="221" t="s">
        <v>449</v>
      </c>
      <c r="D45" s="222" t="s">
        <v>1337</v>
      </c>
      <c r="E45" s="223" t="s">
        <v>3903</v>
      </c>
    </row>
    <row r="46" spans="1:5" x14ac:dyDescent="0.2">
      <c r="A46" s="221" t="s">
        <v>3793</v>
      </c>
      <c r="B46" s="221" t="s">
        <v>3134</v>
      </c>
      <c r="C46" s="221" t="s">
        <v>39</v>
      </c>
      <c r="D46" s="222" t="s">
        <v>1337</v>
      </c>
      <c r="E46" s="223" t="s">
        <v>3902</v>
      </c>
    </row>
    <row r="47" spans="1:5" x14ac:dyDescent="0.2">
      <c r="A47" s="221" t="s">
        <v>3793</v>
      </c>
      <c r="B47" s="221" t="s">
        <v>3134</v>
      </c>
      <c r="C47" s="221" t="s">
        <v>39</v>
      </c>
      <c r="D47" s="222" t="s">
        <v>1337</v>
      </c>
      <c r="E47" s="223" t="s">
        <v>3900</v>
      </c>
    </row>
    <row r="48" spans="1:5" x14ac:dyDescent="0.2">
      <c r="A48" s="221" t="s">
        <v>3793</v>
      </c>
      <c r="B48" s="221" t="s">
        <v>3134</v>
      </c>
      <c r="C48" s="221" t="s">
        <v>39</v>
      </c>
      <c r="D48" s="222" t="s">
        <v>1337</v>
      </c>
      <c r="E48" s="223" t="s">
        <v>3901</v>
      </c>
    </row>
    <row r="49" spans="1:5" x14ac:dyDescent="0.2">
      <c r="A49" s="221" t="s">
        <v>3793</v>
      </c>
      <c r="B49" s="221" t="s">
        <v>3135</v>
      </c>
      <c r="C49" s="221" t="s">
        <v>40</v>
      </c>
      <c r="D49" s="222" t="s">
        <v>1337</v>
      </c>
      <c r="E49" s="223" t="s">
        <v>3902</v>
      </c>
    </row>
    <row r="50" spans="1:5" x14ac:dyDescent="0.2">
      <c r="A50" s="221" t="s">
        <v>3793</v>
      </c>
      <c r="B50" s="221" t="s">
        <v>3135</v>
      </c>
      <c r="C50" s="221" t="s">
        <v>40</v>
      </c>
      <c r="D50" s="222" t="s">
        <v>1337</v>
      </c>
      <c r="E50" s="223" t="s">
        <v>3900</v>
      </c>
    </row>
    <row r="51" spans="1:5" x14ac:dyDescent="0.2">
      <c r="A51" s="221" t="s">
        <v>3793</v>
      </c>
      <c r="B51" s="221" t="s">
        <v>3135</v>
      </c>
      <c r="C51" s="221" t="s">
        <v>40</v>
      </c>
      <c r="D51" s="222" t="s">
        <v>1337</v>
      </c>
      <c r="E51" s="223" t="s">
        <v>3903</v>
      </c>
    </row>
    <row r="52" spans="1:5" x14ac:dyDescent="0.2">
      <c r="A52" s="221" t="s">
        <v>3793</v>
      </c>
      <c r="B52" s="221" t="s">
        <v>3136</v>
      </c>
      <c r="C52" s="221" t="s">
        <v>700</v>
      </c>
      <c r="D52" s="222" t="s">
        <v>1337</v>
      </c>
      <c r="E52" s="223" t="s">
        <v>3902</v>
      </c>
    </row>
    <row r="53" spans="1:5" x14ac:dyDescent="0.2">
      <c r="A53" s="221" t="s">
        <v>3793</v>
      </c>
      <c r="B53" s="221" t="s">
        <v>3136</v>
      </c>
      <c r="C53" s="221" t="s">
        <v>700</v>
      </c>
      <c r="D53" s="222" t="s">
        <v>1337</v>
      </c>
      <c r="E53" s="223" t="s">
        <v>3900</v>
      </c>
    </row>
    <row r="54" spans="1:5" x14ac:dyDescent="0.2">
      <c r="A54" s="221" t="s">
        <v>3793</v>
      </c>
      <c r="B54" s="221" t="s">
        <v>3136</v>
      </c>
      <c r="C54" s="221" t="s">
        <v>700</v>
      </c>
      <c r="D54" s="222" t="s">
        <v>1337</v>
      </c>
      <c r="E54" s="223" t="s">
        <v>3903</v>
      </c>
    </row>
    <row r="55" spans="1:5" x14ac:dyDescent="0.2">
      <c r="A55" s="221" t="s">
        <v>3793</v>
      </c>
      <c r="B55" s="221" t="s">
        <v>3137</v>
      </c>
      <c r="C55" s="221" t="s">
        <v>699</v>
      </c>
      <c r="D55" s="222" t="s">
        <v>1337</v>
      </c>
      <c r="E55" s="223" t="s">
        <v>3902</v>
      </c>
    </row>
    <row r="56" spans="1:5" x14ac:dyDescent="0.2">
      <c r="A56" s="221" t="s">
        <v>3793</v>
      </c>
      <c r="B56" s="221" t="s">
        <v>3137</v>
      </c>
      <c r="C56" s="221" t="s">
        <v>699</v>
      </c>
      <c r="D56" s="222" t="s">
        <v>1337</v>
      </c>
      <c r="E56" s="223" t="s">
        <v>3900</v>
      </c>
    </row>
    <row r="57" spans="1:5" x14ac:dyDescent="0.2">
      <c r="A57" s="221" t="s">
        <v>3793</v>
      </c>
      <c r="B57" s="221" t="s">
        <v>3137</v>
      </c>
      <c r="C57" s="221" t="s">
        <v>699</v>
      </c>
      <c r="D57" s="222" t="s">
        <v>1337</v>
      </c>
      <c r="E57" s="223" t="s">
        <v>3903</v>
      </c>
    </row>
    <row r="58" spans="1:5" x14ac:dyDescent="0.2">
      <c r="A58" s="221" t="s">
        <v>3793</v>
      </c>
      <c r="B58" s="221" t="s">
        <v>3137</v>
      </c>
      <c r="C58" s="221" t="s">
        <v>699</v>
      </c>
      <c r="D58" s="222" t="s">
        <v>1337</v>
      </c>
      <c r="E58" s="223" t="s">
        <v>3904</v>
      </c>
    </row>
    <row r="59" spans="1:5" x14ac:dyDescent="0.2">
      <c r="A59" s="221" t="s">
        <v>3793</v>
      </c>
      <c r="B59" s="221" t="s">
        <v>3875</v>
      </c>
      <c r="C59" s="221" t="s">
        <v>3876</v>
      </c>
      <c r="D59" s="222" t="s">
        <v>1337</v>
      </c>
      <c r="E59" s="223" t="s">
        <v>3901</v>
      </c>
    </row>
    <row r="60" spans="1:5" x14ac:dyDescent="0.2">
      <c r="A60" s="221" t="s">
        <v>3793</v>
      </c>
      <c r="B60" s="221" t="s">
        <v>2419</v>
      </c>
      <c r="C60" s="221" t="s">
        <v>1581</v>
      </c>
      <c r="D60" s="222" t="s">
        <v>1337</v>
      </c>
      <c r="E60" s="223" t="s">
        <v>3900</v>
      </c>
    </row>
    <row r="61" spans="1:5" x14ac:dyDescent="0.2">
      <c r="A61" s="221" t="s">
        <v>3793</v>
      </c>
      <c r="B61" s="221" t="s">
        <v>2419</v>
      </c>
      <c r="C61" s="221" t="s">
        <v>1581</v>
      </c>
      <c r="D61" s="222" t="s">
        <v>1337</v>
      </c>
      <c r="E61" s="223" t="s">
        <v>3901</v>
      </c>
    </row>
    <row r="62" spans="1:5" x14ac:dyDescent="0.2">
      <c r="A62" s="221" t="s">
        <v>3793</v>
      </c>
      <c r="B62" s="221" t="s">
        <v>2420</v>
      </c>
      <c r="C62" s="221" t="s">
        <v>1632</v>
      </c>
      <c r="D62" s="222" t="s">
        <v>1337</v>
      </c>
      <c r="E62" s="223" t="s">
        <v>3900</v>
      </c>
    </row>
    <row r="63" spans="1:5" x14ac:dyDescent="0.2">
      <c r="A63" s="221" t="s">
        <v>3793</v>
      </c>
      <c r="B63" s="221" t="s">
        <v>2420</v>
      </c>
      <c r="C63" s="221" t="s">
        <v>1632</v>
      </c>
      <c r="D63" s="222" t="s">
        <v>1337</v>
      </c>
      <c r="E63" s="223" t="s">
        <v>3901</v>
      </c>
    </row>
    <row r="64" spans="1:5" x14ac:dyDescent="0.2">
      <c r="A64" s="221" t="s">
        <v>3793</v>
      </c>
      <c r="B64" s="221" t="s">
        <v>2421</v>
      </c>
      <c r="C64" s="221" t="s">
        <v>1631</v>
      </c>
      <c r="D64" s="222" t="s">
        <v>1337</v>
      </c>
      <c r="E64" s="223" t="s">
        <v>3900</v>
      </c>
    </row>
    <row r="65" spans="1:5" x14ac:dyDescent="0.2">
      <c r="A65" s="221" t="s">
        <v>3793</v>
      </c>
      <c r="B65" s="221" t="s">
        <v>2421</v>
      </c>
      <c r="C65" s="221" t="s">
        <v>1631</v>
      </c>
      <c r="D65" s="222" t="s">
        <v>1337</v>
      </c>
      <c r="E65" s="223" t="s">
        <v>3903</v>
      </c>
    </row>
    <row r="66" spans="1:5" x14ac:dyDescent="0.2">
      <c r="A66" s="221" t="s">
        <v>3793</v>
      </c>
      <c r="B66" s="221" t="s">
        <v>2421</v>
      </c>
      <c r="C66" s="221" t="s">
        <v>1631</v>
      </c>
      <c r="D66" s="222" t="s">
        <v>1337</v>
      </c>
      <c r="E66" s="223" t="s">
        <v>3901</v>
      </c>
    </row>
    <row r="67" spans="1:5" x14ac:dyDescent="0.2">
      <c r="A67" s="221" t="s">
        <v>3793</v>
      </c>
      <c r="B67" s="221" t="s">
        <v>1559</v>
      </c>
      <c r="C67" s="221" t="s">
        <v>1560</v>
      </c>
      <c r="D67" s="222" t="s">
        <v>1337</v>
      </c>
      <c r="E67" s="223" t="s">
        <v>3902</v>
      </c>
    </row>
    <row r="68" spans="1:5" x14ac:dyDescent="0.2">
      <c r="A68" s="221" t="s">
        <v>3793</v>
      </c>
      <c r="B68" s="221" t="s">
        <v>1559</v>
      </c>
      <c r="C68" s="221" t="s">
        <v>1560</v>
      </c>
      <c r="D68" s="222" t="s">
        <v>1337</v>
      </c>
      <c r="E68" s="223" t="s">
        <v>3900</v>
      </c>
    </row>
    <row r="69" spans="1:5" x14ac:dyDescent="0.2">
      <c r="A69" s="221" t="s">
        <v>3793</v>
      </c>
      <c r="B69" s="221" t="s">
        <v>1559</v>
      </c>
      <c r="C69" s="221" t="s">
        <v>1560</v>
      </c>
      <c r="D69" s="222" t="s">
        <v>1337</v>
      </c>
      <c r="E69" s="223" t="s">
        <v>3903</v>
      </c>
    </row>
    <row r="70" spans="1:5" x14ac:dyDescent="0.2">
      <c r="A70" s="221" t="s">
        <v>3793</v>
      </c>
      <c r="B70" s="221" t="s">
        <v>1559</v>
      </c>
      <c r="C70" s="221" t="s">
        <v>1560</v>
      </c>
      <c r="D70" s="222" t="s">
        <v>1337</v>
      </c>
      <c r="E70" s="223" t="s">
        <v>3904</v>
      </c>
    </row>
    <row r="71" spans="1:5" x14ac:dyDescent="0.2">
      <c r="A71" s="221" t="s">
        <v>3793</v>
      </c>
      <c r="B71" s="221" t="s">
        <v>1562</v>
      </c>
      <c r="C71" s="221" t="s">
        <v>1563</v>
      </c>
      <c r="D71" s="222" t="s">
        <v>1337</v>
      </c>
      <c r="E71" s="223" t="s">
        <v>3902</v>
      </c>
    </row>
    <row r="72" spans="1:5" x14ac:dyDescent="0.2">
      <c r="A72" s="221" t="s">
        <v>3793</v>
      </c>
      <c r="B72" s="221" t="s">
        <v>1562</v>
      </c>
      <c r="C72" s="221" t="s">
        <v>1563</v>
      </c>
      <c r="D72" s="222" t="s">
        <v>1337</v>
      </c>
      <c r="E72" s="223" t="s">
        <v>3900</v>
      </c>
    </row>
    <row r="73" spans="1:5" x14ac:dyDescent="0.2">
      <c r="A73" s="221" t="s">
        <v>3793</v>
      </c>
      <c r="B73" s="221" t="s">
        <v>1562</v>
      </c>
      <c r="C73" s="221" t="s">
        <v>1563</v>
      </c>
      <c r="D73" s="222" t="s">
        <v>1337</v>
      </c>
      <c r="E73" s="223" t="s">
        <v>3903</v>
      </c>
    </row>
    <row r="74" spans="1:5" x14ac:dyDescent="0.2">
      <c r="A74" s="221" t="s">
        <v>3793</v>
      </c>
      <c r="B74" s="221" t="s">
        <v>2422</v>
      </c>
      <c r="C74" s="221" t="s">
        <v>1605</v>
      </c>
      <c r="D74" s="222" t="s">
        <v>1337</v>
      </c>
      <c r="E74" s="223" t="s">
        <v>3902</v>
      </c>
    </row>
    <row r="75" spans="1:5" x14ac:dyDescent="0.2">
      <c r="A75" s="221" t="s">
        <v>3793</v>
      </c>
      <c r="B75" s="221" t="s">
        <v>2422</v>
      </c>
      <c r="C75" s="221" t="s">
        <v>1605</v>
      </c>
      <c r="D75" s="222" t="s">
        <v>1337</v>
      </c>
      <c r="E75" s="223" t="s">
        <v>3900</v>
      </c>
    </row>
    <row r="76" spans="1:5" x14ac:dyDescent="0.2">
      <c r="A76" s="221" t="s">
        <v>3793</v>
      </c>
      <c r="B76" s="221" t="s">
        <v>2423</v>
      </c>
      <c r="C76" s="221" t="s">
        <v>1623</v>
      </c>
      <c r="D76" s="222" t="s">
        <v>1337</v>
      </c>
      <c r="E76" s="223" t="s">
        <v>3900</v>
      </c>
    </row>
    <row r="77" spans="1:5" x14ac:dyDescent="0.2">
      <c r="A77" s="221" t="s">
        <v>3793</v>
      </c>
      <c r="B77" s="221" t="s">
        <v>2423</v>
      </c>
      <c r="C77" s="221" t="s">
        <v>1623</v>
      </c>
      <c r="D77" s="222" t="s">
        <v>1337</v>
      </c>
      <c r="E77" s="223" t="s">
        <v>3901</v>
      </c>
    </row>
    <row r="78" spans="1:5" x14ac:dyDescent="0.2">
      <c r="A78" s="221" t="s">
        <v>3793</v>
      </c>
      <c r="B78" s="221" t="s">
        <v>2424</v>
      </c>
      <c r="C78" s="221" t="s">
        <v>1625</v>
      </c>
      <c r="D78" s="222" t="s">
        <v>1337</v>
      </c>
      <c r="E78" s="223" t="s">
        <v>3905</v>
      </c>
    </row>
    <row r="79" spans="1:5" x14ac:dyDescent="0.2">
      <c r="A79" s="221" t="s">
        <v>3793</v>
      </c>
      <c r="B79" s="221" t="s">
        <v>2424</v>
      </c>
      <c r="C79" s="221" t="s">
        <v>1625</v>
      </c>
      <c r="D79" s="222" t="s">
        <v>1337</v>
      </c>
      <c r="E79" s="223" t="s">
        <v>3900</v>
      </c>
    </row>
    <row r="80" spans="1:5" x14ac:dyDescent="0.2">
      <c r="A80" s="221" t="s">
        <v>3793</v>
      </c>
      <c r="B80" s="221" t="s">
        <v>2424</v>
      </c>
      <c r="C80" s="221" t="s">
        <v>1625</v>
      </c>
      <c r="D80" s="222" t="s">
        <v>1337</v>
      </c>
      <c r="E80" s="223" t="s">
        <v>3901</v>
      </c>
    </row>
    <row r="81" spans="1:5" x14ac:dyDescent="0.2">
      <c r="A81" s="221" t="s">
        <v>3793</v>
      </c>
      <c r="B81" s="221" t="s">
        <v>2425</v>
      </c>
      <c r="C81" s="221" t="s">
        <v>1621</v>
      </c>
      <c r="D81" s="222" t="s">
        <v>1337</v>
      </c>
      <c r="E81" s="223" t="s">
        <v>3900</v>
      </c>
    </row>
    <row r="82" spans="1:5" x14ac:dyDescent="0.2">
      <c r="A82" s="221" t="s">
        <v>3793</v>
      </c>
      <c r="B82" s="221" t="s">
        <v>2425</v>
      </c>
      <c r="C82" s="221" t="s">
        <v>1621</v>
      </c>
      <c r="D82" s="222" t="s">
        <v>1337</v>
      </c>
      <c r="E82" s="223" t="s">
        <v>3901</v>
      </c>
    </row>
    <row r="83" spans="1:5" x14ac:dyDescent="0.2">
      <c r="A83" s="221" t="s">
        <v>3793</v>
      </c>
      <c r="B83" s="221" t="s">
        <v>2426</v>
      </c>
      <c r="C83" s="221" t="s">
        <v>1468</v>
      </c>
      <c r="D83" s="222" t="s">
        <v>1337</v>
      </c>
      <c r="E83" s="223" t="s">
        <v>3902</v>
      </c>
    </row>
    <row r="84" spans="1:5" x14ac:dyDescent="0.2">
      <c r="A84" s="221" t="s">
        <v>3793</v>
      </c>
      <c r="B84" s="221" t="s">
        <v>2426</v>
      </c>
      <c r="C84" s="221" t="s">
        <v>1468</v>
      </c>
      <c r="D84" s="222" t="s">
        <v>1337</v>
      </c>
      <c r="E84" s="223" t="s">
        <v>3900</v>
      </c>
    </row>
    <row r="85" spans="1:5" x14ac:dyDescent="0.2">
      <c r="A85" s="221" t="s">
        <v>3793</v>
      </c>
      <c r="B85" s="221" t="s">
        <v>2426</v>
      </c>
      <c r="C85" s="221" t="s">
        <v>1468</v>
      </c>
      <c r="D85" s="222" t="s">
        <v>1337</v>
      </c>
      <c r="E85" s="223" t="s">
        <v>3903</v>
      </c>
    </row>
    <row r="86" spans="1:5" x14ac:dyDescent="0.2">
      <c r="A86" s="221" t="s">
        <v>3793</v>
      </c>
      <c r="B86" s="221" t="s">
        <v>2427</v>
      </c>
      <c r="C86" s="221" t="s">
        <v>1622</v>
      </c>
      <c r="D86" s="222" t="s">
        <v>1337</v>
      </c>
      <c r="E86" s="223" t="s">
        <v>3901</v>
      </c>
    </row>
    <row r="87" spans="1:5" x14ac:dyDescent="0.2">
      <c r="A87" s="221" t="s">
        <v>3793</v>
      </c>
      <c r="B87" s="221" t="s">
        <v>2428</v>
      </c>
      <c r="C87" s="221" t="s">
        <v>1579</v>
      </c>
      <c r="D87" s="222" t="s">
        <v>1337</v>
      </c>
      <c r="E87" s="223" t="s">
        <v>3901</v>
      </c>
    </row>
    <row r="88" spans="1:5" x14ac:dyDescent="0.2">
      <c r="A88" s="221" t="s">
        <v>3793</v>
      </c>
      <c r="B88" s="221" t="s">
        <v>2429</v>
      </c>
      <c r="C88" s="221" t="s">
        <v>1628</v>
      </c>
      <c r="D88" s="222" t="s">
        <v>1337</v>
      </c>
      <c r="E88" s="223" t="s">
        <v>3901</v>
      </c>
    </row>
    <row r="89" spans="1:5" x14ac:dyDescent="0.2">
      <c r="A89" s="221" t="s">
        <v>3793</v>
      </c>
      <c r="B89" s="221" t="s">
        <v>2430</v>
      </c>
      <c r="C89" s="221" t="s">
        <v>1624</v>
      </c>
      <c r="D89" s="222" t="s">
        <v>1337</v>
      </c>
      <c r="E89" s="223" t="s">
        <v>3901</v>
      </c>
    </row>
    <row r="90" spans="1:5" x14ac:dyDescent="0.2">
      <c r="A90" s="221" t="s">
        <v>3793</v>
      </c>
      <c r="B90" s="221" t="s">
        <v>3138</v>
      </c>
      <c r="C90" s="221" t="s">
        <v>1555</v>
      </c>
      <c r="D90" s="222" t="s">
        <v>1337</v>
      </c>
      <c r="E90" s="223" t="s">
        <v>3900</v>
      </c>
    </row>
    <row r="91" spans="1:5" x14ac:dyDescent="0.2">
      <c r="A91" s="221" t="s">
        <v>3793</v>
      </c>
      <c r="B91" s="221" t="s">
        <v>3138</v>
      </c>
      <c r="C91" s="221" t="s">
        <v>1555</v>
      </c>
      <c r="D91" s="222" t="s">
        <v>1337</v>
      </c>
      <c r="E91" s="223" t="s">
        <v>3901</v>
      </c>
    </row>
    <row r="92" spans="1:5" x14ac:dyDescent="0.2">
      <c r="A92" s="221" t="s">
        <v>3793</v>
      </c>
      <c r="B92" s="221" t="s">
        <v>3139</v>
      </c>
      <c r="C92" s="221" t="s">
        <v>2382</v>
      </c>
      <c r="D92" s="222" t="s">
        <v>1337</v>
      </c>
      <c r="E92" s="223" t="s">
        <v>3901</v>
      </c>
    </row>
    <row r="93" spans="1:5" x14ac:dyDescent="0.2">
      <c r="A93" s="221" t="s">
        <v>3793</v>
      </c>
      <c r="B93" s="221" t="s">
        <v>2431</v>
      </c>
      <c r="C93" s="221" t="s">
        <v>1565</v>
      </c>
      <c r="D93" s="222" t="s">
        <v>1337</v>
      </c>
      <c r="E93" s="223" t="s">
        <v>3902</v>
      </c>
    </row>
    <row r="94" spans="1:5" x14ac:dyDescent="0.2">
      <c r="A94" s="221" t="s">
        <v>3793</v>
      </c>
      <c r="B94" s="221" t="s">
        <v>2431</v>
      </c>
      <c r="C94" s="221" t="s">
        <v>1565</v>
      </c>
      <c r="D94" s="222" t="s">
        <v>1337</v>
      </c>
      <c r="E94" s="223" t="s">
        <v>3900</v>
      </c>
    </row>
    <row r="95" spans="1:5" x14ac:dyDescent="0.2">
      <c r="A95" s="221" t="s">
        <v>3793</v>
      </c>
      <c r="B95" s="221" t="s">
        <v>2431</v>
      </c>
      <c r="C95" s="221" t="s">
        <v>1565</v>
      </c>
      <c r="D95" s="222" t="s">
        <v>1337</v>
      </c>
      <c r="E95" s="223" t="s">
        <v>3901</v>
      </c>
    </row>
    <row r="96" spans="1:5" x14ac:dyDescent="0.2">
      <c r="A96" s="221" t="s">
        <v>3793</v>
      </c>
      <c r="B96" s="221" t="s">
        <v>3140</v>
      </c>
      <c r="C96" s="221" t="s">
        <v>1554</v>
      </c>
      <c r="D96" s="222" t="s">
        <v>1337</v>
      </c>
      <c r="E96" s="223" t="s">
        <v>3900</v>
      </c>
    </row>
    <row r="97" spans="1:5" x14ac:dyDescent="0.2">
      <c r="A97" s="221" t="s">
        <v>3793</v>
      </c>
      <c r="B97" s="221" t="s">
        <v>3140</v>
      </c>
      <c r="C97" s="221" t="s">
        <v>1554</v>
      </c>
      <c r="D97" s="222" t="s">
        <v>1337</v>
      </c>
      <c r="E97" s="223" t="s">
        <v>3901</v>
      </c>
    </row>
    <row r="98" spans="1:5" x14ac:dyDescent="0.2">
      <c r="A98" s="221" t="s">
        <v>3793</v>
      </c>
      <c r="B98" s="221" t="s">
        <v>3141</v>
      </c>
      <c r="C98" s="221" t="s">
        <v>2383</v>
      </c>
      <c r="D98" s="222" t="s">
        <v>1337</v>
      </c>
      <c r="E98" s="223" t="s">
        <v>3901</v>
      </c>
    </row>
    <row r="99" spans="1:5" x14ac:dyDescent="0.2">
      <c r="A99" s="221" t="s">
        <v>3793</v>
      </c>
      <c r="B99" s="221" t="s">
        <v>3142</v>
      </c>
      <c r="C99" s="221" t="s">
        <v>1549</v>
      </c>
      <c r="D99" s="222" t="s">
        <v>1337</v>
      </c>
      <c r="E99" s="223" t="s">
        <v>3902</v>
      </c>
    </row>
    <row r="100" spans="1:5" x14ac:dyDescent="0.2">
      <c r="A100" s="221" t="s">
        <v>3793</v>
      </c>
      <c r="B100" s="221" t="s">
        <v>3142</v>
      </c>
      <c r="C100" s="221" t="s">
        <v>1549</v>
      </c>
      <c r="D100" s="222" t="s">
        <v>1337</v>
      </c>
      <c r="E100" s="223" t="s">
        <v>3901</v>
      </c>
    </row>
    <row r="101" spans="1:5" x14ac:dyDescent="0.2">
      <c r="A101" s="221" t="s">
        <v>3793</v>
      </c>
      <c r="B101" s="221" t="s">
        <v>3143</v>
      </c>
      <c r="C101" s="221" t="s">
        <v>1557</v>
      </c>
      <c r="D101" s="222" t="s">
        <v>1337</v>
      </c>
      <c r="E101" s="223" t="s">
        <v>3900</v>
      </c>
    </row>
    <row r="102" spans="1:5" x14ac:dyDescent="0.2">
      <c r="A102" s="221" t="s">
        <v>3793</v>
      </c>
      <c r="B102" s="221" t="s">
        <v>3143</v>
      </c>
      <c r="C102" s="221" t="s">
        <v>1557</v>
      </c>
      <c r="D102" s="222" t="s">
        <v>1337</v>
      </c>
      <c r="E102" s="223" t="s">
        <v>3901</v>
      </c>
    </row>
    <row r="103" spans="1:5" x14ac:dyDescent="0.2">
      <c r="A103" s="221" t="s">
        <v>3793</v>
      </c>
      <c r="B103" s="221" t="s">
        <v>3144</v>
      </c>
      <c r="C103" s="221" t="s">
        <v>1556</v>
      </c>
      <c r="D103" s="222" t="s">
        <v>1337</v>
      </c>
      <c r="E103" s="223" t="s">
        <v>3900</v>
      </c>
    </row>
    <row r="104" spans="1:5" x14ac:dyDescent="0.2">
      <c r="A104" s="221" t="s">
        <v>3793</v>
      </c>
      <c r="B104" s="221" t="s">
        <v>3144</v>
      </c>
      <c r="C104" s="221" t="s">
        <v>1556</v>
      </c>
      <c r="D104" s="222" t="s">
        <v>1337</v>
      </c>
      <c r="E104" s="223" t="s">
        <v>3901</v>
      </c>
    </row>
    <row r="105" spans="1:5" x14ac:dyDescent="0.2">
      <c r="A105" s="221" t="s">
        <v>3793</v>
      </c>
      <c r="B105" s="221" t="s">
        <v>2432</v>
      </c>
      <c r="C105" s="221" t="s">
        <v>2040</v>
      </c>
      <c r="D105" s="222" t="s">
        <v>1337</v>
      </c>
      <c r="E105" s="223" t="s">
        <v>3902</v>
      </c>
    </row>
    <row r="106" spans="1:5" x14ac:dyDescent="0.2">
      <c r="A106" s="221" t="s">
        <v>3793</v>
      </c>
      <c r="B106" s="221" t="s">
        <v>2432</v>
      </c>
      <c r="C106" s="221" t="s">
        <v>2040</v>
      </c>
      <c r="D106" s="222" t="s">
        <v>1337</v>
      </c>
      <c r="E106" s="223" t="s">
        <v>3903</v>
      </c>
    </row>
    <row r="107" spans="1:5" x14ac:dyDescent="0.2">
      <c r="A107" s="221" t="s">
        <v>3793</v>
      </c>
      <c r="B107" s="221" t="s">
        <v>3145</v>
      </c>
      <c r="C107" s="221" t="s">
        <v>1548</v>
      </c>
      <c r="D107" s="222" t="s">
        <v>1337</v>
      </c>
      <c r="E107" s="223" t="s">
        <v>3902</v>
      </c>
    </row>
    <row r="108" spans="1:5" x14ac:dyDescent="0.2">
      <c r="A108" s="221" t="s">
        <v>3793</v>
      </c>
      <c r="B108" s="221" t="s">
        <v>3145</v>
      </c>
      <c r="C108" s="221" t="s">
        <v>1548</v>
      </c>
      <c r="D108" s="222" t="s">
        <v>1337</v>
      </c>
      <c r="E108" s="223" t="s">
        <v>3900</v>
      </c>
    </row>
    <row r="109" spans="1:5" x14ac:dyDescent="0.2">
      <c r="A109" s="221" t="s">
        <v>3793</v>
      </c>
      <c r="B109" s="221" t="s">
        <v>3145</v>
      </c>
      <c r="C109" s="221" t="s">
        <v>1548</v>
      </c>
      <c r="D109" s="222" t="s">
        <v>1337</v>
      </c>
      <c r="E109" s="223" t="s">
        <v>3903</v>
      </c>
    </row>
    <row r="110" spans="1:5" x14ac:dyDescent="0.2">
      <c r="A110" s="221" t="s">
        <v>3793</v>
      </c>
      <c r="B110" s="221" t="s">
        <v>3145</v>
      </c>
      <c r="C110" s="221" t="s">
        <v>1548</v>
      </c>
      <c r="D110" s="222" t="s">
        <v>1337</v>
      </c>
      <c r="E110" s="223" t="s">
        <v>3901</v>
      </c>
    </row>
    <row r="111" spans="1:5" x14ac:dyDescent="0.2">
      <c r="A111" s="221" t="s">
        <v>3793</v>
      </c>
      <c r="B111" s="221" t="s">
        <v>3083</v>
      </c>
      <c r="C111" s="221" t="s">
        <v>3084</v>
      </c>
      <c r="D111" s="222" t="s">
        <v>1337</v>
      </c>
      <c r="E111" s="223" t="s">
        <v>3902</v>
      </c>
    </row>
    <row r="112" spans="1:5" x14ac:dyDescent="0.2">
      <c r="A112" s="221" t="s">
        <v>3793</v>
      </c>
      <c r="B112" s="221" t="s">
        <v>3083</v>
      </c>
      <c r="C112" s="221" t="s">
        <v>3084</v>
      </c>
      <c r="D112" s="222" t="s">
        <v>1337</v>
      </c>
      <c r="E112" s="223" t="s">
        <v>3900</v>
      </c>
    </row>
    <row r="113" spans="1:5" x14ac:dyDescent="0.2">
      <c r="A113" s="221" t="s">
        <v>3793</v>
      </c>
      <c r="B113" s="221" t="s">
        <v>3083</v>
      </c>
      <c r="C113" s="221" t="s">
        <v>3084</v>
      </c>
      <c r="D113" s="222" t="s">
        <v>1337</v>
      </c>
      <c r="E113" s="223" t="s">
        <v>3903</v>
      </c>
    </row>
    <row r="114" spans="1:5" x14ac:dyDescent="0.2">
      <c r="A114" s="221" t="s">
        <v>3793</v>
      </c>
      <c r="B114" s="221" t="s">
        <v>3083</v>
      </c>
      <c r="C114" s="221" t="s">
        <v>3084</v>
      </c>
      <c r="D114" s="222" t="s">
        <v>1337</v>
      </c>
      <c r="E114" s="223" t="s">
        <v>3901</v>
      </c>
    </row>
    <row r="115" spans="1:5" x14ac:dyDescent="0.2">
      <c r="A115" s="221" t="s">
        <v>3793</v>
      </c>
      <c r="B115" s="221" t="s">
        <v>2433</v>
      </c>
      <c r="C115" s="221" t="s">
        <v>1858</v>
      </c>
      <c r="D115" s="222" t="s">
        <v>1337</v>
      </c>
      <c r="E115" s="223" t="s">
        <v>3902</v>
      </c>
    </row>
    <row r="116" spans="1:5" x14ac:dyDescent="0.2">
      <c r="A116" s="221" t="s">
        <v>3793</v>
      </c>
      <c r="B116" s="221" t="s">
        <v>2433</v>
      </c>
      <c r="C116" s="221" t="s">
        <v>1858</v>
      </c>
      <c r="D116" s="222" t="s">
        <v>1337</v>
      </c>
      <c r="E116" s="223" t="s">
        <v>3903</v>
      </c>
    </row>
    <row r="117" spans="1:5" x14ac:dyDescent="0.2">
      <c r="A117" s="221" t="s">
        <v>3793</v>
      </c>
      <c r="B117" s="221" t="s">
        <v>3146</v>
      </c>
      <c r="C117" s="221" t="s">
        <v>1550</v>
      </c>
      <c r="D117" s="222" t="s">
        <v>1337</v>
      </c>
      <c r="E117" s="223" t="s">
        <v>3902</v>
      </c>
    </row>
    <row r="118" spans="1:5" x14ac:dyDescent="0.2">
      <c r="A118" s="221" t="s">
        <v>3793</v>
      </c>
      <c r="B118" s="221" t="s">
        <v>3146</v>
      </c>
      <c r="C118" s="221" t="s">
        <v>1550</v>
      </c>
      <c r="D118" s="222" t="s">
        <v>1337</v>
      </c>
      <c r="E118" s="223" t="s">
        <v>3903</v>
      </c>
    </row>
    <row r="119" spans="1:5" x14ac:dyDescent="0.2">
      <c r="A119" s="221" t="s">
        <v>3793</v>
      </c>
      <c r="B119" s="221" t="s">
        <v>3681</v>
      </c>
      <c r="C119" s="221" t="s">
        <v>3682</v>
      </c>
      <c r="D119" s="222" t="s">
        <v>1337</v>
      </c>
      <c r="E119" s="223" t="s">
        <v>3902</v>
      </c>
    </row>
    <row r="120" spans="1:5" x14ac:dyDescent="0.2">
      <c r="A120" s="221" t="s">
        <v>3793</v>
      </c>
      <c r="B120" s="221" t="s">
        <v>3501</v>
      </c>
      <c r="C120" s="221" t="s">
        <v>3502</v>
      </c>
      <c r="D120" s="222" t="s">
        <v>1337</v>
      </c>
      <c r="E120" s="223" t="s">
        <v>3902</v>
      </c>
    </row>
    <row r="121" spans="1:5" x14ac:dyDescent="0.2">
      <c r="A121" s="221" t="s">
        <v>3793</v>
      </c>
      <c r="B121" s="221" t="s">
        <v>2434</v>
      </c>
      <c r="C121" s="221" t="s">
        <v>1568</v>
      </c>
      <c r="D121" s="222" t="s">
        <v>1337</v>
      </c>
      <c r="E121" s="223" t="s">
        <v>3902</v>
      </c>
    </row>
    <row r="122" spans="1:5" x14ac:dyDescent="0.2">
      <c r="A122" s="221" t="s">
        <v>3793</v>
      </c>
      <c r="B122" s="221" t="s">
        <v>2434</v>
      </c>
      <c r="C122" s="221" t="s">
        <v>1568</v>
      </c>
      <c r="D122" s="222" t="s">
        <v>1337</v>
      </c>
      <c r="E122" s="223" t="s">
        <v>3900</v>
      </c>
    </row>
    <row r="123" spans="1:5" x14ac:dyDescent="0.2">
      <c r="A123" s="221" t="s">
        <v>3793</v>
      </c>
      <c r="B123" s="221" t="s">
        <v>2434</v>
      </c>
      <c r="C123" s="221" t="s">
        <v>1568</v>
      </c>
      <c r="D123" s="222" t="s">
        <v>1337</v>
      </c>
      <c r="E123" s="223" t="s">
        <v>3903</v>
      </c>
    </row>
    <row r="124" spans="1:5" x14ac:dyDescent="0.2">
      <c r="A124" s="221" t="s">
        <v>3793</v>
      </c>
      <c r="B124" s="221" t="s">
        <v>3147</v>
      </c>
      <c r="C124" s="221" t="s">
        <v>1547</v>
      </c>
      <c r="D124" s="222" t="s">
        <v>1337</v>
      </c>
      <c r="E124" s="223" t="s">
        <v>3902</v>
      </c>
    </row>
    <row r="125" spans="1:5" x14ac:dyDescent="0.2">
      <c r="A125" s="221" t="s">
        <v>3793</v>
      </c>
      <c r="B125" s="221" t="s">
        <v>3147</v>
      </c>
      <c r="C125" s="221" t="s">
        <v>1547</v>
      </c>
      <c r="D125" s="222" t="s">
        <v>1337</v>
      </c>
      <c r="E125" s="223" t="s">
        <v>3900</v>
      </c>
    </row>
    <row r="126" spans="1:5" x14ac:dyDescent="0.2">
      <c r="A126" s="221" t="s">
        <v>3793</v>
      </c>
      <c r="B126" s="221" t="s">
        <v>3147</v>
      </c>
      <c r="C126" s="221" t="s">
        <v>1547</v>
      </c>
      <c r="D126" s="222" t="s">
        <v>1337</v>
      </c>
      <c r="E126" s="223" t="s">
        <v>3903</v>
      </c>
    </row>
    <row r="127" spans="1:5" x14ac:dyDescent="0.2">
      <c r="A127" s="221" t="s">
        <v>3793</v>
      </c>
      <c r="B127" s="221" t="s">
        <v>3540</v>
      </c>
      <c r="C127" s="221" t="s">
        <v>1567</v>
      </c>
      <c r="D127" s="222" t="s">
        <v>1337</v>
      </c>
      <c r="E127" s="223" t="s">
        <v>3902</v>
      </c>
    </row>
    <row r="128" spans="1:5" x14ac:dyDescent="0.2">
      <c r="A128" s="221" t="s">
        <v>3793</v>
      </c>
      <c r="B128" s="221" t="s">
        <v>2435</v>
      </c>
      <c r="C128" s="221" t="s">
        <v>1856</v>
      </c>
      <c r="D128" s="222" t="s">
        <v>1337</v>
      </c>
      <c r="E128" s="223" t="s">
        <v>3902</v>
      </c>
    </row>
    <row r="129" spans="1:5" x14ac:dyDescent="0.2">
      <c r="A129" s="221" t="s">
        <v>3793</v>
      </c>
      <c r="B129" s="221" t="s">
        <v>2435</v>
      </c>
      <c r="C129" s="221" t="s">
        <v>1856</v>
      </c>
      <c r="D129" s="222" t="s">
        <v>1337</v>
      </c>
      <c r="E129" s="223" t="s">
        <v>3900</v>
      </c>
    </row>
    <row r="130" spans="1:5" x14ac:dyDescent="0.2">
      <c r="A130" s="221" t="s">
        <v>3793</v>
      </c>
      <c r="B130" s="221" t="s">
        <v>2435</v>
      </c>
      <c r="C130" s="221" t="s">
        <v>1856</v>
      </c>
      <c r="D130" s="222" t="s">
        <v>1337</v>
      </c>
      <c r="E130" s="223" t="s">
        <v>3903</v>
      </c>
    </row>
    <row r="131" spans="1:5" x14ac:dyDescent="0.2">
      <c r="A131" s="221" t="s">
        <v>3793</v>
      </c>
      <c r="B131" s="221" t="s">
        <v>3752</v>
      </c>
      <c r="C131" s="221" t="s">
        <v>3633</v>
      </c>
      <c r="D131" s="222" t="s">
        <v>1337</v>
      </c>
      <c r="E131" s="223" t="s">
        <v>3902</v>
      </c>
    </row>
    <row r="132" spans="1:5" x14ac:dyDescent="0.2">
      <c r="A132" s="221" t="s">
        <v>3793</v>
      </c>
      <c r="B132" s="221" t="s">
        <v>2436</v>
      </c>
      <c r="C132" s="221" t="s">
        <v>1857</v>
      </c>
      <c r="D132" s="222" t="s">
        <v>1337</v>
      </c>
      <c r="E132" s="223" t="s">
        <v>3902</v>
      </c>
    </row>
    <row r="133" spans="1:5" x14ac:dyDescent="0.2">
      <c r="A133" s="221" t="s">
        <v>3793</v>
      </c>
      <c r="B133" s="221" t="s">
        <v>2436</v>
      </c>
      <c r="C133" s="221" t="s">
        <v>1857</v>
      </c>
      <c r="D133" s="222" t="s">
        <v>1337</v>
      </c>
      <c r="E133" s="223" t="s">
        <v>3900</v>
      </c>
    </row>
    <row r="134" spans="1:5" x14ac:dyDescent="0.2">
      <c r="A134" s="221" t="s">
        <v>3793</v>
      </c>
      <c r="B134" s="221" t="s">
        <v>2436</v>
      </c>
      <c r="C134" s="221" t="s">
        <v>1857</v>
      </c>
      <c r="D134" s="222" t="s">
        <v>1337</v>
      </c>
      <c r="E134" s="223" t="s">
        <v>3903</v>
      </c>
    </row>
    <row r="135" spans="1:5" x14ac:dyDescent="0.2">
      <c r="A135" s="221" t="s">
        <v>3793</v>
      </c>
      <c r="B135" s="221" t="s">
        <v>2436</v>
      </c>
      <c r="C135" s="221" t="s">
        <v>1857</v>
      </c>
      <c r="D135" s="222" t="s">
        <v>1337</v>
      </c>
      <c r="E135" s="223" t="s">
        <v>3901</v>
      </c>
    </row>
    <row r="136" spans="1:5" x14ac:dyDescent="0.2">
      <c r="A136" s="221" t="s">
        <v>3793</v>
      </c>
      <c r="B136" s="221" t="s">
        <v>3148</v>
      </c>
      <c r="C136" s="221" t="s">
        <v>1551</v>
      </c>
      <c r="D136" s="222" t="s">
        <v>1337</v>
      </c>
      <c r="E136" s="223" t="s">
        <v>3902</v>
      </c>
    </row>
    <row r="137" spans="1:5" x14ac:dyDescent="0.2">
      <c r="A137" s="221" t="s">
        <v>3793</v>
      </c>
      <c r="B137" s="221" t="s">
        <v>3148</v>
      </c>
      <c r="C137" s="221" t="s">
        <v>1551</v>
      </c>
      <c r="D137" s="222" t="s">
        <v>1337</v>
      </c>
      <c r="E137" s="223" t="s">
        <v>3903</v>
      </c>
    </row>
    <row r="138" spans="1:5" x14ac:dyDescent="0.2">
      <c r="A138" s="221" t="s">
        <v>3793</v>
      </c>
      <c r="B138" s="221" t="s">
        <v>3148</v>
      </c>
      <c r="C138" s="221" t="s">
        <v>1551</v>
      </c>
      <c r="D138" s="222" t="s">
        <v>1337</v>
      </c>
      <c r="E138" s="223" t="s">
        <v>3901</v>
      </c>
    </row>
    <row r="139" spans="1:5" x14ac:dyDescent="0.2">
      <c r="A139" s="221" t="s">
        <v>3793</v>
      </c>
      <c r="B139" s="221" t="s">
        <v>3869</v>
      </c>
      <c r="C139" s="221" t="s">
        <v>3870</v>
      </c>
      <c r="D139" s="222" t="s">
        <v>1337</v>
      </c>
      <c r="E139" s="223" t="s">
        <v>3901</v>
      </c>
    </row>
    <row r="140" spans="1:5" x14ac:dyDescent="0.2">
      <c r="A140" s="221" t="s">
        <v>3793</v>
      </c>
      <c r="B140" s="221" t="s">
        <v>3149</v>
      </c>
      <c r="C140" s="221" t="s">
        <v>2045</v>
      </c>
      <c r="D140" s="222" t="s">
        <v>1337</v>
      </c>
      <c r="E140" s="223" t="s">
        <v>3903</v>
      </c>
    </row>
    <row r="141" spans="1:5" x14ac:dyDescent="0.2">
      <c r="A141" s="221" t="s">
        <v>3793</v>
      </c>
      <c r="B141" s="221" t="s">
        <v>3149</v>
      </c>
      <c r="C141" s="221" t="s">
        <v>2045</v>
      </c>
      <c r="D141" s="222" t="s">
        <v>1337</v>
      </c>
      <c r="E141" s="223" t="s">
        <v>3901</v>
      </c>
    </row>
    <row r="142" spans="1:5" x14ac:dyDescent="0.2">
      <c r="A142" s="221" t="s">
        <v>3793</v>
      </c>
      <c r="B142" s="221" t="s">
        <v>2437</v>
      </c>
      <c r="C142" s="221" t="s">
        <v>1653</v>
      </c>
      <c r="D142" s="222" t="s">
        <v>1337</v>
      </c>
      <c r="E142" s="223" t="s">
        <v>3902</v>
      </c>
    </row>
    <row r="143" spans="1:5" x14ac:dyDescent="0.2">
      <c r="A143" s="221" t="s">
        <v>3793</v>
      </c>
      <c r="B143" s="221" t="s">
        <v>2437</v>
      </c>
      <c r="C143" s="221" t="s">
        <v>1653</v>
      </c>
      <c r="D143" s="222" t="s">
        <v>1337</v>
      </c>
      <c r="E143" s="223" t="s">
        <v>3900</v>
      </c>
    </row>
    <row r="144" spans="1:5" x14ac:dyDescent="0.2">
      <c r="A144" s="221" t="s">
        <v>3793</v>
      </c>
      <c r="B144" s="221" t="s">
        <v>2437</v>
      </c>
      <c r="C144" s="221" t="s">
        <v>1653</v>
      </c>
      <c r="D144" s="222" t="s">
        <v>1337</v>
      </c>
      <c r="E144" s="223" t="s">
        <v>3903</v>
      </c>
    </row>
    <row r="145" spans="1:5" x14ac:dyDescent="0.2">
      <c r="A145" s="221" t="s">
        <v>3793</v>
      </c>
      <c r="B145" s="221" t="s">
        <v>2438</v>
      </c>
      <c r="C145" s="221" t="s">
        <v>1606</v>
      </c>
      <c r="D145" s="222" t="s">
        <v>1337</v>
      </c>
      <c r="E145" s="223" t="s">
        <v>3902</v>
      </c>
    </row>
    <row r="146" spans="1:5" x14ac:dyDescent="0.2">
      <c r="A146" s="221" t="s">
        <v>3793</v>
      </c>
      <c r="B146" s="221" t="s">
        <v>2438</v>
      </c>
      <c r="C146" s="221" t="s">
        <v>1606</v>
      </c>
      <c r="D146" s="222" t="s">
        <v>1337</v>
      </c>
      <c r="E146" s="223" t="s">
        <v>3903</v>
      </c>
    </row>
    <row r="147" spans="1:5" x14ac:dyDescent="0.2">
      <c r="A147" s="221" t="s">
        <v>3793</v>
      </c>
      <c r="B147" s="221" t="s">
        <v>2439</v>
      </c>
      <c r="C147" s="221" t="s">
        <v>1615</v>
      </c>
      <c r="D147" s="222" t="s">
        <v>1337</v>
      </c>
      <c r="E147" s="223" t="s">
        <v>3902</v>
      </c>
    </row>
    <row r="148" spans="1:5" x14ac:dyDescent="0.2">
      <c r="A148" s="221" t="s">
        <v>3793</v>
      </c>
      <c r="B148" s="221" t="s">
        <v>2439</v>
      </c>
      <c r="C148" s="221" t="s">
        <v>1615</v>
      </c>
      <c r="D148" s="222" t="s">
        <v>1337</v>
      </c>
      <c r="E148" s="223" t="s">
        <v>3900</v>
      </c>
    </row>
    <row r="149" spans="1:5" x14ac:dyDescent="0.2">
      <c r="A149" s="221" t="s">
        <v>3793</v>
      </c>
      <c r="B149" s="221" t="s">
        <v>2439</v>
      </c>
      <c r="C149" s="221" t="s">
        <v>1615</v>
      </c>
      <c r="D149" s="222" t="s">
        <v>1337</v>
      </c>
      <c r="E149" s="223" t="s">
        <v>3903</v>
      </c>
    </row>
    <row r="150" spans="1:5" x14ac:dyDescent="0.2">
      <c r="A150" s="221" t="s">
        <v>3793</v>
      </c>
      <c r="B150" s="221" t="s">
        <v>3150</v>
      </c>
      <c r="C150" s="221" t="s">
        <v>1113</v>
      </c>
      <c r="D150" s="222" t="s">
        <v>1337</v>
      </c>
      <c r="E150" s="223" t="s">
        <v>3902</v>
      </c>
    </row>
    <row r="151" spans="1:5" x14ac:dyDescent="0.2">
      <c r="A151" s="221" t="s">
        <v>3793</v>
      </c>
      <c r="B151" s="221" t="s">
        <v>3150</v>
      </c>
      <c r="C151" s="221" t="s">
        <v>1113</v>
      </c>
      <c r="D151" s="222" t="s">
        <v>1337</v>
      </c>
      <c r="E151" s="223" t="s">
        <v>3900</v>
      </c>
    </row>
    <row r="152" spans="1:5" x14ac:dyDescent="0.2">
      <c r="A152" s="221" t="s">
        <v>3793</v>
      </c>
      <c r="B152" s="221" t="s">
        <v>2440</v>
      </c>
      <c r="C152" s="221" t="s">
        <v>1655</v>
      </c>
      <c r="D152" s="222" t="s">
        <v>1337</v>
      </c>
      <c r="E152" s="223" t="s">
        <v>3902</v>
      </c>
    </row>
    <row r="153" spans="1:5" x14ac:dyDescent="0.2">
      <c r="A153" s="221" t="s">
        <v>3793</v>
      </c>
      <c r="B153" s="221" t="s">
        <v>2440</v>
      </c>
      <c r="C153" s="221" t="s">
        <v>1655</v>
      </c>
      <c r="D153" s="222" t="s">
        <v>1337</v>
      </c>
      <c r="E153" s="223" t="s">
        <v>3900</v>
      </c>
    </row>
    <row r="154" spans="1:5" x14ac:dyDescent="0.2">
      <c r="A154" s="221" t="s">
        <v>3793</v>
      </c>
      <c r="B154" s="221" t="s">
        <v>2441</v>
      </c>
      <c r="C154" s="221" t="s">
        <v>1654</v>
      </c>
      <c r="D154" s="222" t="s">
        <v>1337</v>
      </c>
      <c r="E154" s="223" t="s">
        <v>3902</v>
      </c>
    </row>
    <row r="155" spans="1:5" x14ac:dyDescent="0.2">
      <c r="A155" s="221" t="s">
        <v>3793</v>
      </c>
      <c r="B155" s="221" t="s">
        <v>2441</v>
      </c>
      <c r="C155" s="221" t="s">
        <v>1654</v>
      </c>
      <c r="D155" s="222" t="s">
        <v>1337</v>
      </c>
      <c r="E155" s="223" t="s">
        <v>3900</v>
      </c>
    </row>
    <row r="156" spans="1:5" x14ac:dyDescent="0.2">
      <c r="A156" s="221" t="s">
        <v>3793</v>
      </c>
      <c r="B156" s="221" t="s">
        <v>2442</v>
      </c>
      <c r="C156" s="221" t="s">
        <v>1607</v>
      </c>
      <c r="D156" s="222" t="s">
        <v>1337</v>
      </c>
      <c r="E156" s="223" t="s">
        <v>3902</v>
      </c>
    </row>
    <row r="157" spans="1:5" x14ac:dyDescent="0.2">
      <c r="A157" s="221" t="s">
        <v>3793</v>
      </c>
      <c r="B157" s="221" t="s">
        <v>2442</v>
      </c>
      <c r="C157" s="221" t="s">
        <v>1607</v>
      </c>
      <c r="D157" s="222" t="s">
        <v>1337</v>
      </c>
      <c r="E157" s="223" t="s">
        <v>3900</v>
      </c>
    </row>
    <row r="158" spans="1:5" x14ac:dyDescent="0.2">
      <c r="A158" s="221" t="s">
        <v>3793</v>
      </c>
      <c r="B158" s="221" t="s">
        <v>2442</v>
      </c>
      <c r="C158" s="221" t="s">
        <v>1607</v>
      </c>
      <c r="D158" s="222" t="s">
        <v>1337</v>
      </c>
      <c r="E158" s="223" t="s">
        <v>3903</v>
      </c>
    </row>
    <row r="159" spans="1:5" x14ac:dyDescent="0.2">
      <c r="A159" s="221" t="s">
        <v>3793</v>
      </c>
      <c r="B159" s="221" t="s">
        <v>2442</v>
      </c>
      <c r="C159" s="221" t="s">
        <v>1607</v>
      </c>
      <c r="D159" s="222" t="s">
        <v>1337</v>
      </c>
      <c r="E159" s="223" t="s">
        <v>3901</v>
      </c>
    </row>
    <row r="160" spans="1:5" x14ac:dyDescent="0.2">
      <c r="A160" s="221" t="s">
        <v>3793</v>
      </c>
      <c r="B160" s="221" t="s">
        <v>2443</v>
      </c>
      <c r="C160" s="221" t="s">
        <v>1604</v>
      </c>
      <c r="D160" s="222" t="s">
        <v>1337</v>
      </c>
      <c r="E160" s="223" t="s">
        <v>3902</v>
      </c>
    </row>
    <row r="161" spans="1:5" x14ac:dyDescent="0.2">
      <c r="A161" s="221" t="s">
        <v>3793</v>
      </c>
      <c r="B161" s="221" t="s">
        <v>2443</v>
      </c>
      <c r="C161" s="221" t="s">
        <v>1604</v>
      </c>
      <c r="D161" s="222" t="s">
        <v>1337</v>
      </c>
      <c r="E161" s="223" t="s">
        <v>3900</v>
      </c>
    </row>
    <row r="162" spans="1:5" x14ac:dyDescent="0.2">
      <c r="A162" s="221" t="s">
        <v>3793</v>
      </c>
      <c r="B162" s="221" t="s">
        <v>3116</v>
      </c>
      <c r="C162" s="221" t="s">
        <v>3117</v>
      </c>
      <c r="D162" s="222" t="s">
        <v>1337</v>
      </c>
      <c r="E162" s="223" t="s">
        <v>3902</v>
      </c>
    </row>
    <row r="163" spans="1:5" x14ac:dyDescent="0.2">
      <c r="A163" s="221" t="s">
        <v>3793</v>
      </c>
      <c r="B163" s="221" t="s">
        <v>3116</v>
      </c>
      <c r="C163" s="221" t="s">
        <v>3117</v>
      </c>
      <c r="D163" s="222" t="s">
        <v>1337</v>
      </c>
      <c r="E163" s="223" t="s">
        <v>3900</v>
      </c>
    </row>
    <row r="164" spans="1:5" x14ac:dyDescent="0.2">
      <c r="A164" s="221" t="s">
        <v>3793</v>
      </c>
      <c r="B164" s="221" t="s">
        <v>3116</v>
      </c>
      <c r="C164" s="221" t="s">
        <v>3117</v>
      </c>
      <c r="D164" s="222" t="s">
        <v>1337</v>
      </c>
      <c r="E164" s="223" t="s">
        <v>3903</v>
      </c>
    </row>
    <row r="165" spans="1:5" x14ac:dyDescent="0.2">
      <c r="A165" s="221" t="s">
        <v>3793</v>
      </c>
      <c r="B165" s="221" t="s">
        <v>3116</v>
      </c>
      <c r="C165" s="221" t="s">
        <v>3117</v>
      </c>
      <c r="D165" s="222" t="s">
        <v>1337</v>
      </c>
      <c r="E165" s="223" t="s">
        <v>3901</v>
      </c>
    </row>
    <row r="166" spans="1:5" x14ac:dyDescent="0.2">
      <c r="A166" s="221" t="s">
        <v>3793</v>
      </c>
      <c r="B166" s="221" t="s">
        <v>3468</v>
      </c>
      <c r="C166" s="221" t="s">
        <v>3469</v>
      </c>
      <c r="D166" s="222" t="s">
        <v>1337</v>
      </c>
      <c r="E166" s="223" t="s">
        <v>3902</v>
      </c>
    </row>
    <row r="167" spans="1:5" x14ac:dyDescent="0.2">
      <c r="A167" s="221" t="s">
        <v>3793</v>
      </c>
      <c r="B167" s="221" t="s">
        <v>2444</v>
      </c>
      <c r="C167" s="221" t="s">
        <v>1659</v>
      </c>
      <c r="D167" s="222" t="s">
        <v>1337</v>
      </c>
      <c r="E167" s="223" t="s">
        <v>3902</v>
      </c>
    </row>
    <row r="168" spans="1:5" x14ac:dyDescent="0.2">
      <c r="A168" s="221" t="s">
        <v>3793</v>
      </c>
      <c r="B168" s="221" t="s">
        <v>2444</v>
      </c>
      <c r="C168" s="221" t="s">
        <v>1659</v>
      </c>
      <c r="D168" s="222" t="s">
        <v>1337</v>
      </c>
      <c r="E168" s="223" t="s">
        <v>3900</v>
      </c>
    </row>
    <row r="169" spans="1:5" x14ac:dyDescent="0.2">
      <c r="A169" s="221" t="s">
        <v>3793</v>
      </c>
      <c r="B169" s="221" t="s">
        <v>2444</v>
      </c>
      <c r="C169" s="221" t="s">
        <v>1659</v>
      </c>
      <c r="D169" s="222" t="s">
        <v>1337</v>
      </c>
      <c r="E169" s="223" t="s">
        <v>3903</v>
      </c>
    </row>
    <row r="170" spans="1:5" x14ac:dyDescent="0.2">
      <c r="A170" s="221" t="s">
        <v>3793</v>
      </c>
      <c r="B170" s="221" t="s">
        <v>2444</v>
      </c>
      <c r="C170" s="221" t="s">
        <v>1659</v>
      </c>
      <c r="D170" s="222" t="s">
        <v>1337</v>
      </c>
      <c r="E170" s="223" t="s">
        <v>3904</v>
      </c>
    </row>
    <row r="171" spans="1:5" x14ac:dyDescent="0.2">
      <c r="A171" s="221" t="s">
        <v>3793</v>
      </c>
      <c r="B171" s="221" t="s">
        <v>3539</v>
      </c>
      <c r="C171" s="221" t="s">
        <v>1566</v>
      </c>
      <c r="D171" s="222" t="s">
        <v>1337</v>
      </c>
      <c r="E171" s="223" t="s">
        <v>3902</v>
      </c>
    </row>
    <row r="172" spans="1:5" x14ac:dyDescent="0.2">
      <c r="A172" s="221" t="s">
        <v>3793</v>
      </c>
      <c r="B172" s="221" t="s">
        <v>3539</v>
      </c>
      <c r="C172" s="221" t="s">
        <v>1566</v>
      </c>
      <c r="D172" s="222" t="s">
        <v>1337</v>
      </c>
      <c r="E172" s="223" t="s">
        <v>3900</v>
      </c>
    </row>
    <row r="173" spans="1:5" x14ac:dyDescent="0.2">
      <c r="A173" s="221" t="s">
        <v>3793</v>
      </c>
      <c r="B173" s="221" t="s">
        <v>3539</v>
      </c>
      <c r="C173" s="221" t="s">
        <v>1566</v>
      </c>
      <c r="D173" s="222" t="s">
        <v>1337</v>
      </c>
      <c r="E173" s="223" t="s">
        <v>3903</v>
      </c>
    </row>
    <row r="174" spans="1:5" x14ac:dyDescent="0.2">
      <c r="A174" s="221" t="s">
        <v>3793</v>
      </c>
      <c r="B174" s="221" t="s">
        <v>3075</v>
      </c>
      <c r="C174" s="221" t="s">
        <v>3076</v>
      </c>
      <c r="D174" s="222" t="s">
        <v>1337</v>
      </c>
      <c r="E174" s="223" t="s">
        <v>3902</v>
      </c>
    </row>
    <row r="175" spans="1:5" x14ac:dyDescent="0.2">
      <c r="A175" s="221" t="s">
        <v>3793</v>
      </c>
      <c r="B175" s="221" t="s">
        <v>3075</v>
      </c>
      <c r="C175" s="221" t="s">
        <v>3076</v>
      </c>
      <c r="D175" s="222" t="s">
        <v>1337</v>
      </c>
      <c r="E175" s="223" t="s">
        <v>3900</v>
      </c>
    </row>
    <row r="176" spans="1:5" x14ac:dyDescent="0.2">
      <c r="A176" s="221" t="s">
        <v>3793</v>
      </c>
      <c r="B176" s="221" t="s">
        <v>3081</v>
      </c>
      <c r="C176" s="221" t="s">
        <v>3082</v>
      </c>
      <c r="D176" s="222" t="s">
        <v>1337</v>
      </c>
      <c r="E176" s="223" t="s">
        <v>3902</v>
      </c>
    </row>
    <row r="177" spans="1:5" x14ac:dyDescent="0.2">
      <c r="A177" s="221" t="s">
        <v>3793</v>
      </c>
      <c r="B177" s="221" t="s">
        <v>3081</v>
      </c>
      <c r="C177" s="221" t="s">
        <v>3082</v>
      </c>
      <c r="D177" s="222" t="s">
        <v>1337</v>
      </c>
      <c r="E177" s="223" t="s">
        <v>3900</v>
      </c>
    </row>
    <row r="178" spans="1:5" x14ac:dyDescent="0.2">
      <c r="A178" s="221" t="s">
        <v>3793</v>
      </c>
      <c r="B178" s="221" t="s">
        <v>3073</v>
      </c>
      <c r="C178" s="221" t="s">
        <v>3074</v>
      </c>
      <c r="D178" s="222" t="s">
        <v>1337</v>
      </c>
      <c r="E178" s="223" t="s">
        <v>3902</v>
      </c>
    </row>
    <row r="179" spans="1:5" x14ac:dyDescent="0.2">
      <c r="A179" s="221" t="s">
        <v>3793</v>
      </c>
      <c r="B179" s="221" t="s">
        <v>3073</v>
      </c>
      <c r="C179" s="221" t="s">
        <v>3074</v>
      </c>
      <c r="D179" s="222" t="s">
        <v>1337</v>
      </c>
      <c r="E179" s="223" t="s">
        <v>3900</v>
      </c>
    </row>
    <row r="180" spans="1:5" x14ac:dyDescent="0.2">
      <c r="A180" s="221" t="s">
        <v>3793</v>
      </c>
      <c r="B180" s="221" t="s">
        <v>2445</v>
      </c>
      <c r="C180" s="221" t="s">
        <v>1464</v>
      </c>
      <c r="D180" s="222" t="s">
        <v>1337</v>
      </c>
      <c r="E180" s="223" t="s">
        <v>3902</v>
      </c>
    </row>
    <row r="181" spans="1:5" x14ac:dyDescent="0.2">
      <c r="A181" s="221" t="s">
        <v>3793</v>
      </c>
      <c r="B181" s="221" t="s">
        <v>2445</v>
      </c>
      <c r="C181" s="221" t="s">
        <v>1464</v>
      </c>
      <c r="D181" s="222" t="s">
        <v>1337</v>
      </c>
      <c r="E181" s="223" t="s">
        <v>3900</v>
      </c>
    </row>
    <row r="182" spans="1:5" x14ac:dyDescent="0.2">
      <c r="A182" s="221" t="s">
        <v>3793</v>
      </c>
      <c r="B182" s="221" t="s">
        <v>2446</v>
      </c>
      <c r="C182" s="221" t="s">
        <v>1658</v>
      </c>
      <c r="D182" s="222" t="s">
        <v>1337</v>
      </c>
      <c r="E182" s="223" t="s">
        <v>3902</v>
      </c>
    </row>
    <row r="183" spans="1:5" x14ac:dyDescent="0.2">
      <c r="A183" s="221" t="s">
        <v>3793</v>
      </c>
      <c r="B183" s="221" t="s">
        <v>2446</v>
      </c>
      <c r="C183" s="221" t="s">
        <v>1658</v>
      </c>
      <c r="D183" s="222" t="s">
        <v>1337</v>
      </c>
      <c r="E183" s="223" t="s">
        <v>3900</v>
      </c>
    </row>
    <row r="184" spans="1:5" x14ac:dyDescent="0.2">
      <c r="A184" s="221" t="s">
        <v>3793</v>
      </c>
      <c r="B184" s="221" t="s">
        <v>2446</v>
      </c>
      <c r="C184" s="221" t="s">
        <v>1658</v>
      </c>
      <c r="D184" s="222" t="s">
        <v>1337</v>
      </c>
      <c r="E184" s="223" t="s">
        <v>3903</v>
      </c>
    </row>
    <row r="185" spans="1:5" x14ac:dyDescent="0.2">
      <c r="A185" s="221" t="s">
        <v>3793</v>
      </c>
      <c r="B185" s="221" t="s">
        <v>3151</v>
      </c>
      <c r="C185" s="221" t="s">
        <v>1609</v>
      </c>
      <c r="D185" s="222" t="s">
        <v>1337</v>
      </c>
      <c r="E185" s="223" t="s">
        <v>3902</v>
      </c>
    </row>
    <row r="186" spans="1:5" x14ac:dyDescent="0.2">
      <c r="A186" s="221" t="s">
        <v>3793</v>
      </c>
      <c r="B186" s="221" t="s">
        <v>3151</v>
      </c>
      <c r="C186" s="221" t="s">
        <v>1609</v>
      </c>
      <c r="D186" s="222" t="s">
        <v>1337</v>
      </c>
      <c r="E186" s="223" t="s">
        <v>3900</v>
      </c>
    </row>
    <row r="187" spans="1:5" x14ac:dyDescent="0.2">
      <c r="A187" s="221" t="s">
        <v>3793</v>
      </c>
      <c r="B187" s="221" t="s">
        <v>3151</v>
      </c>
      <c r="C187" s="221" t="s">
        <v>1609</v>
      </c>
      <c r="D187" s="222" t="s">
        <v>1337</v>
      </c>
      <c r="E187" s="223" t="s">
        <v>3903</v>
      </c>
    </row>
    <row r="188" spans="1:5" x14ac:dyDescent="0.2">
      <c r="A188" s="221" t="s">
        <v>3793</v>
      </c>
      <c r="B188" s="221" t="s">
        <v>3152</v>
      </c>
      <c r="C188" s="221" t="s">
        <v>1610</v>
      </c>
      <c r="D188" s="222" t="s">
        <v>1337</v>
      </c>
      <c r="E188" s="223" t="s">
        <v>3902</v>
      </c>
    </row>
    <row r="189" spans="1:5" x14ac:dyDescent="0.2">
      <c r="A189" s="221" t="s">
        <v>3793</v>
      </c>
      <c r="B189" s="221" t="s">
        <v>3152</v>
      </c>
      <c r="C189" s="221" t="s">
        <v>1610</v>
      </c>
      <c r="D189" s="222" t="s">
        <v>1337</v>
      </c>
      <c r="E189" s="223" t="s">
        <v>3900</v>
      </c>
    </row>
    <row r="190" spans="1:5" x14ac:dyDescent="0.2">
      <c r="A190" s="221" t="s">
        <v>3793</v>
      </c>
      <c r="B190" s="221" t="s">
        <v>3152</v>
      </c>
      <c r="C190" s="221" t="s">
        <v>1610</v>
      </c>
      <c r="D190" s="222" t="s">
        <v>1337</v>
      </c>
      <c r="E190" s="223" t="s">
        <v>3903</v>
      </c>
    </row>
    <row r="191" spans="1:5" x14ac:dyDescent="0.2">
      <c r="A191" s="221" t="s">
        <v>3793</v>
      </c>
      <c r="B191" s="221" t="s">
        <v>3153</v>
      </c>
      <c r="C191" s="221" t="s">
        <v>1611</v>
      </c>
      <c r="D191" s="222" t="s">
        <v>1337</v>
      </c>
      <c r="E191" s="223" t="s">
        <v>3902</v>
      </c>
    </row>
    <row r="192" spans="1:5" x14ac:dyDescent="0.2">
      <c r="A192" s="221" t="s">
        <v>3793</v>
      </c>
      <c r="B192" s="221" t="s">
        <v>3153</v>
      </c>
      <c r="C192" s="221" t="s">
        <v>1611</v>
      </c>
      <c r="D192" s="222" t="s">
        <v>1337</v>
      </c>
      <c r="E192" s="223" t="s">
        <v>3900</v>
      </c>
    </row>
    <row r="193" spans="1:5" x14ac:dyDescent="0.2">
      <c r="A193" s="221" t="s">
        <v>3793</v>
      </c>
      <c r="B193" s="221" t="s">
        <v>3153</v>
      </c>
      <c r="C193" s="221" t="s">
        <v>1611</v>
      </c>
      <c r="D193" s="222" t="s">
        <v>1337</v>
      </c>
      <c r="E193" s="223" t="s">
        <v>3903</v>
      </c>
    </row>
    <row r="194" spans="1:5" x14ac:dyDescent="0.2">
      <c r="A194" s="221" t="s">
        <v>3793</v>
      </c>
      <c r="B194" s="221" t="s">
        <v>3153</v>
      </c>
      <c r="C194" s="221" t="s">
        <v>1611</v>
      </c>
      <c r="D194" s="222" t="s">
        <v>1337</v>
      </c>
      <c r="E194" s="223" t="s">
        <v>3901</v>
      </c>
    </row>
    <row r="195" spans="1:5" x14ac:dyDescent="0.2">
      <c r="A195" s="221" t="s">
        <v>3793</v>
      </c>
      <c r="B195" s="221" t="s">
        <v>3153</v>
      </c>
      <c r="C195" s="221" t="s">
        <v>1611</v>
      </c>
      <c r="D195" s="222" t="s">
        <v>1337</v>
      </c>
      <c r="E195" s="223" t="s">
        <v>3904</v>
      </c>
    </row>
    <row r="196" spans="1:5" x14ac:dyDescent="0.2">
      <c r="A196" s="221" t="s">
        <v>3793</v>
      </c>
      <c r="B196" s="221" t="s">
        <v>2447</v>
      </c>
      <c r="C196" s="221" t="s">
        <v>1656</v>
      </c>
      <c r="D196" s="222" t="s">
        <v>1337</v>
      </c>
      <c r="E196" s="223" t="s">
        <v>3902</v>
      </c>
    </row>
    <row r="197" spans="1:5" x14ac:dyDescent="0.2">
      <c r="A197" s="221" t="s">
        <v>3793</v>
      </c>
      <c r="B197" s="221" t="s">
        <v>2447</v>
      </c>
      <c r="C197" s="221" t="s">
        <v>1656</v>
      </c>
      <c r="D197" s="222" t="s">
        <v>1337</v>
      </c>
      <c r="E197" s="223" t="s">
        <v>3900</v>
      </c>
    </row>
    <row r="198" spans="1:5" x14ac:dyDescent="0.2">
      <c r="A198" s="221" t="s">
        <v>3793</v>
      </c>
      <c r="B198" s="221" t="s">
        <v>2447</v>
      </c>
      <c r="C198" s="221" t="s">
        <v>1656</v>
      </c>
      <c r="D198" s="222" t="s">
        <v>1337</v>
      </c>
      <c r="E198" s="223" t="s">
        <v>3903</v>
      </c>
    </row>
    <row r="199" spans="1:5" x14ac:dyDescent="0.2">
      <c r="A199" s="221" t="s">
        <v>3793</v>
      </c>
      <c r="B199" s="221" t="s">
        <v>2448</v>
      </c>
      <c r="C199" s="221" t="s">
        <v>1612</v>
      </c>
      <c r="D199" s="222" t="s">
        <v>1337</v>
      </c>
      <c r="E199" s="223" t="s">
        <v>3902</v>
      </c>
    </row>
    <row r="200" spans="1:5" x14ac:dyDescent="0.2">
      <c r="A200" s="221" t="s">
        <v>3793</v>
      </c>
      <c r="B200" s="221" t="s">
        <v>2448</v>
      </c>
      <c r="C200" s="221" t="s">
        <v>1612</v>
      </c>
      <c r="D200" s="222" t="s">
        <v>1337</v>
      </c>
      <c r="E200" s="223" t="s">
        <v>3903</v>
      </c>
    </row>
    <row r="201" spans="1:5" x14ac:dyDescent="0.2">
      <c r="A201" s="221" t="s">
        <v>3793</v>
      </c>
      <c r="B201" s="221" t="s">
        <v>2448</v>
      </c>
      <c r="C201" s="221" t="s">
        <v>1612</v>
      </c>
      <c r="D201" s="222" t="s">
        <v>1337</v>
      </c>
      <c r="E201" s="223" t="s">
        <v>3904</v>
      </c>
    </row>
    <row r="202" spans="1:5" x14ac:dyDescent="0.2">
      <c r="A202" s="221" t="s">
        <v>3793</v>
      </c>
      <c r="B202" s="221" t="s">
        <v>2449</v>
      </c>
      <c r="C202" s="221" t="s">
        <v>1613</v>
      </c>
      <c r="D202" s="222" t="s">
        <v>1337</v>
      </c>
      <c r="E202" s="223" t="s">
        <v>3902</v>
      </c>
    </row>
    <row r="203" spans="1:5" x14ac:dyDescent="0.2">
      <c r="A203" s="221" t="s">
        <v>3793</v>
      </c>
      <c r="B203" s="221" t="s">
        <v>2449</v>
      </c>
      <c r="C203" s="221" t="s">
        <v>1613</v>
      </c>
      <c r="D203" s="222" t="s">
        <v>1337</v>
      </c>
      <c r="E203" s="223" t="s">
        <v>3900</v>
      </c>
    </row>
    <row r="204" spans="1:5" x14ac:dyDescent="0.2">
      <c r="A204" s="221" t="s">
        <v>3793</v>
      </c>
      <c r="B204" s="221" t="s">
        <v>2449</v>
      </c>
      <c r="C204" s="221" t="s">
        <v>1613</v>
      </c>
      <c r="D204" s="222" t="s">
        <v>1337</v>
      </c>
      <c r="E204" s="223" t="s">
        <v>3903</v>
      </c>
    </row>
    <row r="205" spans="1:5" x14ac:dyDescent="0.2">
      <c r="A205" s="221" t="s">
        <v>3793</v>
      </c>
      <c r="B205" s="221" t="s">
        <v>3753</v>
      </c>
      <c r="C205" s="221" t="s">
        <v>3513</v>
      </c>
      <c r="D205" s="222" t="s">
        <v>1337</v>
      </c>
      <c r="E205" s="223" t="s">
        <v>3902</v>
      </c>
    </row>
    <row r="206" spans="1:5" x14ac:dyDescent="0.2">
      <c r="A206" s="221" t="s">
        <v>3793</v>
      </c>
      <c r="B206" s="221" t="s">
        <v>3079</v>
      </c>
      <c r="C206" s="221" t="s">
        <v>3080</v>
      </c>
      <c r="D206" s="222" t="s">
        <v>1337</v>
      </c>
      <c r="E206" s="223" t="s">
        <v>3902</v>
      </c>
    </row>
    <row r="207" spans="1:5" x14ac:dyDescent="0.2">
      <c r="A207" s="221" t="s">
        <v>3793</v>
      </c>
      <c r="B207" s="221" t="s">
        <v>3079</v>
      </c>
      <c r="C207" s="221" t="s">
        <v>3080</v>
      </c>
      <c r="D207" s="222" t="s">
        <v>1337</v>
      </c>
      <c r="E207" s="223" t="s">
        <v>3900</v>
      </c>
    </row>
    <row r="208" spans="1:5" x14ac:dyDescent="0.2">
      <c r="A208" s="221" t="s">
        <v>3793</v>
      </c>
      <c r="B208" s="221" t="s">
        <v>3079</v>
      </c>
      <c r="C208" s="221" t="s">
        <v>3080</v>
      </c>
      <c r="D208" s="222" t="s">
        <v>1337</v>
      </c>
      <c r="E208" s="223" t="s">
        <v>3903</v>
      </c>
    </row>
    <row r="209" spans="1:5" x14ac:dyDescent="0.2">
      <c r="A209" s="221" t="s">
        <v>3793</v>
      </c>
      <c r="B209" s="221" t="s">
        <v>3071</v>
      </c>
      <c r="C209" s="221" t="s">
        <v>3072</v>
      </c>
      <c r="D209" s="222" t="s">
        <v>1337</v>
      </c>
      <c r="E209" s="223" t="s">
        <v>3902</v>
      </c>
    </row>
    <row r="210" spans="1:5" x14ac:dyDescent="0.2">
      <c r="A210" s="221" t="s">
        <v>3793</v>
      </c>
      <c r="B210" s="221" t="s">
        <v>3071</v>
      </c>
      <c r="C210" s="221" t="s">
        <v>3072</v>
      </c>
      <c r="D210" s="222" t="s">
        <v>1337</v>
      </c>
      <c r="E210" s="223" t="s">
        <v>3900</v>
      </c>
    </row>
    <row r="211" spans="1:5" x14ac:dyDescent="0.2">
      <c r="A211" s="221" t="s">
        <v>3793</v>
      </c>
      <c r="B211" s="221" t="s">
        <v>3154</v>
      </c>
      <c r="C211" s="221" t="s">
        <v>1807</v>
      </c>
      <c r="D211" s="222" t="s">
        <v>1337</v>
      </c>
      <c r="E211" s="223" t="s">
        <v>3902</v>
      </c>
    </row>
    <row r="212" spans="1:5" x14ac:dyDescent="0.2">
      <c r="A212" s="221" t="s">
        <v>3793</v>
      </c>
      <c r="B212" s="221" t="s">
        <v>3154</v>
      </c>
      <c r="C212" s="221" t="s">
        <v>1807</v>
      </c>
      <c r="D212" s="222" t="s">
        <v>1337</v>
      </c>
      <c r="E212" s="223" t="s">
        <v>3900</v>
      </c>
    </row>
    <row r="213" spans="1:5" x14ac:dyDescent="0.2">
      <c r="A213" s="221" t="s">
        <v>3793</v>
      </c>
      <c r="B213" s="221" t="s">
        <v>3154</v>
      </c>
      <c r="C213" s="221" t="s">
        <v>1807</v>
      </c>
      <c r="D213" s="222" t="s">
        <v>1337</v>
      </c>
      <c r="E213" s="223" t="s">
        <v>3903</v>
      </c>
    </row>
    <row r="214" spans="1:5" x14ac:dyDescent="0.2">
      <c r="A214" s="221" t="s">
        <v>3793</v>
      </c>
      <c r="B214" s="221" t="s">
        <v>2450</v>
      </c>
      <c r="C214" s="221" t="s">
        <v>1651</v>
      </c>
      <c r="D214" s="222" t="s">
        <v>1337</v>
      </c>
      <c r="E214" s="223" t="s">
        <v>3902</v>
      </c>
    </row>
    <row r="215" spans="1:5" x14ac:dyDescent="0.2">
      <c r="A215" s="221" t="s">
        <v>3793</v>
      </c>
      <c r="B215" s="221" t="s">
        <v>2450</v>
      </c>
      <c r="C215" s="221" t="s">
        <v>1651</v>
      </c>
      <c r="D215" s="222" t="s">
        <v>1337</v>
      </c>
      <c r="E215" s="223" t="s">
        <v>3900</v>
      </c>
    </row>
    <row r="216" spans="1:5" x14ac:dyDescent="0.2">
      <c r="A216" s="221" t="s">
        <v>3793</v>
      </c>
      <c r="B216" s="221" t="s">
        <v>2450</v>
      </c>
      <c r="C216" s="221" t="s">
        <v>1651</v>
      </c>
      <c r="D216" s="222" t="s">
        <v>1337</v>
      </c>
      <c r="E216" s="223" t="s">
        <v>3903</v>
      </c>
    </row>
    <row r="217" spans="1:5" x14ac:dyDescent="0.2">
      <c r="A217" s="221" t="s">
        <v>3793</v>
      </c>
      <c r="B217" s="221" t="s">
        <v>3723</v>
      </c>
      <c r="C217" s="221" t="s">
        <v>3724</v>
      </c>
      <c r="D217" s="222" t="s">
        <v>1337</v>
      </c>
      <c r="E217" s="223" t="s">
        <v>3902</v>
      </c>
    </row>
    <row r="218" spans="1:5" x14ac:dyDescent="0.2">
      <c r="A218" s="221" t="s">
        <v>3793</v>
      </c>
      <c r="B218" s="221" t="s">
        <v>3754</v>
      </c>
      <c r="C218" s="221" t="s">
        <v>1564</v>
      </c>
      <c r="D218" s="222" t="s">
        <v>1337</v>
      </c>
      <c r="E218" s="223" t="s">
        <v>3902</v>
      </c>
    </row>
    <row r="219" spans="1:5" x14ac:dyDescent="0.2">
      <c r="A219" s="221" t="s">
        <v>3793</v>
      </c>
      <c r="B219" s="221" t="s">
        <v>3754</v>
      </c>
      <c r="C219" s="221" t="s">
        <v>1564</v>
      </c>
      <c r="D219" s="222" t="s">
        <v>1337</v>
      </c>
      <c r="E219" s="223" t="s">
        <v>3900</v>
      </c>
    </row>
    <row r="220" spans="1:5" x14ac:dyDescent="0.2">
      <c r="A220" s="221" t="s">
        <v>3793</v>
      </c>
      <c r="B220" s="221" t="s">
        <v>3754</v>
      </c>
      <c r="C220" s="221" t="s">
        <v>1564</v>
      </c>
      <c r="D220" s="222" t="s">
        <v>1337</v>
      </c>
      <c r="E220" s="223" t="s">
        <v>3903</v>
      </c>
    </row>
    <row r="221" spans="1:5" x14ac:dyDescent="0.2">
      <c r="A221" s="221" t="s">
        <v>3793</v>
      </c>
      <c r="B221" s="221" t="s">
        <v>2451</v>
      </c>
      <c r="C221" s="221" t="s">
        <v>1466</v>
      </c>
      <c r="D221" s="222" t="s">
        <v>1337</v>
      </c>
      <c r="E221" s="223" t="s">
        <v>3902</v>
      </c>
    </row>
    <row r="222" spans="1:5" x14ac:dyDescent="0.2">
      <c r="A222" s="221" t="s">
        <v>3793</v>
      </c>
      <c r="B222" s="221" t="s">
        <v>2451</v>
      </c>
      <c r="C222" s="221" t="s">
        <v>1466</v>
      </c>
      <c r="D222" s="222" t="s">
        <v>1337</v>
      </c>
      <c r="E222" s="223" t="s">
        <v>3900</v>
      </c>
    </row>
    <row r="223" spans="1:5" x14ac:dyDescent="0.2">
      <c r="A223" s="221" t="s">
        <v>3793</v>
      </c>
      <c r="B223" s="221" t="s">
        <v>2451</v>
      </c>
      <c r="C223" s="221" t="s">
        <v>1466</v>
      </c>
      <c r="D223" s="222" t="s">
        <v>1337</v>
      </c>
      <c r="E223" s="223" t="s">
        <v>3903</v>
      </c>
    </row>
    <row r="224" spans="1:5" x14ac:dyDescent="0.2">
      <c r="A224" s="221" t="s">
        <v>3793</v>
      </c>
      <c r="B224" s="221" t="s">
        <v>3077</v>
      </c>
      <c r="C224" s="221" t="s">
        <v>3078</v>
      </c>
      <c r="D224" s="222" t="s">
        <v>1337</v>
      </c>
      <c r="E224" s="223" t="s">
        <v>3902</v>
      </c>
    </row>
    <row r="225" spans="1:5" x14ac:dyDescent="0.2">
      <c r="A225" s="221" t="s">
        <v>3793</v>
      </c>
      <c r="B225" s="221" t="s">
        <v>3077</v>
      </c>
      <c r="C225" s="221" t="s">
        <v>3078</v>
      </c>
      <c r="D225" s="222" t="s">
        <v>1337</v>
      </c>
      <c r="E225" s="223" t="s">
        <v>3900</v>
      </c>
    </row>
    <row r="226" spans="1:5" x14ac:dyDescent="0.2">
      <c r="A226" s="221" t="s">
        <v>3793</v>
      </c>
      <c r="B226" s="221" t="s">
        <v>3077</v>
      </c>
      <c r="C226" s="221" t="s">
        <v>3078</v>
      </c>
      <c r="D226" s="222" t="s">
        <v>1337</v>
      </c>
      <c r="E226" s="223" t="s">
        <v>3903</v>
      </c>
    </row>
    <row r="227" spans="1:5" x14ac:dyDescent="0.2">
      <c r="A227" s="221" t="s">
        <v>3793</v>
      </c>
      <c r="B227" s="221" t="s">
        <v>3069</v>
      </c>
      <c r="C227" s="221" t="s">
        <v>3070</v>
      </c>
      <c r="D227" s="222" t="s">
        <v>1337</v>
      </c>
      <c r="E227" s="223" t="s">
        <v>3902</v>
      </c>
    </row>
    <row r="228" spans="1:5" x14ac:dyDescent="0.2">
      <c r="A228" s="221" t="s">
        <v>3793</v>
      </c>
      <c r="B228" s="221" t="s">
        <v>3069</v>
      </c>
      <c r="C228" s="221" t="s">
        <v>3070</v>
      </c>
      <c r="D228" s="222" t="s">
        <v>1337</v>
      </c>
      <c r="E228" s="223" t="s">
        <v>3900</v>
      </c>
    </row>
    <row r="229" spans="1:5" x14ac:dyDescent="0.2">
      <c r="A229" s="221" t="s">
        <v>3793</v>
      </c>
      <c r="B229" s="221" t="s">
        <v>2452</v>
      </c>
      <c r="C229" s="221" t="s">
        <v>1652</v>
      </c>
      <c r="D229" s="222" t="s">
        <v>1337</v>
      </c>
      <c r="E229" s="223" t="s">
        <v>3902</v>
      </c>
    </row>
    <row r="230" spans="1:5" x14ac:dyDescent="0.2">
      <c r="A230" s="221" t="s">
        <v>3793</v>
      </c>
      <c r="B230" s="221" t="s">
        <v>2452</v>
      </c>
      <c r="C230" s="221" t="s">
        <v>1652</v>
      </c>
      <c r="D230" s="222" t="s">
        <v>1337</v>
      </c>
      <c r="E230" s="223" t="s">
        <v>3901</v>
      </c>
    </row>
    <row r="231" spans="1:5" x14ac:dyDescent="0.2">
      <c r="A231" s="221" t="s">
        <v>3793</v>
      </c>
      <c r="B231" s="221" t="s">
        <v>2453</v>
      </c>
      <c r="C231" s="221" t="s">
        <v>1469</v>
      </c>
      <c r="D231" s="222" t="s">
        <v>1337</v>
      </c>
      <c r="E231" s="223" t="s">
        <v>3902</v>
      </c>
    </row>
    <row r="232" spans="1:5" x14ac:dyDescent="0.2">
      <c r="A232" s="221" t="s">
        <v>3793</v>
      </c>
      <c r="B232" s="221" t="s">
        <v>2453</v>
      </c>
      <c r="C232" s="221" t="s">
        <v>1469</v>
      </c>
      <c r="D232" s="222" t="s">
        <v>1337</v>
      </c>
      <c r="E232" s="223" t="s">
        <v>3900</v>
      </c>
    </row>
    <row r="233" spans="1:5" x14ac:dyDescent="0.2">
      <c r="A233" s="221" t="s">
        <v>3793</v>
      </c>
      <c r="B233" s="221" t="s">
        <v>2453</v>
      </c>
      <c r="C233" s="221" t="s">
        <v>1469</v>
      </c>
      <c r="D233" s="222" t="s">
        <v>1337</v>
      </c>
      <c r="E233" s="223" t="s">
        <v>3903</v>
      </c>
    </row>
    <row r="234" spans="1:5" x14ac:dyDescent="0.2">
      <c r="A234" s="221" t="s">
        <v>3793</v>
      </c>
      <c r="B234" s="221" t="s">
        <v>2454</v>
      </c>
      <c r="C234" s="221" t="s">
        <v>1657</v>
      </c>
      <c r="D234" s="222" t="s">
        <v>1337</v>
      </c>
      <c r="E234" s="223" t="s">
        <v>3905</v>
      </c>
    </row>
    <row r="235" spans="1:5" x14ac:dyDescent="0.2">
      <c r="A235" s="221" t="s">
        <v>3793</v>
      </c>
      <c r="B235" s="221" t="s">
        <v>2454</v>
      </c>
      <c r="C235" s="221" t="s">
        <v>1657</v>
      </c>
      <c r="D235" s="222" t="s">
        <v>1337</v>
      </c>
      <c r="E235" s="223" t="s">
        <v>3902</v>
      </c>
    </row>
    <row r="236" spans="1:5" x14ac:dyDescent="0.2">
      <c r="A236" s="221" t="s">
        <v>3793</v>
      </c>
      <c r="B236" s="221" t="s">
        <v>2454</v>
      </c>
      <c r="C236" s="221" t="s">
        <v>1657</v>
      </c>
      <c r="D236" s="222" t="s">
        <v>1337</v>
      </c>
      <c r="E236" s="223" t="s">
        <v>3900</v>
      </c>
    </row>
    <row r="237" spans="1:5" x14ac:dyDescent="0.2">
      <c r="A237" s="221" t="s">
        <v>3793</v>
      </c>
      <c r="B237" s="221" t="s">
        <v>2454</v>
      </c>
      <c r="C237" s="221" t="s">
        <v>1657</v>
      </c>
      <c r="D237" s="222" t="s">
        <v>1337</v>
      </c>
      <c r="E237" s="223" t="s">
        <v>3903</v>
      </c>
    </row>
    <row r="238" spans="1:5" x14ac:dyDescent="0.2">
      <c r="A238" s="221" t="s">
        <v>3793</v>
      </c>
      <c r="B238" s="221" t="s">
        <v>2454</v>
      </c>
      <c r="C238" s="221" t="s">
        <v>1657</v>
      </c>
      <c r="D238" s="222" t="s">
        <v>1337</v>
      </c>
      <c r="E238" s="223" t="s">
        <v>3901</v>
      </c>
    </row>
    <row r="239" spans="1:5" x14ac:dyDescent="0.2">
      <c r="A239" s="221" t="s">
        <v>3793</v>
      </c>
      <c r="B239" s="221" t="s">
        <v>3530</v>
      </c>
      <c r="C239" s="221" t="s">
        <v>1662</v>
      </c>
      <c r="D239" s="222" t="s">
        <v>1337</v>
      </c>
      <c r="E239" s="223" t="s">
        <v>3902</v>
      </c>
    </row>
    <row r="240" spans="1:5" x14ac:dyDescent="0.2">
      <c r="A240" s="221" t="s">
        <v>3793</v>
      </c>
      <c r="B240" s="221" t="s">
        <v>3530</v>
      </c>
      <c r="C240" s="221" t="s">
        <v>1662</v>
      </c>
      <c r="D240" s="222" t="s">
        <v>1337</v>
      </c>
      <c r="E240" s="223" t="s">
        <v>3900</v>
      </c>
    </row>
    <row r="241" spans="1:5" x14ac:dyDescent="0.2">
      <c r="A241" s="221" t="s">
        <v>3793</v>
      </c>
      <c r="B241" s="221" t="s">
        <v>3530</v>
      </c>
      <c r="C241" s="221" t="s">
        <v>1662</v>
      </c>
      <c r="D241" s="222" t="s">
        <v>1337</v>
      </c>
      <c r="E241" s="223" t="s">
        <v>3903</v>
      </c>
    </row>
    <row r="242" spans="1:5" x14ac:dyDescent="0.2">
      <c r="A242" s="221" t="s">
        <v>3793</v>
      </c>
      <c r="B242" s="221" t="s">
        <v>3530</v>
      </c>
      <c r="C242" s="221" t="s">
        <v>1662</v>
      </c>
      <c r="D242" s="222" t="s">
        <v>1337</v>
      </c>
      <c r="E242" s="223" t="s">
        <v>3901</v>
      </c>
    </row>
    <row r="243" spans="1:5" x14ac:dyDescent="0.2">
      <c r="A243" s="221" t="s">
        <v>3793</v>
      </c>
      <c r="B243" s="221" t="s">
        <v>3531</v>
      </c>
      <c r="C243" s="221" t="s">
        <v>1661</v>
      </c>
      <c r="D243" s="222" t="s">
        <v>1337</v>
      </c>
      <c r="E243" s="223" t="s">
        <v>3902</v>
      </c>
    </row>
    <row r="244" spans="1:5" x14ac:dyDescent="0.2">
      <c r="A244" s="221" t="s">
        <v>3793</v>
      </c>
      <c r="B244" s="221" t="s">
        <v>3531</v>
      </c>
      <c r="C244" s="221" t="s">
        <v>1661</v>
      </c>
      <c r="D244" s="222" t="s">
        <v>1337</v>
      </c>
      <c r="E244" s="223" t="s">
        <v>3900</v>
      </c>
    </row>
    <row r="245" spans="1:5" x14ac:dyDescent="0.2">
      <c r="A245" s="221" t="s">
        <v>3793</v>
      </c>
      <c r="B245" s="221" t="s">
        <v>3531</v>
      </c>
      <c r="C245" s="221" t="s">
        <v>1661</v>
      </c>
      <c r="D245" s="222" t="s">
        <v>1337</v>
      </c>
      <c r="E245" s="223" t="s">
        <v>3903</v>
      </c>
    </row>
    <row r="246" spans="1:5" x14ac:dyDescent="0.2">
      <c r="A246" s="221" t="s">
        <v>3793</v>
      </c>
      <c r="B246" s="221" t="s">
        <v>3531</v>
      </c>
      <c r="C246" s="221" t="s">
        <v>1661</v>
      </c>
      <c r="D246" s="222" t="s">
        <v>1337</v>
      </c>
      <c r="E246" s="223" t="s">
        <v>3901</v>
      </c>
    </row>
    <row r="247" spans="1:5" x14ac:dyDescent="0.2">
      <c r="A247" s="221" t="s">
        <v>3793</v>
      </c>
      <c r="B247" s="221" t="s">
        <v>3155</v>
      </c>
      <c r="C247" s="221" t="s">
        <v>2411</v>
      </c>
      <c r="D247" s="222" t="s">
        <v>1337</v>
      </c>
      <c r="E247" s="223" t="s">
        <v>3902</v>
      </c>
    </row>
    <row r="248" spans="1:5" x14ac:dyDescent="0.2">
      <c r="A248" s="221" t="s">
        <v>3793</v>
      </c>
      <c r="B248" s="221" t="s">
        <v>3156</v>
      </c>
      <c r="C248" s="221" t="s">
        <v>2012</v>
      </c>
      <c r="D248" s="222" t="s">
        <v>1337</v>
      </c>
      <c r="E248" s="223" t="s">
        <v>3902</v>
      </c>
    </row>
    <row r="249" spans="1:5" x14ac:dyDescent="0.2">
      <c r="A249" s="221" t="s">
        <v>3793</v>
      </c>
      <c r="B249" s="221" t="s">
        <v>3156</v>
      </c>
      <c r="C249" s="221" t="s">
        <v>2012</v>
      </c>
      <c r="D249" s="222" t="s">
        <v>1337</v>
      </c>
      <c r="E249" s="223" t="s">
        <v>3900</v>
      </c>
    </row>
    <row r="250" spans="1:5" x14ac:dyDescent="0.2">
      <c r="A250" s="221" t="s">
        <v>3793</v>
      </c>
      <c r="B250" s="221" t="s">
        <v>3156</v>
      </c>
      <c r="C250" s="221" t="s">
        <v>2012</v>
      </c>
      <c r="D250" s="222" t="s">
        <v>1337</v>
      </c>
      <c r="E250" s="223" t="s">
        <v>3903</v>
      </c>
    </row>
    <row r="251" spans="1:5" x14ac:dyDescent="0.2">
      <c r="A251" s="221" t="s">
        <v>3793</v>
      </c>
      <c r="B251" s="221" t="s">
        <v>3495</v>
      </c>
      <c r="C251" s="221" t="s">
        <v>3496</v>
      </c>
      <c r="D251" s="222" t="s">
        <v>1337</v>
      </c>
      <c r="E251" s="223" t="s">
        <v>3902</v>
      </c>
    </row>
    <row r="252" spans="1:5" x14ac:dyDescent="0.2">
      <c r="A252" s="221" t="s">
        <v>3793</v>
      </c>
      <c r="B252" s="221" t="s">
        <v>3157</v>
      </c>
      <c r="C252" s="221" t="s">
        <v>2412</v>
      </c>
      <c r="D252" s="222" t="s">
        <v>1337</v>
      </c>
      <c r="E252" s="223" t="s">
        <v>3902</v>
      </c>
    </row>
    <row r="253" spans="1:5" x14ac:dyDescent="0.2">
      <c r="A253" s="221" t="s">
        <v>3793</v>
      </c>
      <c r="B253" s="221" t="s">
        <v>3158</v>
      </c>
      <c r="C253" s="221" t="s">
        <v>2013</v>
      </c>
      <c r="D253" s="222" t="s">
        <v>1337</v>
      </c>
      <c r="E253" s="223" t="s">
        <v>3902</v>
      </c>
    </row>
    <row r="254" spans="1:5" x14ac:dyDescent="0.2">
      <c r="A254" s="221" t="s">
        <v>3793</v>
      </c>
      <c r="B254" s="221" t="s">
        <v>3158</v>
      </c>
      <c r="C254" s="221" t="s">
        <v>2013</v>
      </c>
      <c r="D254" s="222" t="s">
        <v>1337</v>
      </c>
      <c r="E254" s="223" t="s">
        <v>3900</v>
      </c>
    </row>
    <row r="255" spans="1:5" x14ac:dyDescent="0.2">
      <c r="A255" s="221" t="s">
        <v>3793</v>
      </c>
      <c r="B255" s="221" t="s">
        <v>3159</v>
      </c>
      <c r="C255" s="221" t="s">
        <v>2409</v>
      </c>
      <c r="D255" s="222" t="s">
        <v>1337</v>
      </c>
      <c r="E255" s="223" t="s">
        <v>3902</v>
      </c>
    </row>
    <row r="256" spans="1:5" x14ac:dyDescent="0.2">
      <c r="A256" s="221" t="s">
        <v>3793</v>
      </c>
      <c r="B256" s="221" t="s">
        <v>3160</v>
      </c>
      <c r="C256" s="221" t="s">
        <v>2014</v>
      </c>
      <c r="D256" s="222" t="s">
        <v>1337</v>
      </c>
      <c r="E256" s="223" t="s">
        <v>3902</v>
      </c>
    </row>
    <row r="257" spans="1:5" x14ac:dyDescent="0.2">
      <c r="A257" s="221" t="s">
        <v>3793</v>
      </c>
      <c r="B257" s="221" t="s">
        <v>3161</v>
      </c>
      <c r="C257" s="221" t="s">
        <v>2407</v>
      </c>
      <c r="D257" s="222" t="s">
        <v>1337</v>
      </c>
      <c r="E257" s="223" t="s">
        <v>3902</v>
      </c>
    </row>
    <row r="258" spans="1:5" x14ac:dyDescent="0.2">
      <c r="A258" s="221" t="s">
        <v>3793</v>
      </c>
      <c r="B258" s="221" t="s">
        <v>3162</v>
      </c>
      <c r="C258" s="221" t="s">
        <v>2006</v>
      </c>
      <c r="D258" s="222" t="s">
        <v>1337</v>
      </c>
      <c r="E258" s="223" t="s">
        <v>3902</v>
      </c>
    </row>
    <row r="259" spans="1:5" x14ac:dyDescent="0.2">
      <c r="A259" s="221" t="s">
        <v>3793</v>
      </c>
      <c r="B259" s="221" t="s">
        <v>3163</v>
      </c>
      <c r="C259" s="221" t="s">
        <v>2413</v>
      </c>
      <c r="D259" s="222" t="s">
        <v>1337</v>
      </c>
      <c r="E259" s="223" t="s">
        <v>3902</v>
      </c>
    </row>
    <row r="260" spans="1:5" x14ac:dyDescent="0.2">
      <c r="A260" s="221" t="s">
        <v>3793</v>
      </c>
      <c r="B260" s="221" t="s">
        <v>3164</v>
      </c>
      <c r="C260" s="221" t="s">
        <v>2008</v>
      </c>
      <c r="D260" s="222" t="s">
        <v>1337</v>
      </c>
      <c r="E260" s="223" t="s">
        <v>3902</v>
      </c>
    </row>
    <row r="261" spans="1:5" x14ac:dyDescent="0.2">
      <c r="A261" s="221" t="s">
        <v>3793</v>
      </c>
      <c r="B261" s="221" t="s">
        <v>3165</v>
      </c>
      <c r="C261" s="221" t="s">
        <v>2410</v>
      </c>
      <c r="D261" s="222" t="s">
        <v>1337</v>
      </c>
      <c r="E261" s="223" t="s">
        <v>3902</v>
      </c>
    </row>
    <row r="262" spans="1:5" x14ac:dyDescent="0.2">
      <c r="A262" s="221" t="s">
        <v>3793</v>
      </c>
      <c r="B262" s="221" t="s">
        <v>3165</v>
      </c>
      <c r="C262" s="221" t="s">
        <v>2410</v>
      </c>
      <c r="D262" s="222" t="s">
        <v>1337</v>
      </c>
      <c r="E262" s="223" t="s">
        <v>3901</v>
      </c>
    </row>
    <row r="263" spans="1:5" x14ac:dyDescent="0.2">
      <c r="A263" s="221" t="s">
        <v>3793</v>
      </c>
      <c r="B263" s="221" t="s">
        <v>3166</v>
      </c>
      <c r="C263" s="221" t="s">
        <v>2009</v>
      </c>
      <c r="D263" s="222" t="s">
        <v>1337</v>
      </c>
      <c r="E263" s="223" t="s">
        <v>3902</v>
      </c>
    </row>
    <row r="264" spans="1:5" x14ac:dyDescent="0.2">
      <c r="A264" s="221" t="s">
        <v>3793</v>
      </c>
      <c r="B264" s="221" t="s">
        <v>3166</v>
      </c>
      <c r="C264" s="221" t="s">
        <v>2009</v>
      </c>
      <c r="D264" s="222" t="s">
        <v>1337</v>
      </c>
      <c r="E264" s="223" t="s">
        <v>3901</v>
      </c>
    </row>
    <row r="265" spans="1:5" x14ac:dyDescent="0.2">
      <c r="A265" s="221" t="s">
        <v>3793</v>
      </c>
      <c r="B265" s="221" t="s">
        <v>3167</v>
      </c>
      <c r="C265" s="221" t="s">
        <v>2406</v>
      </c>
      <c r="D265" s="222" t="s">
        <v>1337</v>
      </c>
      <c r="E265" s="223" t="s">
        <v>3902</v>
      </c>
    </row>
    <row r="266" spans="1:5" x14ac:dyDescent="0.2">
      <c r="A266" s="221" t="s">
        <v>3793</v>
      </c>
      <c r="B266" s="221" t="s">
        <v>3168</v>
      </c>
      <c r="C266" s="221" t="s">
        <v>2010</v>
      </c>
      <c r="D266" s="222" t="s">
        <v>1337</v>
      </c>
      <c r="E266" s="223" t="s">
        <v>3902</v>
      </c>
    </row>
    <row r="267" spans="1:5" x14ac:dyDescent="0.2">
      <c r="A267" s="221" t="s">
        <v>3793</v>
      </c>
      <c r="B267" s="221" t="s">
        <v>3169</v>
      </c>
      <c r="C267" s="221" t="s">
        <v>2415</v>
      </c>
      <c r="D267" s="222" t="s">
        <v>1337</v>
      </c>
      <c r="E267" s="223" t="s">
        <v>3902</v>
      </c>
    </row>
    <row r="268" spans="1:5" x14ac:dyDescent="0.2">
      <c r="A268" s="221" t="s">
        <v>3793</v>
      </c>
      <c r="B268" s="221" t="s">
        <v>3170</v>
      </c>
      <c r="C268" s="221" t="s">
        <v>2315</v>
      </c>
      <c r="D268" s="222" t="s">
        <v>1337</v>
      </c>
      <c r="E268" s="223" t="s">
        <v>3902</v>
      </c>
    </row>
    <row r="269" spans="1:5" x14ac:dyDescent="0.2">
      <c r="A269" s="221" t="s">
        <v>3793</v>
      </c>
      <c r="B269" s="221" t="s">
        <v>3170</v>
      </c>
      <c r="C269" s="221" t="s">
        <v>2315</v>
      </c>
      <c r="D269" s="222" t="s">
        <v>1337</v>
      </c>
      <c r="E269" s="223" t="s">
        <v>3903</v>
      </c>
    </row>
    <row r="270" spans="1:5" x14ac:dyDescent="0.2">
      <c r="A270" s="221" t="s">
        <v>3793</v>
      </c>
      <c r="B270" s="221" t="s">
        <v>3312</v>
      </c>
      <c r="C270" s="221" t="s">
        <v>3313</v>
      </c>
      <c r="D270" s="222" t="s">
        <v>1337</v>
      </c>
      <c r="E270" s="223" t="s">
        <v>3902</v>
      </c>
    </row>
    <row r="271" spans="1:5" x14ac:dyDescent="0.2">
      <c r="A271" s="221" t="s">
        <v>3793</v>
      </c>
      <c r="B271" s="221" t="s">
        <v>3298</v>
      </c>
      <c r="C271" s="221" t="s">
        <v>3299</v>
      </c>
      <c r="D271" s="222" t="s">
        <v>1337</v>
      </c>
      <c r="E271" s="223" t="s">
        <v>3902</v>
      </c>
    </row>
    <row r="272" spans="1:5" x14ac:dyDescent="0.2">
      <c r="A272" s="221" t="s">
        <v>3793</v>
      </c>
      <c r="B272" s="221" t="s">
        <v>3171</v>
      </c>
      <c r="C272" s="221" t="s">
        <v>2414</v>
      </c>
      <c r="D272" s="222" t="s">
        <v>1337</v>
      </c>
      <c r="E272" s="223" t="s">
        <v>3902</v>
      </c>
    </row>
    <row r="273" spans="1:5" x14ac:dyDescent="0.2">
      <c r="A273" s="221" t="s">
        <v>3793</v>
      </c>
      <c r="B273" s="221" t="s">
        <v>3172</v>
      </c>
      <c r="C273" s="221" t="s">
        <v>2007</v>
      </c>
      <c r="D273" s="222" t="s">
        <v>1337</v>
      </c>
      <c r="E273" s="223" t="s">
        <v>3902</v>
      </c>
    </row>
    <row r="274" spans="1:5" x14ac:dyDescent="0.2">
      <c r="A274" s="221" t="s">
        <v>3793</v>
      </c>
      <c r="B274" s="221" t="s">
        <v>3173</v>
      </c>
      <c r="C274" s="221" t="s">
        <v>2408</v>
      </c>
      <c r="D274" s="222" t="s">
        <v>1337</v>
      </c>
      <c r="E274" s="223" t="s">
        <v>3902</v>
      </c>
    </row>
    <row r="275" spans="1:5" x14ac:dyDescent="0.2">
      <c r="A275" s="221" t="s">
        <v>3793</v>
      </c>
      <c r="B275" s="221" t="s">
        <v>3173</v>
      </c>
      <c r="C275" s="221" t="s">
        <v>2408</v>
      </c>
      <c r="D275" s="222" t="s">
        <v>1337</v>
      </c>
      <c r="E275" s="223" t="s">
        <v>3900</v>
      </c>
    </row>
    <row r="276" spans="1:5" x14ac:dyDescent="0.2">
      <c r="A276" s="221" t="s">
        <v>3793</v>
      </c>
      <c r="B276" s="221" t="s">
        <v>3174</v>
      </c>
      <c r="C276" s="221" t="s">
        <v>2011</v>
      </c>
      <c r="D276" s="222" t="s">
        <v>1337</v>
      </c>
      <c r="E276" s="223" t="s">
        <v>3902</v>
      </c>
    </row>
    <row r="277" spans="1:5" x14ac:dyDescent="0.2">
      <c r="A277" s="221" t="s">
        <v>3793</v>
      </c>
      <c r="B277" s="221" t="s">
        <v>3174</v>
      </c>
      <c r="C277" s="221" t="s">
        <v>2011</v>
      </c>
      <c r="D277" s="222" t="s">
        <v>1337</v>
      </c>
      <c r="E277" s="223" t="s">
        <v>3900</v>
      </c>
    </row>
    <row r="278" spans="1:5" x14ac:dyDescent="0.2">
      <c r="A278" s="221" t="s">
        <v>3793</v>
      </c>
      <c r="B278" s="221" t="s">
        <v>2455</v>
      </c>
      <c r="C278" s="221" t="s">
        <v>1608</v>
      </c>
      <c r="D278" s="222" t="s">
        <v>1337</v>
      </c>
      <c r="E278" s="223" t="s">
        <v>3902</v>
      </c>
    </row>
    <row r="279" spans="1:5" x14ac:dyDescent="0.2">
      <c r="A279" s="221" t="s">
        <v>3793</v>
      </c>
      <c r="B279" s="221" t="s">
        <v>2455</v>
      </c>
      <c r="C279" s="221" t="s">
        <v>1608</v>
      </c>
      <c r="D279" s="222" t="s">
        <v>1337</v>
      </c>
      <c r="E279" s="223" t="s">
        <v>3900</v>
      </c>
    </row>
    <row r="280" spans="1:5" x14ac:dyDescent="0.2">
      <c r="A280" s="221" t="s">
        <v>3793</v>
      </c>
      <c r="B280" s="221" t="s">
        <v>2455</v>
      </c>
      <c r="C280" s="221" t="s">
        <v>1608</v>
      </c>
      <c r="D280" s="222" t="s">
        <v>1337</v>
      </c>
      <c r="E280" s="223" t="s">
        <v>3903</v>
      </c>
    </row>
    <row r="281" spans="1:5" x14ac:dyDescent="0.2">
      <c r="A281" s="221" t="s">
        <v>3793</v>
      </c>
      <c r="B281" s="221" t="s">
        <v>2456</v>
      </c>
      <c r="C281" s="221" t="s">
        <v>1465</v>
      </c>
      <c r="D281" s="222" t="s">
        <v>1337</v>
      </c>
      <c r="E281" s="223" t="s">
        <v>3902</v>
      </c>
    </row>
    <row r="282" spans="1:5" x14ac:dyDescent="0.2">
      <c r="A282" s="221" t="s">
        <v>3793</v>
      </c>
      <c r="B282" s="221" t="s">
        <v>2456</v>
      </c>
      <c r="C282" s="221" t="s">
        <v>1465</v>
      </c>
      <c r="D282" s="222" t="s">
        <v>1337</v>
      </c>
      <c r="E282" s="223" t="s">
        <v>3900</v>
      </c>
    </row>
    <row r="283" spans="1:5" x14ac:dyDescent="0.2">
      <c r="A283" s="221" t="s">
        <v>3793</v>
      </c>
      <c r="B283" s="221" t="s">
        <v>3541</v>
      </c>
      <c r="C283" s="221" t="s">
        <v>1808</v>
      </c>
      <c r="D283" s="222" t="s">
        <v>1337</v>
      </c>
      <c r="E283" s="223" t="s">
        <v>3902</v>
      </c>
    </row>
    <row r="284" spans="1:5" x14ac:dyDescent="0.2">
      <c r="A284" s="221" t="s">
        <v>3793</v>
      </c>
      <c r="B284" s="221" t="s">
        <v>3541</v>
      </c>
      <c r="C284" s="221" t="s">
        <v>1808</v>
      </c>
      <c r="D284" s="222" t="s">
        <v>1337</v>
      </c>
      <c r="E284" s="223" t="s">
        <v>3900</v>
      </c>
    </row>
    <row r="285" spans="1:5" x14ac:dyDescent="0.2">
      <c r="A285" s="221" t="s">
        <v>3793</v>
      </c>
      <c r="B285" s="221" t="s">
        <v>3541</v>
      </c>
      <c r="C285" s="221" t="s">
        <v>1808</v>
      </c>
      <c r="D285" s="222" t="s">
        <v>1337</v>
      </c>
      <c r="E285" s="223" t="s">
        <v>3903</v>
      </c>
    </row>
    <row r="286" spans="1:5" x14ac:dyDescent="0.2">
      <c r="A286" s="221" t="s">
        <v>3793</v>
      </c>
      <c r="B286" s="221" t="s">
        <v>2457</v>
      </c>
      <c r="C286" s="221" t="s">
        <v>1614</v>
      </c>
      <c r="D286" s="222" t="s">
        <v>1337</v>
      </c>
      <c r="E286" s="223" t="s">
        <v>3902</v>
      </c>
    </row>
    <row r="287" spans="1:5" x14ac:dyDescent="0.2">
      <c r="A287" s="221" t="s">
        <v>3793</v>
      </c>
      <c r="B287" s="221" t="s">
        <v>2457</v>
      </c>
      <c r="C287" s="221" t="s">
        <v>1614</v>
      </c>
      <c r="D287" s="222" t="s">
        <v>1337</v>
      </c>
      <c r="E287" s="223" t="s">
        <v>3900</v>
      </c>
    </row>
    <row r="288" spans="1:5" x14ac:dyDescent="0.2">
      <c r="A288" s="221" t="s">
        <v>3793</v>
      </c>
      <c r="B288" s="221" t="s">
        <v>2457</v>
      </c>
      <c r="C288" s="221" t="s">
        <v>1614</v>
      </c>
      <c r="D288" s="222" t="s">
        <v>1337</v>
      </c>
      <c r="E288" s="223" t="s">
        <v>3903</v>
      </c>
    </row>
    <row r="289" spans="1:5" x14ac:dyDescent="0.2">
      <c r="A289" s="221" t="s">
        <v>3793</v>
      </c>
      <c r="B289" s="221" t="s">
        <v>2457</v>
      </c>
      <c r="C289" s="221" t="s">
        <v>1614</v>
      </c>
      <c r="D289" s="222" t="s">
        <v>1337</v>
      </c>
      <c r="E289" s="223" t="s">
        <v>3901</v>
      </c>
    </row>
    <row r="290" spans="1:5" x14ac:dyDescent="0.2">
      <c r="A290" s="221" t="s">
        <v>3793</v>
      </c>
      <c r="B290" s="221" t="s">
        <v>2458</v>
      </c>
      <c r="C290" s="221" t="s">
        <v>1616</v>
      </c>
      <c r="D290" s="222" t="s">
        <v>1337</v>
      </c>
      <c r="E290" s="223" t="s">
        <v>3902</v>
      </c>
    </row>
    <row r="291" spans="1:5" x14ac:dyDescent="0.2">
      <c r="A291" s="221" t="s">
        <v>3793</v>
      </c>
      <c r="B291" s="221" t="s">
        <v>2458</v>
      </c>
      <c r="C291" s="221" t="s">
        <v>1616</v>
      </c>
      <c r="D291" s="222" t="s">
        <v>1337</v>
      </c>
      <c r="E291" s="223" t="s">
        <v>3900</v>
      </c>
    </row>
    <row r="292" spans="1:5" x14ac:dyDescent="0.2">
      <c r="A292" s="221" t="s">
        <v>3793</v>
      </c>
      <c r="B292" s="221" t="s">
        <v>2458</v>
      </c>
      <c r="C292" s="221" t="s">
        <v>1616</v>
      </c>
      <c r="D292" s="222" t="s">
        <v>1337</v>
      </c>
      <c r="E292" s="223" t="s">
        <v>3901</v>
      </c>
    </row>
    <row r="293" spans="1:5" x14ac:dyDescent="0.2">
      <c r="A293" s="221" t="s">
        <v>3793</v>
      </c>
      <c r="B293" s="221" t="s">
        <v>2459</v>
      </c>
      <c r="C293" s="221" t="s">
        <v>1467</v>
      </c>
      <c r="D293" s="222" t="s">
        <v>1337</v>
      </c>
      <c r="E293" s="223" t="s">
        <v>3902</v>
      </c>
    </row>
    <row r="294" spans="1:5" x14ac:dyDescent="0.2">
      <c r="A294" s="221" t="s">
        <v>3793</v>
      </c>
      <c r="B294" s="221" t="s">
        <v>2459</v>
      </c>
      <c r="C294" s="221" t="s">
        <v>1467</v>
      </c>
      <c r="D294" s="222" t="s">
        <v>1337</v>
      </c>
      <c r="E294" s="223" t="s">
        <v>3900</v>
      </c>
    </row>
    <row r="295" spans="1:5" x14ac:dyDescent="0.2">
      <c r="A295" s="221" t="s">
        <v>3793</v>
      </c>
      <c r="B295" s="221" t="s">
        <v>3175</v>
      </c>
      <c r="C295" s="221" t="s">
        <v>2379</v>
      </c>
      <c r="D295" s="222" t="s">
        <v>1337</v>
      </c>
      <c r="E295" s="223" t="s">
        <v>3902</v>
      </c>
    </row>
    <row r="296" spans="1:5" x14ac:dyDescent="0.2">
      <c r="A296" s="221" t="s">
        <v>3793</v>
      </c>
      <c r="B296" s="221" t="s">
        <v>2380</v>
      </c>
      <c r="C296" s="221" t="s">
        <v>2381</v>
      </c>
      <c r="D296" s="222" t="s">
        <v>1337</v>
      </c>
      <c r="E296" s="223" t="s">
        <v>3902</v>
      </c>
    </row>
    <row r="297" spans="1:5" x14ac:dyDescent="0.2">
      <c r="A297" s="221" t="s">
        <v>3793</v>
      </c>
      <c r="B297" s="221" t="s">
        <v>2380</v>
      </c>
      <c r="C297" s="221" t="s">
        <v>2381</v>
      </c>
      <c r="D297" s="222" t="s">
        <v>1337</v>
      </c>
      <c r="E297" s="223" t="s">
        <v>3901</v>
      </c>
    </row>
    <row r="298" spans="1:5" x14ac:dyDescent="0.2">
      <c r="A298" s="221" t="s">
        <v>3793</v>
      </c>
      <c r="B298" s="221" t="s">
        <v>2460</v>
      </c>
      <c r="C298" s="221" t="s">
        <v>1660</v>
      </c>
      <c r="D298" s="222" t="s">
        <v>1337</v>
      </c>
      <c r="E298" s="223" t="s">
        <v>3902</v>
      </c>
    </row>
    <row r="299" spans="1:5" x14ac:dyDescent="0.2">
      <c r="A299" s="221" t="s">
        <v>3793</v>
      </c>
      <c r="B299" s="221" t="s">
        <v>2460</v>
      </c>
      <c r="C299" s="221" t="s">
        <v>1660</v>
      </c>
      <c r="D299" s="222" t="s">
        <v>1337</v>
      </c>
      <c r="E299" s="223" t="s">
        <v>3900</v>
      </c>
    </row>
    <row r="300" spans="1:5" x14ac:dyDescent="0.2">
      <c r="A300" s="221" t="s">
        <v>3793</v>
      </c>
      <c r="B300" s="221" t="s">
        <v>2460</v>
      </c>
      <c r="C300" s="221" t="s">
        <v>1660</v>
      </c>
      <c r="D300" s="222" t="s">
        <v>1337</v>
      </c>
      <c r="E300" s="223" t="s">
        <v>3903</v>
      </c>
    </row>
    <row r="301" spans="1:5" x14ac:dyDescent="0.2">
      <c r="A301" s="221" t="s">
        <v>3793</v>
      </c>
      <c r="B301" s="221" t="s">
        <v>2461</v>
      </c>
      <c r="C301" s="221" t="s">
        <v>1851</v>
      </c>
      <c r="D301" s="222" t="s">
        <v>1337</v>
      </c>
      <c r="E301" s="223" t="s">
        <v>3902</v>
      </c>
    </row>
    <row r="302" spans="1:5" x14ac:dyDescent="0.2">
      <c r="A302" s="221" t="s">
        <v>3793</v>
      </c>
      <c r="B302" s="221" t="s">
        <v>2461</v>
      </c>
      <c r="C302" s="221" t="s">
        <v>1851</v>
      </c>
      <c r="D302" s="222" t="s">
        <v>1337</v>
      </c>
      <c r="E302" s="223" t="s">
        <v>3900</v>
      </c>
    </row>
    <row r="303" spans="1:5" x14ac:dyDescent="0.2">
      <c r="A303" s="221" t="s">
        <v>3793</v>
      </c>
      <c r="B303" s="221" t="s">
        <v>2461</v>
      </c>
      <c r="C303" s="221" t="s">
        <v>1851</v>
      </c>
      <c r="D303" s="222" t="s">
        <v>1337</v>
      </c>
      <c r="E303" s="223" t="s">
        <v>3903</v>
      </c>
    </row>
    <row r="304" spans="1:5" x14ac:dyDescent="0.2">
      <c r="A304" s="221" t="s">
        <v>3793</v>
      </c>
      <c r="B304" s="221" t="s">
        <v>2461</v>
      </c>
      <c r="C304" s="221" t="s">
        <v>1851</v>
      </c>
      <c r="D304" s="222" t="s">
        <v>1337</v>
      </c>
      <c r="E304" s="223" t="s">
        <v>3901</v>
      </c>
    </row>
    <row r="305" spans="1:5" x14ac:dyDescent="0.2">
      <c r="A305" s="221" t="s">
        <v>3793</v>
      </c>
      <c r="B305" s="221" t="s">
        <v>2462</v>
      </c>
      <c r="C305" s="221" t="s">
        <v>1264</v>
      </c>
      <c r="D305" s="222" t="s">
        <v>3176</v>
      </c>
      <c r="E305" s="223" t="s">
        <v>3902</v>
      </c>
    </row>
    <row r="306" spans="1:5" x14ac:dyDescent="0.2">
      <c r="A306" s="221" t="s">
        <v>3793</v>
      </c>
      <c r="B306" s="221" t="s">
        <v>2462</v>
      </c>
      <c r="C306" s="221" t="s">
        <v>1264</v>
      </c>
      <c r="D306" s="222" t="s">
        <v>3176</v>
      </c>
      <c r="E306" s="223" t="s">
        <v>3900</v>
      </c>
    </row>
    <row r="307" spans="1:5" x14ac:dyDescent="0.2">
      <c r="A307" s="221" t="s">
        <v>3793</v>
      </c>
      <c r="B307" s="221" t="s">
        <v>2462</v>
      </c>
      <c r="C307" s="221" t="s">
        <v>1264</v>
      </c>
      <c r="D307" s="222" t="s">
        <v>3176</v>
      </c>
      <c r="E307" s="223" t="s">
        <v>3903</v>
      </c>
    </row>
    <row r="308" spans="1:5" x14ac:dyDescent="0.2">
      <c r="A308" s="221" t="s">
        <v>3793</v>
      </c>
      <c r="B308" s="221" t="s">
        <v>2463</v>
      </c>
      <c r="C308" s="221" t="s">
        <v>2085</v>
      </c>
      <c r="D308" s="222" t="s">
        <v>3176</v>
      </c>
      <c r="E308" s="223" t="s">
        <v>3902</v>
      </c>
    </row>
    <row r="309" spans="1:5" x14ac:dyDescent="0.2">
      <c r="A309" s="221" t="s">
        <v>3793</v>
      </c>
      <c r="B309" s="221" t="s">
        <v>2463</v>
      </c>
      <c r="C309" s="221" t="s">
        <v>2085</v>
      </c>
      <c r="D309" s="222" t="s">
        <v>3176</v>
      </c>
      <c r="E309" s="223" t="s">
        <v>3903</v>
      </c>
    </row>
    <row r="310" spans="1:5" x14ac:dyDescent="0.2">
      <c r="A310" s="221" t="s">
        <v>3793</v>
      </c>
      <c r="B310" s="221" t="s">
        <v>3483</v>
      </c>
      <c r="C310" s="221" t="s">
        <v>3484</v>
      </c>
      <c r="D310" s="222" t="s">
        <v>3176</v>
      </c>
      <c r="E310" s="223" t="s">
        <v>3902</v>
      </c>
    </row>
    <row r="311" spans="1:5" x14ac:dyDescent="0.2">
      <c r="A311" s="221" t="s">
        <v>3793</v>
      </c>
      <c r="B311" s="221" t="s">
        <v>3017</v>
      </c>
      <c r="C311" s="221" t="s">
        <v>884</v>
      </c>
      <c r="D311" s="222" t="s">
        <v>3176</v>
      </c>
      <c r="E311" s="223" t="s">
        <v>3902</v>
      </c>
    </row>
    <row r="312" spans="1:5" x14ac:dyDescent="0.2">
      <c r="A312" s="221" t="s">
        <v>3793</v>
      </c>
      <c r="B312" s="221" t="s">
        <v>3017</v>
      </c>
      <c r="C312" s="221" t="s">
        <v>884</v>
      </c>
      <c r="D312" s="222" t="s">
        <v>3176</v>
      </c>
      <c r="E312" s="223" t="s">
        <v>3900</v>
      </c>
    </row>
    <row r="313" spans="1:5" x14ac:dyDescent="0.2">
      <c r="A313" s="221" t="s">
        <v>3793</v>
      </c>
      <c r="B313" s="221" t="s">
        <v>1443</v>
      </c>
      <c r="C313" s="221" t="s">
        <v>916</v>
      </c>
      <c r="D313" s="222" t="s">
        <v>3176</v>
      </c>
      <c r="E313" s="223" t="s">
        <v>3900</v>
      </c>
    </row>
    <row r="314" spans="1:5" x14ac:dyDescent="0.2">
      <c r="A314" s="221" t="s">
        <v>3793</v>
      </c>
      <c r="B314" s="221" t="s">
        <v>1443</v>
      </c>
      <c r="C314" s="221" t="s">
        <v>916</v>
      </c>
      <c r="D314" s="222" t="s">
        <v>3176</v>
      </c>
      <c r="E314" s="223" t="s">
        <v>3903</v>
      </c>
    </row>
    <row r="315" spans="1:5" x14ac:dyDescent="0.2">
      <c r="A315" s="221" t="s">
        <v>3793</v>
      </c>
      <c r="B315" s="221" t="s">
        <v>1375</v>
      </c>
      <c r="C315" s="221" t="s">
        <v>1376</v>
      </c>
      <c r="D315" s="222" t="s">
        <v>3176</v>
      </c>
      <c r="E315" s="223" t="s">
        <v>3903</v>
      </c>
    </row>
    <row r="316" spans="1:5" x14ac:dyDescent="0.2">
      <c r="A316" s="221" t="s">
        <v>3793</v>
      </c>
      <c r="B316" s="221" t="s">
        <v>1365</v>
      </c>
      <c r="C316" s="221" t="s">
        <v>1366</v>
      </c>
      <c r="D316" s="222" t="s">
        <v>3176</v>
      </c>
      <c r="E316" s="223" t="s">
        <v>3902</v>
      </c>
    </row>
    <row r="317" spans="1:5" x14ac:dyDescent="0.2">
      <c r="A317" s="221" t="s">
        <v>3793</v>
      </c>
      <c r="B317" s="221" t="s">
        <v>2464</v>
      </c>
      <c r="C317" s="221" t="s">
        <v>1064</v>
      </c>
      <c r="D317" s="222" t="s">
        <v>3176</v>
      </c>
      <c r="E317" s="223" t="s">
        <v>3902</v>
      </c>
    </row>
    <row r="318" spans="1:5" x14ac:dyDescent="0.2">
      <c r="A318" s="221" t="s">
        <v>3793</v>
      </c>
      <c r="B318" s="221" t="s">
        <v>2464</v>
      </c>
      <c r="C318" s="221" t="s">
        <v>1064</v>
      </c>
      <c r="D318" s="222" t="s">
        <v>3176</v>
      </c>
      <c r="E318" s="223" t="s">
        <v>3900</v>
      </c>
    </row>
    <row r="319" spans="1:5" x14ac:dyDescent="0.2">
      <c r="A319" s="221" t="s">
        <v>3793</v>
      </c>
      <c r="B319" s="221" t="s">
        <v>2464</v>
      </c>
      <c r="C319" s="221" t="s">
        <v>1064</v>
      </c>
      <c r="D319" s="222" t="s">
        <v>3176</v>
      </c>
      <c r="E319" s="223" t="s">
        <v>3903</v>
      </c>
    </row>
    <row r="320" spans="1:5" x14ac:dyDescent="0.2">
      <c r="A320" s="221" t="s">
        <v>3793</v>
      </c>
      <c r="B320" s="221" t="s">
        <v>2465</v>
      </c>
      <c r="C320" s="221" t="s">
        <v>1127</v>
      </c>
      <c r="D320" s="222" t="s">
        <v>3176</v>
      </c>
      <c r="E320" s="223" t="s">
        <v>3902</v>
      </c>
    </row>
    <row r="321" spans="1:5" x14ac:dyDescent="0.2">
      <c r="A321" s="221" t="s">
        <v>3793</v>
      </c>
      <c r="B321" s="221" t="s">
        <v>2465</v>
      </c>
      <c r="C321" s="221" t="s">
        <v>1127</v>
      </c>
      <c r="D321" s="222" t="s">
        <v>3176</v>
      </c>
      <c r="E321" s="223" t="s">
        <v>3903</v>
      </c>
    </row>
    <row r="322" spans="1:5" x14ac:dyDescent="0.2">
      <c r="A322" s="221" t="s">
        <v>3793</v>
      </c>
      <c r="B322" s="221" t="s">
        <v>1444</v>
      </c>
      <c r="C322" s="221" t="s">
        <v>1065</v>
      </c>
      <c r="D322" s="222" t="s">
        <v>3176</v>
      </c>
      <c r="E322" s="223" t="s">
        <v>3902</v>
      </c>
    </row>
    <row r="323" spans="1:5" x14ac:dyDescent="0.2">
      <c r="A323" s="221" t="s">
        <v>3793</v>
      </c>
      <c r="B323" s="221" t="s">
        <v>1444</v>
      </c>
      <c r="C323" s="221" t="s">
        <v>1065</v>
      </c>
      <c r="D323" s="222" t="s">
        <v>3176</v>
      </c>
      <c r="E323" s="223" t="s">
        <v>3900</v>
      </c>
    </row>
    <row r="324" spans="1:5" x14ac:dyDescent="0.2">
      <c r="A324" s="221" t="s">
        <v>3793</v>
      </c>
      <c r="B324" s="221" t="s">
        <v>1445</v>
      </c>
      <c r="C324" s="221" t="s">
        <v>1128</v>
      </c>
      <c r="D324" s="222" t="s">
        <v>3176</v>
      </c>
      <c r="E324" s="223" t="s">
        <v>3902</v>
      </c>
    </row>
    <row r="325" spans="1:5" x14ac:dyDescent="0.2">
      <c r="A325" s="221" t="s">
        <v>3793</v>
      </c>
      <c r="B325" s="221" t="s">
        <v>1445</v>
      </c>
      <c r="C325" s="221" t="s">
        <v>1128</v>
      </c>
      <c r="D325" s="222" t="s">
        <v>3176</v>
      </c>
      <c r="E325" s="223" t="s">
        <v>3900</v>
      </c>
    </row>
    <row r="326" spans="1:5" x14ac:dyDescent="0.2">
      <c r="A326" s="221" t="s">
        <v>3793</v>
      </c>
      <c r="B326" s="221" t="s">
        <v>1446</v>
      </c>
      <c r="C326" s="221" t="s">
        <v>1126</v>
      </c>
      <c r="D326" s="222" t="s">
        <v>3176</v>
      </c>
      <c r="E326" s="223" t="s">
        <v>3902</v>
      </c>
    </row>
    <row r="327" spans="1:5" x14ac:dyDescent="0.2">
      <c r="A327" s="221" t="s">
        <v>3793</v>
      </c>
      <c r="B327" s="221" t="s">
        <v>2466</v>
      </c>
      <c r="C327" s="221" t="s">
        <v>1072</v>
      </c>
      <c r="D327" s="222" t="s">
        <v>3176</v>
      </c>
      <c r="E327" s="223" t="s">
        <v>3902</v>
      </c>
    </row>
    <row r="328" spans="1:5" x14ac:dyDescent="0.2">
      <c r="A328" s="221" t="s">
        <v>3793</v>
      </c>
      <c r="B328" s="221" t="s">
        <v>2466</v>
      </c>
      <c r="C328" s="221" t="s">
        <v>1072</v>
      </c>
      <c r="D328" s="222" t="s">
        <v>3176</v>
      </c>
      <c r="E328" s="223" t="s">
        <v>3900</v>
      </c>
    </row>
    <row r="329" spans="1:5" x14ac:dyDescent="0.2">
      <c r="A329" s="221" t="s">
        <v>3793</v>
      </c>
      <c r="B329" s="221" t="s">
        <v>2467</v>
      </c>
      <c r="C329" s="221" t="s">
        <v>1125</v>
      </c>
      <c r="D329" s="222" t="s">
        <v>3176</v>
      </c>
      <c r="E329" s="223" t="s">
        <v>3902</v>
      </c>
    </row>
    <row r="330" spans="1:5" x14ac:dyDescent="0.2">
      <c r="A330" s="221" t="s">
        <v>3793</v>
      </c>
      <c r="B330" s="221" t="s">
        <v>2467</v>
      </c>
      <c r="C330" s="221" t="s">
        <v>1125</v>
      </c>
      <c r="D330" s="222" t="s">
        <v>3176</v>
      </c>
      <c r="E330" s="223" t="s">
        <v>3900</v>
      </c>
    </row>
    <row r="331" spans="1:5" x14ac:dyDescent="0.2">
      <c r="A331" s="221" t="s">
        <v>3793</v>
      </c>
      <c r="B331" s="221" t="s">
        <v>2468</v>
      </c>
      <c r="C331" s="221" t="s">
        <v>1067</v>
      </c>
      <c r="D331" s="222" t="s">
        <v>3176</v>
      </c>
      <c r="E331" s="223" t="s">
        <v>3902</v>
      </c>
    </row>
    <row r="332" spans="1:5" x14ac:dyDescent="0.2">
      <c r="A332" s="221" t="s">
        <v>3793</v>
      </c>
      <c r="B332" s="221" t="s">
        <v>2468</v>
      </c>
      <c r="C332" s="221" t="s">
        <v>1067</v>
      </c>
      <c r="D332" s="222" t="s">
        <v>3176</v>
      </c>
      <c r="E332" s="223" t="s">
        <v>3900</v>
      </c>
    </row>
    <row r="333" spans="1:5" x14ac:dyDescent="0.2">
      <c r="A333" s="221" t="s">
        <v>3793</v>
      </c>
      <c r="B333" s="221" t="s">
        <v>2468</v>
      </c>
      <c r="C333" s="221" t="s">
        <v>1067</v>
      </c>
      <c r="D333" s="222" t="s">
        <v>3176</v>
      </c>
      <c r="E333" s="223" t="s">
        <v>3903</v>
      </c>
    </row>
    <row r="334" spans="1:5" x14ac:dyDescent="0.2">
      <c r="A334" s="221" t="s">
        <v>3793</v>
      </c>
      <c r="B334" s="221" t="s">
        <v>2469</v>
      </c>
      <c r="C334" s="221" t="s">
        <v>1129</v>
      </c>
      <c r="D334" s="222" t="s">
        <v>3176</v>
      </c>
      <c r="E334" s="223" t="s">
        <v>3902</v>
      </c>
    </row>
    <row r="335" spans="1:5" x14ac:dyDescent="0.2">
      <c r="A335" s="221" t="s">
        <v>3793</v>
      </c>
      <c r="B335" s="221" t="s">
        <v>2469</v>
      </c>
      <c r="C335" s="221" t="s">
        <v>1129</v>
      </c>
      <c r="D335" s="222" t="s">
        <v>3176</v>
      </c>
      <c r="E335" s="223" t="s">
        <v>3900</v>
      </c>
    </row>
    <row r="336" spans="1:5" x14ac:dyDescent="0.2">
      <c r="A336" s="221" t="s">
        <v>3793</v>
      </c>
      <c r="B336" s="221" t="s">
        <v>2469</v>
      </c>
      <c r="C336" s="221" t="s">
        <v>1129</v>
      </c>
      <c r="D336" s="222" t="s">
        <v>3176</v>
      </c>
      <c r="E336" s="223" t="s">
        <v>3903</v>
      </c>
    </row>
    <row r="337" spans="1:5" x14ac:dyDescent="0.2">
      <c r="A337" s="221" t="s">
        <v>3793</v>
      </c>
      <c r="B337" s="221" t="s">
        <v>2470</v>
      </c>
      <c r="C337" s="221" t="s">
        <v>1124</v>
      </c>
      <c r="D337" s="222" t="s">
        <v>3176</v>
      </c>
      <c r="E337" s="223" t="s">
        <v>3902</v>
      </c>
    </row>
    <row r="338" spans="1:5" x14ac:dyDescent="0.2">
      <c r="A338" s="221" t="s">
        <v>3793</v>
      </c>
      <c r="B338" s="221" t="s">
        <v>2470</v>
      </c>
      <c r="C338" s="221" t="s">
        <v>1124</v>
      </c>
      <c r="D338" s="222" t="s">
        <v>3176</v>
      </c>
      <c r="E338" s="223" t="s">
        <v>3903</v>
      </c>
    </row>
    <row r="339" spans="1:5" x14ac:dyDescent="0.2">
      <c r="A339" s="221" t="s">
        <v>3793</v>
      </c>
      <c r="B339" s="221" t="s">
        <v>2471</v>
      </c>
      <c r="C339" s="221" t="s">
        <v>1058</v>
      </c>
      <c r="D339" s="222" t="s">
        <v>3176</v>
      </c>
      <c r="E339" s="223" t="s">
        <v>3902</v>
      </c>
    </row>
    <row r="340" spans="1:5" x14ac:dyDescent="0.2">
      <c r="A340" s="221" t="s">
        <v>3793</v>
      </c>
      <c r="B340" s="221" t="s">
        <v>2471</v>
      </c>
      <c r="C340" s="221" t="s">
        <v>1058</v>
      </c>
      <c r="D340" s="222" t="s">
        <v>3176</v>
      </c>
      <c r="E340" s="223" t="s">
        <v>3900</v>
      </c>
    </row>
    <row r="341" spans="1:5" x14ac:dyDescent="0.2">
      <c r="A341" s="221" t="s">
        <v>3793</v>
      </c>
      <c r="B341" s="221" t="s">
        <v>2471</v>
      </c>
      <c r="C341" s="221" t="s">
        <v>1058</v>
      </c>
      <c r="D341" s="222" t="s">
        <v>3176</v>
      </c>
      <c r="E341" s="223" t="s">
        <v>3903</v>
      </c>
    </row>
    <row r="342" spans="1:5" x14ac:dyDescent="0.2">
      <c r="A342" s="221" t="s">
        <v>3793</v>
      </c>
      <c r="B342" s="221" t="s">
        <v>3861</v>
      </c>
      <c r="C342" s="221" t="s">
        <v>3862</v>
      </c>
      <c r="D342" s="222" t="s">
        <v>3176</v>
      </c>
      <c r="E342" s="223" t="s">
        <v>3902</v>
      </c>
    </row>
    <row r="343" spans="1:5" x14ac:dyDescent="0.2">
      <c r="A343" s="221" t="s">
        <v>3793</v>
      </c>
      <c r="B343" s="221" t="s">
        <v>3864</v>
      </c>
      <c r="C343" s="221" t="s">
        <v>3865</v>
      </c>
      <c r="D343" s="222" t="s">
        <v>3176</v>
      </c>
      <c r="E343" s="223" t="s">
        <v>3902</v>
      </c>
    </row>
    <row r="344" spans="1:5" x14ac:dyDescent="0.2">
      <c r="A344" s="221" t="s">
        <v>3793</v>
      </c>
      <c r="B344" s="221" t="s">
        <v>2472</v>
      </c>
      <c r="C344" s="221" t="s">
        <v>2366</v>
      </c>
      <c r="D344" s="222" t="s">
        <v>3176</v>
      </c>
      <c r="E344" s="223" t="s">
        <v>3902</v>
      </c>
    </row>
    <row r="345" spans="1:5" x14ac:dyDescent="0.2">
      <c r="A345" s="221" t="s">
        <v>3793</v>
      </c>
      <c r="B345" s="221" t="s">
        <v>2472</v>
      </c>
      <c r="C345" s="221" t="s">
        <v>2366</v>
      </c>
      <c r="D345" s="222" t="s">
        <v>3176</v>
      </c>
      <c r="E345" s="223" t="s">
        <v>3900</v>
      </c>
    </row>
    <row r="346" spans="1:5" x14ac:dyDescent="0.2">
      <c r="A346" s="221" t="s">
        <v>3793</v>
      </c>
      <c r="B346" s="221" t="s">
        <v>2473</v>
      </c>
      <c r="C346" s="221" t="s">
        <v>2365</v>
      </c>
      <c r="D346" s="222" t="s">
        <v>3176</v>
      </c>
      <c r="E346" s="223" t="s">
        <v>3902</v>
      </c>
    </row>
    <row r="347" spans="1:5" x14ac:dyDescent="0.2">
      <c r="A347" s="221" t="s">
        <v>3793</v>
      </c>
      <c r="B347" s="221" t="s">
        <v>2473</v>
      </c>
      <c r="C347" s="221" t="s">
        <v>2365</v>
      </c>
      <c r="D347" s="222" t="s">
        <v>3176</v>
      </c>
      <c r="E347" s="223" t="s">
        <v>3900</v>
      </c>
    </row>
    <row r="348" spans="1:5" x14ac:dyDescent="0.2">
      <c r="A348" s="221" t="s">
        <v>3793</v>
      </c>
      <c r="B348" s="221" t="s">
        <v>2474</v>
      </c>
      <c r="C348" s="221" t="s">
        <v>1953</v>
      </c>
      <c r="D348" s="222" t="s">
        <v>3176</v>
      </c>
      <c r="E348" s="223" t="s">
        <v>3902</v>
      </c>
    </row>
    <row r="349" spans="1:5" x14ac:dyDescent="0.2">
      <c r="A349" s="221" t="s">
        <v>3793</v>
      </c>
      <c r="B349" s="221" t="s">
        <v>2474</v>
      </c>
      <c r="C349" s="221" t="s">
        <v>1953</v>
      </c>
      <c r="D349" s="222" t="s">
        <v>3176</v>
      </c>
      <c r="E349" s="223" t="s">
        <v>3900</v>
      </c>
    </row>
    <row r="350" spans="1:5" x14ac:dyDescent="0.2">
      <c r="A350" s="221" t="s">
        <v>3793</v>
      </c>
      <c r="B350" s="221" t="s">
        <v>2474</v>
      </c>
      <c r="C350" s="221" t="s">
        <v>1953</v>
      </c>
      <c r="D350" s="222" t="s">
        <v>3176</v>
      </c>
      <c r="E350" s="223" t="s">
        <v>3903</v>
      </c>
    </row>
    <row r="351" spans="1:5" x14ac:dyDescent="0.2">
      <c r="A351" s="221" t="s">
        <v>3793</v>
      </c>
      <c r="B351" s="221" t="s">
        <v>2475</v>
      </c>
      <c r="C351" s="221" t="s">
        <v>809</v>
      </c>
      <c r="D351" s="222" t="s">
        <v>3176</v>
      </c>
      <c r="E351" s="223" t="s">
        <v>3902</v>
      </c>
    </row>
    <row r="352" spans="1:5" x14ac:dyDescent="0.2">
      <c r="A352" s="221" t="s">
        <v>3793</v>
      </c>
      <c r="B352" s="221" t="s">
        <v>2475</v>
      </c>
      <c r="C352" s="221" t="s">
        <v>809</v>
      </c>
      <c r="D352" s="222" t="s">
        <v>3176</v>
      </c>
      <c r="E352" s="223" t="s">
        <v>3900</v>
      </c>
    </row>
    <row r="353" spans="1:5" x14ac:dyDescent="0.2">
      <c r="A353" s="221" t="s">
        <v>3793</v>
      </c>
      <c r="B353" s="221" t="s">
        <v>2475</v>
      </c>
      <c r="C353" s="221" t="s">
        <v>809</v>
      </c>
      <c r="D353" s="222" t="s">
        <v>3176</v>
      </c>
      <c r="E353" s="223" t="s">
        <v>3903</v>
      </c>
    </row>
    <row r="354" spans="1:5" x14ac:dyDescent="0.2">
      <c r="A354" s="221" t="s">
        <v>3793</v>
      </c>
      <c r="B354" s="221" t="s">
        <v>2476</v>
      </c>
      <c r="C354" s="221" t="s">
        <v>810</v>
      </c>
      <c r="D354" s="222" t="s">
        <v>3176</v>
      </c>
      <c r="E354" s="223" t="s">
        <v>3902</v>
      </c>
    </row>
    <row r="355" spans="1:5" x14ac:dyDescent="0.2">
      <c r="A355" s="221" t="s">
        <v>3793</v>
      </c>
      <c r="B355" s="221" t="s">
        <v>2476</v>
      </c>
      <c r="C355" s="221" t="s">
        <v>810</v>
      </c>
      <c r="D355" s="222" t="s">
        <v>3176</v>
      </c>
      <c r="E355" s="223" t="s">
        <v>3900</v>
      </c>
    </row>
    <row r="356" spans="1:5" x14ac:dyDescent="0.2">
      <c r="A356" s="221" t="s">
        <v>3793</v>
      </c>
      <c r="B356" s="221" t="s">
        <v>2476</v>
      </c>
      <c r="C356" s="221" t="s">
        <v>810</v>
      </c>
      <c r="D356" s="222" t="s">
        <v>3176</v>
      </c>
      <c r="E356" s="223" t="s">
        <v>3903</v>
      </c>
    </row>
    <row r="357" spans="1:5" x14ac:dyDescent="0.2">
      <c r="A357" s="221" t="s">
        <v>3793</v>
      </c>
      <c r="B357" s="221" t="s">
        <v>3906</v>
      </c>
      <c r="C357" s="221" t="s">
        <v>2364</v>
      </c>
      <c r="D357" s="222" t="s">
        <v>3176</v>
      </c>
      <c r="E357" s="223" t="s">
        <v>3902</v>
      </c>
    </row>
    <row r="358" spans="1:5" x14ac:dyDescent="0.2">
      <c r="A358" s="221" t="s">
        <v>3793</v>
      </c>
      <c r="B358" s="221" t="s">
        <v>3906</v>
      </c>
      <c r="C358" s="221" t="s">
        <v>2364</v>
      </c>
      <c r="D358" s="222" t="s">
        <v>3176</v>
      </c>
      <c r="E358" s="223" t="s">
        <v>3900</v>
      </c>
    </row>
    <row r="359" spans="1:5" x14ac:dyDescent="0.2">
      <c r="A359" s="221" t="s">
        <v>3793</v>
      </c>
      <c r="B359" s="221" t="s">
        <v>3906</v>
      </c>
      <c r="C359" s="221" t="s">
        <v>2364</v>
      </c>
      <c r="D359" s="222" t="s">
        <v>3176</v>
      </c>
      <c r="E359" s="223" t="s">
        <v>3903</v>
      </c>
    </row>
    <row r="360" spans="1:5" x14ac:dyDescent="0.2">
      <c r="A360" s="221" t="s">
        <v>3793</v>
      </c>
      <c r="B360" s="221" t="s">
        <v>2977</v>
      </c>
      <c r="C360" s="221" t="s">
        <v>2978</v>
      </c>
      <c r="D360" s="222" t="s">
        <v>3176</v>
      </c>
      <c r="E360" s="223" t="s">
        <v>3902</v>
      </c>
    </row>
    <row r="361" spans="1:5" x14ac:dyDescent="0.2">
      <c r="A361" s="221" t="s">
        <v>3793</v>
      </c>
      <c r="B361" s="221" t="s">
        <v>2477</v>
      </c>
      <c r="C361" s="221" t="s">
        <v>1110</v>
      </c>
      <c r="D361" s="222" t="s">
        <v>3176</v>
      </c>
      <c r="E361" s="223" t="s">
        <v>3902</v>
      </c>
    </row>
    <row r="362" spans="1:5" x14ac:dyDescent="0.2">
      <c r="A362" s="221" t="s">
        <v>3793</v>
      </c>
      <c r="B362" s="221" t="s">
        <v>2477</v>
      </c>
      <c r="C362" s="221" t="s">
        <v>1110</v>
      </c>
      <c r="D362" s="222" t="s">
        <v>3176</v>
      </c>
      <c r="E362" s="223" t="s">
        <v>3900</v>
      </c>
    </row>
    <row r="363" spans="1:5" x14ac:dyDescent="0.2">
      <c r="A363" s="221" t="s">
        <v>3793</v>
      </c>
      <c r="B363" s="221" t="s">
        <v>2477</v>
      </c>
      <c r="C363" s="221" t="s">
        <v>1110</v>
      </c>
      <c r="D363" s="222" t="s">
        <v>3176</v>
      </c>
      <c r="E363" s="223" t="s">
        <v>3903</v>
      </c>
    </row>
    <row r="364" spans="1:5" x14ac:dyDescent="0.2">
      <c r="A364" s="221" t="s">
        <v>3793</v>
      </c>
      <c r="B364" s="221" t="s">
        <v>1552</v>
      </c>
      <c r="C364" s="221" t="s">
        <v>1553</v>
      </c>
      <c r="D364" s="222" t="s">
        <v>3176</v>
      </c>
      <c r="E364" s="223" t="s">
        <v>3902</v>
      </c>
    </row>
    <row r="365" spans="1:5" x14ac:dyDescent="0.2">
      <c r="A365" s="221" t="s">
        <v>3793</v>
      </c>
      <c r="B365" s="221" t="s">
        <v>1552</v>
      </c>
      <c r="C365" s="221" t="s">
        <v>1553</v>
      </c>
      <c r="D365" s="222" t="s">
        <v>3176</v>
      </c>
      <c r="E365" s="223" t="s">
        <v>3900</v>
      </c>
    </row>
    <row r="366" spans="1:5" x14ac:dyDescent="0.2">
      <c r="A366" s="221" t="s">
        <v>3793</v>
      </c>
      <c r="B366" s="221" t="s">
        <v>1552</v>
      </c>
      <c r="C366" s="221" t="s">
        <v>1553</v>
      </c>
      <c r="D366" s="222" t="s">
        <v>3176</v>
      </c>
      <c r="E366" s="223" t="s">
        <v>3903</v>
      </c>
    </row>
    <row r="367" spans="1:5" x14ac:dyDescent="0.2">
      <c r="A367" s="221" t="s">
        <v>3793</v>
      </c>
      <c r="B367" s="221" t="s">
        <v>2478</v>
      </c>
      <c r="C367" s="221" t="s">
        <v>224</v>
      </c>
      <c r="D367" s="222" t="s">
        <v>3176</v>
      </c>
      <c r="E367" s="223" t="s">
        <v>3902</v>
      </c>
    </row>
    <row r="368" spans="1:5" x14ac:dyDescent="0.2">
      <c r="A368" s="221" t="s">
        <v>3793</v>
      </c>
      <c r="B368" s="221" t="s">
        <v>2478</v>
      </c>
      <c r="C368" s="221" t="s">
        <v>224</v>
      </c>
      <c r="D368" s="222" t="s">
        <v>3176</v>
      </c>
      <c r="E368" s="223" t="s">
        <v>3900</v>
      </c>
    </row>
    <row r="369" spans="1:5" x14ac:dyDescent="0.2">
      <c r="A369" s="221" t="s">
        <v>3793</v>
      </c>
      <c r="B369" s="221" t="s">
        <v>2478</v>
      </c>
      <c r="C369" s="221" t="s">
        <v>224</v>
      </c>
      <c r="D369" s="222" t="s">
        <v>3176</v>
      </c>
      <c r="E369" s="223" t="s">
        <v>3903</v>
      </c>
    </row>
    <row r="370" spans="1:5" x14ac:dyDescent="0.2">
      <c r="A370" s="221" t="s">
        <v>3793</v>
      </c>
      <c r="B370" s="221" t="s">
        <v>2479</v>
      </c>
      <c r="C370" s="221" t="s">
        <v>1208</v>
      </c>
      <c r="D370" s="222" t="s">
        <v>3176</v>
      </c>
      <c r="E370" s="223" t="s">
        <v>3902</v>
      </c>
    </row>
    <row r="371" spans="1:5" x14ac:dyDescent="0.2">
      <c r="A371" s="221" t="s">
        <v>3793</v>
      </c>
      <c r="B371" s="221" t="s">
        <v>3717</v>
      </c>
      <c r="C371" s="221" t="s">
        <v>3718</v>
      </c>
      <c r="D371" s="222" t="s">
        <v>3176</v>
      </c>
      <c r="E371" s="223" t="s">
        <v>3902</v>
      </c>
    </row>
    <row r="372" spans="1:5" x14ac:dyDescent="0.2">
      <c r="A372" s="221" t="s">
        <v>3793</v>
      </c>
      <c r="B372" s="221" t="s">
        <v>3719</v>
      </c>
      <c r="C372" s="221" t="s">
        <v>3720</v>
      </c>
      <c r="D372" s="222" t="s">
        <v>3176</v>
      </c>
      <c r="E372" s="223" t="s">
        <v>3902</v>
      </c>
    </row>
    <row r="373" spans="1:5" x14ac:dyDescent="0.2">
      <c r="A373" s="221" t="s">
        <v>3793</v>
      </c>
      <c r="B373" s="221" t="s">
        <v>3721</v>
      </c>
      <c r="C373" s="221" t="s">
        <v>3722</v>
      </c>
      <c r="D373" s="222" t="s">
        <v>3176</v>
      </c>
      <c r="E373" s="223" t="s">
        <v>3902</v>
      </c>
    </row>
    <row r="374" spans="1:5" x14ac:dyDescent="0.2">
      <c r="A374" s="221" t="s">
        <v>3793</v>
      </c>
      <c r="B374" s="221" t="s">
        <v>3638</v>
      </c>
      <c r="C374" s="221" t="s">
        <v>1263</v>
      </c>
      <c r="D374" s="222" t="s">
        <v>3176</v>
      </c>
      <c r="E374" s="223" t="s">
        <v>3902</v>
      </c>
    </row>
    <row r="375" spans="1:5" x14ac:dyDescent="0.2">
      <c r="A375" s="221" t="s">
        <v>3793</v>
      </c>
      <c r="B375" s="221" t="s">
        <v>3638</v>
      </c>
      <c r="C375" s="221" t="s">
        <v>1263</v>
      </c>
      <c r="D375" s="222" t="s">
        <v>3176</v>
      </c>
      <c r="E375" s="223" t="s">
        <v>3900</v>
      </c>
    </row>
    <row r="376" spans="1:5" x14ac:dyDescent="0.2">
      <c r="A376" s="221" t="s">
        <v>3793</v>
      </c>
      <c r="B376" s="221" t="s">
        <v>3638</v>
      </c>
      <c r="C376" s="221" t="s">
        <v>1263</v>
      </c>
      <c r="D376" s="222" t="s">
        <v>3176</v>
      </c>
      <c r="E376" s="223" t="s">
        <v>3903</v>
      </c>
    </row>
    <row r="377" spans="1:5" x14ac:dyDescent="0.2">
      <c r="A377" s="221" t="s">
        <v>3793</v>
      </c>
      <c r="B377" s="221" t="s">
        <v>3638</v>
      </c>
      <c r="C377" s="221" t="s">
        <v>1263</v>
      </c>
      <c r="D377" s="222" t="s">
        <v>3176</v>
      </c>
      <c r="E377" s="223" t="s">
        <v>3904</v>
      </c>
    </row>
    <row r="378" spans="1:5" x14ac:dyDescent="0.2">
      <c r="A378" s="221" t="s">
        <v>3793</v>
      </c>
      <c r="B378" s="221" t="s">
        <v>2481</v>
      </c>
      <c r="C378" s="221" t="s">
        <v>1066</v>
      </c>
      <c r="D378" s="222" t="s">
        <v>3176</v>
      </c>
      <c r="E378" s="223" t="s">
        <v>3902</v>
      </c>
    </row>
    <row r="379" spans="1:5" x14ac:dyDescent="0.2">
      <c r="A379" s="221" t="s">
        <v>3793</v>
      </c>
      <c r="B379" s="221" t="s">
        <v>2481</v>
      </c>
      <c r="C379" s="221" t="s">
        <v>1066</v>
      </c>
      <c r="D379" s="222" t="s">
        <v>3176</v>
      </c>
      <c r="E379" s="223" t="s">
        <v>3903</v>
      </c>
    </row>
    <row r="380" spans="1:5" x14ac:dyDescent="0.2">
      <c r="A380" s="221" t="s">
        <v>3793</v>
      </c>
      <c r="B380" s="221" t="s">
        <v>2482</v>
      </c>
      <c r="C380" s="221" t="s">
        <v>1439</v>
      </c>
      <c r="D380" s="222" t="s">
        <v>3176</v>
      </c>
      <c r="E380" s="223" t="s">
        <v>3902</v>
      </c>
    </row>
    <row r="381" spans="1:5" x14ac:dyDescent="0.2">
      <c r="A381" s="221" t="s">
        <v>3793</v>
      </c>
      <c r="B381" s="221" t="s">
        <v>2482</v>
      </c>
      <c r="C381" s="221" t="s">
        <v>1439</v>
      </c>
      <c r="D381" s="222" t="s">
        <v>3176</v>
      </c>
      <c r="E381" s="223" t="s">
        <v>3900</v>
      </c>
    </row>
    <row r="382" spans="1:5" x14ac:dyDescent="0.2">
      <c r="A382" s="221" t="s">
        <v>3793</v>
      </c>
      <c r="B382" s="221" t="s">
        <v>2483</v>
      </c>
      <c r="C382" s="221" t="s">
        <v>1106</v>
      </c>
      <c r="D382" s="222" t="s">
        <v>3176</v>
      </c>
      <c r="E382" s="223" t="s">
        <v>3902</v>
      </c>
    </row>
    <row r="383" spans="1:5" x14ac:dyDescent="0.2">
      <c r="A383" s="221" t="s">
        <v>3793</v>
      </c>
      <c r="B383" s="221" t="s">
        <v>2483</v>
      </c>
      <c r="C383" s="221" t="s">
        <v>1106</v>
      </c>
      <c r="D383" s="222" t="s">
        <v>3176</v>
      </c>
      <c r="E383" s="223" t="s">
        <v>3900</v>
      </c>
    </row>
    <row r="384" spans="1:5" x14ac:dyDescent="0.2">
      <c r="A384" s="221" t="s">
        <v>3793</v>
      </c>
      <c r="B384" s="221" t="s">
        <v>2483</v>
      </c>
      <c r="C384" s="221" t="s">
        <v>1106</v>
      </c>
      <c r="D384" s="222" t="s">
        <v>3176</v>
      </c>
      <c r="E384" s="223" t="s">
        <v>3903</v>
      </c>
    </row>
    <row r="385" spans="1:5" x14ac:dyDescent="0.2">
      <c r="A385" s="221" t="s">
        <v>3793</v>
      </c>
      <c r="B385" s="221" t="s">
        <v>2484</v>
      </c>
      <c r="C385" s="221" t="s">
        <v>1061</v>
      </c>
      <c r="D385" s="222" t="s">
        <v>3176</v>
      </c>
      <c r="E385" s="223" t="s">
        <v>3902</v>
      </c>
    </row>
    <row r="386" spans="1:5" x14ac:dyDescent="0.2">
      <c r="A386" s="221" t="s">
        <v>3793</v>
      </c>
      <c r="B386" s="221" t="s">
        <v>2484</v>
      </c>
      <c r="C386" s="221" t="s">
        <v>1061</v>
      </c>
      <c r="D386" s="222" t="s">
        <v>3176</v>
      </c>
      <c r="E386" s="223" t="s">
        <v>3903</v>
      </c>
    </row>
    <row r="387" spans="1:5" x14ac:dyDescent="0.2">
      <c r="A387" s="221" t="s">
        <v>3793</v>
      </c>
      <c r="B387" s="221" t="s">
        <v>2485</v>
      </c>
      <c r="C387" s="221" t="s">
        <v>2367</v>
      </c>
      <c r="D387" s="222" t="s">
        <v>3176</v>
      </c>
      <c r="E387" s="223" t="s">
        <v>3902</v>
      </c>
    </row>
    <row r="388" spans="1:5" x14ac:dyDescent="0.2">
      <c r="A388" s="221" t="s">
        <v>3793</v>
      </c>
      <c r="B388" s="221" t="s">
        <v>2485</v>
      </c>
      <c r="C388" s="221" t="s">
        <v>2367</v>
      </c>
      <c r="D388" s="222" t="s">
        <v>3176</v>
      </c>
      <c r="E388" s="223" t="s">
        <v>3903</v>
      </c>
    </row>
    <row r="389" spans="1:5" x14ac:dyDescent="0.2">
      <c r="A389" s="221" t="s">
        <v>3793</v>
      </c>
      <c r="B389" s="221" t="s">
        <v>2486</v>
      </c>
      <c r="C389" s="221" t="s">
        <v>1062</v>
      </c>
      <c r="D389" s="222" t="s">
        <v>3176</v>
      </c>
      <c r="E389" s="223" t="s">
        <v>3902</v>
      </c>
    </row>
    <row r="390" spans="1:5" x14ac:dyDescent="0.2">
      <c r="A390" s="221" t="s">
        <v>3793</v>
      </c>
      <c r="B390" s="221" t="s">
        <v>2486</v>
      </c>
      <c r="C390" s="221" t="s">
        <v>1062</v>
      </c>
      <c r="D390" s="222" t="s">
        <v>3176</v>
      </c>
      <c r="E390" s="223" t="s">
        <v>3903</v>
      </c>
    </row>
    <row r="391" spans="1:5" x14ac:dyDescent="0.2">
      <c r="A391" s="221" t="s">
        <v>3793</v>
      </c>
      <c r="B391" s="221" t="s">
        <v>2487</v>
      </c>
      <c r="C391" s="221" t="s">
        <v>1070</v>
      </c>
      <c r="D391" s="222" t="s">
        <v>3176</v>
      </c>
      <c r="E391" s="223" t="s">
        <v>3902</v>
      </c>
    </row>
    <row r="392" spans="1:5" x14ac:dyDescent="0.2">
      <c r="A392" s="221" t="s">
        <v>3793</v>
      </c>
      <c r="B392" s="221" t="s">
        <v>3018</v>
      </c>
      <c r="C392" s="221" t="s">
        <v>1059</v>
      </c>
      <c r="D392" s="222" t="s">
        <v>3176</v>
      </c>
      <c r="E392" s="223" t="s">
        <v>3902</v>
      </c>
    </row>
    <row r="393" spans="1:5" x14ac:dyDescent="0.2">
      <c r="A393" s="221" t="s">
        <v>3793</v>
      </c>
      <c r="B393" s="221" t="s">
        <v>2488</v>
      </c>
      <c r="C393" s="221" t="s">
        <v>1650</v>
      </c>
      <c r="D393" s="222" t="s">
        <v>3176</v>
      </c>
      <c r="E393" s="223" t="s">
        <v>3902</v>
      </c>
    </row>
    <row r="394" spans="1:5" x14ac:dyDescent="0.2">
      <c r="A394" s="221" t="s">
        <v>3793</v>
      </c>
      <c r="B394" s="221" t="s">
        <v>2488</v>
      </c>
      <c r="C394" s="221" t="s">
        <v>1650</v>
      </c>
      <c r="D394" s="222" t="s">
        <v>3176</v>
      </c>
      <c r="E394" s="223" t="s">
        <v>3903</v>
      </c>
    </row>
    <row r="395" spans="1:5" x14ac:dyDescent="0.2">
      <c r="A395" s="221" t="s">
        <v>3793</v>
      </c>
      <c r="B395" s="221" t="s">
        <v>2489</v>
      </c>
      <c r="C395" s="221" t="s">
        <v>1060</v>
      </c>
      <c r="D395" s="222" t="s">
        <v>3176</v>
      </c>
      <c r="E395" s="223" t="s">
        <v>3902</v>
      </c>
    </row>
    <row r="396" spans="1:5" x14ac:dyDescent="0.2">
      <c r="A396" s="221" t="s">
        <v>3793</v>
      </c>
      <c r="B396" s="221" t="s">
        <v>2489</v>
      </c>
      <c r="C396" s="221" t="s">
        <v>1060</v>
      </c>
      <c r="D396" s="222" t="s">
        <v>3176</v>
      </c>
      <c r="E396" s="223" t="s">
        <v>3903</v>
      </c>
    </row>
    <row r="397" spans="1:5" x14ac:dyDescent="0.2">
      <c r="A397" s="221" t="s">
        <v>3793</v>
      </c>
      <c r="B397" s="221" t="s">
        <v>2490</v>
      </c>
      <c r="C397" s="221" t="s">
        <v>1209</v>
      </c>
      <c r="D397" s="222" t="s">
        <v>3176</v>
      </c>
      <c r="E397" s="223" t="s">
        <v>3902</v>
      </c>
    </row>
    <row r="398" spans="1:5" x14ac:dyDescent="0.2">
      <c r="A398" s="221" t="s">
        <v>3793</v>
      </c>
      <c r="B398" s="221" t="s">
        <v>2490</v>
      </c>
      <c r="C398" s="221" t="s">
        <v>1209</v>
      </c>
      <c r="D398" s="222" t="s">
        <v>3176</v>
      </c>
      <c r="E398" s="223" t="s">
        <v>3903</v>
      </c>
    </row>
    <row r="399" spans="1:5" x14ac:dyDescent="0.2">
      <c r="A399" s="221" t="s">
        <v>3793</v>
      </c>
      <c r="B399" s="221" t="s">
        <v>2491</v>
      </c>
      <c r="C399" s="221" t="s">
        <v>1649</v>
      </c>
      <c r="D399" s="222" t="s">
        <v>3176</v>
      </c>
      <c r="E399" s="223" t="s">
        <v>3902</v>
      </c>
    </row>
    <row r="400" spans="1:5" x14ac:dyDescent="0.2">
      <c r="A400" s="221" t="s">
        <v>3793</v>
      </c>
      <c r="B400" s="221" t="s">
        <v>2491</v>
      </c>
      <c r="C400" s="221" t="s">
        <v>1649</v>
      </c>
      <c r="D400" s="222" t="s">
        <v>3176</v>
      </c>
      <c r="E400" s="223" t="s">
        <v>3903</v>
      </c>
    </row>
    <row r="401" spans="1:5" x14ac:dyDescent="0.2">
      <c r="A401" s="221" t="s">
        <v>3793</v>
      </c>
      <c r="B401" s="221" t="s">
        <v>2492</v>
      </c>
      <c r="C401" s="221" t="s">
        <v>1068</v>
      </c>
      <c r="D401" s="222" t="s">
        <v>3176</v>
      </c>
      <c r="E401" s="223" t="s">
        <v>3902</v>
      </c>
    </row>
    <row r="402" spans="1:5" x14ac:dyDescent="0.2">
      <c r="A402" s="221" t="s">
        <v>3793</v>
      </c>
      <c r="B402" s="221" t="s">
        <v>2492</v>
      </c>
      <c r="C402" s="221" t="s">
        <v>1068</v>
      </c>
      <c r="D402" s="222" t="s">
        <v>3176</v>
      </c>
      <c r="E402" s="223" t="s">
        <v>3900</v>
      </c>
    </row>
    <row r="403" spans="1:5" x14ac:dyDescent="0.2">
      <c r="A403" s="221" t="s">
        <v>3793</v>
      </c>
      <c r="B403" s="221" t="s">
        <v>2493</v>
      </c>
      <c r="C403" s="221" t="s">
        <v>1071</v>
      </c>
      <c r="D403" s="222" t="s">
        <v>3176</v>
      </c>
      <c r="E403" s="223" t="s">
        <v>3902</v>
      </c>
    </row>
    <row r="404" spans="1:5" x14ac:dyDescent="0.2">
      <c r="A404" s="221" t="s">
        <v>3793</v>
      </c>
      <c r="B404" s="221" t="s">
        <v>2493</v>
      </c>
      <c r="C404" s="221" t="s">
        <v>1071</v>
      </c>
      <c r="D404" s="222" t="s">
        <v>3176</v>
      </c>
      <c r="E404" s="223" t="s">
        <v>3903</v>
      </c>
    </row>
    <row r="405" spans="1:5" x14ac:dyDescent="0.2">
      <c r="A405" s="221" t="s">
        <v>3793</v>
      </c>
      <c r="B405" s="221" t="s">
        <v>2494</v>
      </c>
      <c r="C405" s="221" t="s">
        <v>1069</v>
      </c>
      <c r="D405" s="222" t="s">
        <v>3176</v>
      </c>
      <c r="E405" s="223" t="s">
        <v>3902</v>
      </c>
    </row>
    <row r="406" spans="1:5" x14ac:dyDescent="0.2">
      <c r="A406" s="221" t="s">
        <v>3793</v>
      </c>
      <c r="B406" s="221" t="s">
        <v>2494</v>
      </c>
      <c r="C406" s="221" t="s">
        <v>1438</v>
      </c>
      <c r="D406" s="222" t="s">
        <v>3176</v>
      </c>
      <c r="E406" s="223" t="s">
        <v>3902</v>
      </c>
    </row>
    <row r="407" spans="1:5" x14ac:dyDescent="0.2">
      <c r="A407" s="221" t="s">
        <v>3793</v>
      </c>
      <c r="B407" s="221" t="s">
        <v>2494</v>
      </c>
      <c r="C407" s="221" t="s">
        <v>1069</v>
      </c>
      <c r="D407" s="222" t="s">
        <v>3176</v>
      </c>
      <c r="E407" s="223" t="s">
        <v>3900</v>
      </c>
    </row>
    <row r="408" spans="1:5" x14ac:dyDescent="0.2">
      <c r="A408" s="221" t="s">
        <v>3793</v>
      </c>
      <c r="B408" s="221" t="s">
        <v>2494</v>
      </c>
      <c r="C408" s="221" t="s">
        <v>1438</v>
      </c>
      <c r="D408" s="222" t="s">
        <v>3176</v>
      </c>
      <c r="E408" s="223" t="s">
        <v>3900</v>
      </c>
    </row>
    <row r="409" spans="1:5" x14ac:dyDescent="0.2">
      <c r="A409" s="221" t="s">
        <v>3793</v>
      </c>
      <c r="B409" s="221" t="s">
        <v>2494</v>
      </c>
      <c r="C409" s="221" t="s">
        <v>1069</v>
      </c>
      <c r="D409" s="222" t="s">
        <v>3176</v>
      </c>
      <c r="E409" s="223" t="s">
        <v>3903</v>
      </c>
    </row>
    <row r="410" spans="1:5" x14ac:dyDescent="0.2">
      <c r="A410" s="221" t="s">
        <v>3793</v>
      </c>
      <c r="B410" s="221" t="s">
        <v>2494</v>
      </c>
      <c r="C410" s="221" t="s">
        <v>1438</v>
      </c>
      <c r="D410" s="222" t="s">
        <v>3176</v>
      </c>
      <c r="E410" s="223" t="s">
        <v>3903</v>
      </c>
    </row>
    <row r="411" spans="1:5" x14ac:dyDescent="0.2">
      <c r="A411" s="221" t="s">
        <v>3793</v>
      </c>
      <c r="B411" s="221" t="s">
        <v>2495</v>
      </c>
      <c r="C411" s="221" t="s">
        <v>1364</v>
      </c>
      <c r="D411" s="222" t="s">
        <v>3176</v>
      </c>
      <c r="E411" s="223" t="s">
        <v>3902</v>
      </c>
    </row>
    <row r="412" spans="1:5" x14ac:dyDescent="0.2">
      <c r="A412" s="221" t="s">
        <v>3793</v>
      </c>
      <c r="B412" s="221" t="s">
        <v>2495</v>
      </c>
      <c r="C412" s="221" t="s">
        <v>1364</v>
      </c>
      <c r="D412" s="222" t="s">
        <v>3176</v>
      </c>
      <c r="E412" s="223" t="s">
        <v>3901</v>
      </c>
    </row>
    <row r="413" spans="1:5" x14ac:dyDescent="0.2">
      <c r="A413" s="221" t="s">
        <v>3793</v>
      </c>
      <c r="B413" s="221" t="s">
        <v>2496</v>
      </c>
      <c r="C413" s="221" t="s">
        <v>1063</v>
      </c>
      <c r="D413" s="222" t="s">
        <v>3176</v>
      </c>
      <c r="E413" s="223" t="s">
        <v>3902</v>
      </c>
    </row>
    <row r="414" spans="1:5" x14ac:dyDescent="0.2">
      <c r="A414" s="221" t="s">
        <v>3793</v>
      </c>
      <c r="B414" s="221" t="s">
        <v>2496</v>
      </c>
      <c r="C414" s="221" t="s">
        <v>1063</v>
      </c>
      <c r="D414" s="222" t="s">
        <v>3176</v>
      </c>
      <c r="E414" s="223" t="s">
        <v>3903</v>
      </c>
    </row>
    <row r="415" spans="1:5" x14ac:dyDescent="0.2">
      <c r="A415" s="221" t="s">
        <v>3793</v>
      </c>
      <c r="B415" s="221" t="s">
        <v>2351</v>
      </c>
      <c r="C415" s="221" t="s">
        <v>2361</v>
      </c>
      <c r="D415" s="222" t="s">
        <v>3176</v>
      </c>
      <c r="E415" s="223" t="s">
        <v>3902</v>
      </c>
    </row>
    <row r="416" spans="1:5" x14ac:dyDescent="0.2">
      <c r="A416" s="221" t="s">
        <v>3793</v>
      </c>
      <c r="B416" s="221" t="s">
        <v>2351</v>
      </c>
      <c r="C416" s="221" t="s">
        <v>2160</v>
      </c>
      <c r="D416" s="222" t="s">
        <v>3176</v>
      </c>
      <c r="E416" s="223" t="s">
        <v>3902</v>
      </c>
    </row>
    <row r="417" spans="1:5" x14ac:dyDescent="0.2">
      <c r="A417" s="221" t="s">
        <v>3793</v>
      </c>
      <c r="B417" s="221" t="s">
        <v>2351</v>
      </c>
      <c r="C417" s="221" t="s">
        <v>2361</v>
      </c>
      <c r="D417" s="222" t="s">
        <v>3176</v>
      </c>
      <c r="E417" s="223" t="s">
        <v>3903</v>
      </c>
    </row>
    <row r="418" spans="1:5" x14ac:dyDescent="0.2">
      <c r="A418" s="221" t="s">
        <v>3793</v>
      </c>
      <c r="B418" s="221" t="s">
        <v>2351</v>
      </c>
      <c r="C418" s="221" t="s">
        <v>2160</v>
      </c>
      <c r="D418" s="222" t="s">
        <v>3176</v>
      </c>
      <c r="E418" s="223" t="s">
        <v>3903</v>
      </c>
    </row>
    <row r="419" spans="1:5" x14ac:dyDescent="0.2">
      <c r="A419" s="221" t="s">
        <v>3793</v>
      </c>
      <c r="B419" s="221" t="s">
        <v>2497</v>
      </c>
      <c r="C419" s="221" t="s">
        <v>609</v>
      </c>
      <c r="D419" s="222" t="s">
        <v>3176</v>
      </c>
      <c r="E419" s="223" t="s">
        <v>3902</v>
      </c>
    </row>
    <row r="420" spans="1:5" x14ac:dyDescent="0.2">
      <c r="A420" s="221" t="s">
        <v>3793</v>
      </c>
      <c r="B420" s="221" t="s">
        <v>2497</v>
      </c>
      <c r="C420" s="221" t="s">
        <v>609</v>
      </c>
      <c r="D420" s="222" t="s">
        <v>3176</v>
      </c>
      <c r="E420" s="223" t="s">
        <v>3900</v>
      </c>
    </row>
    <row r="421" spans="1:5" x14ac:dyDescent="0.2">
      <c r="A421" s="221" t="s">
        <v>3793</v>
      </c>
      <c r="B421" s="221" t="s">
        <v>2497</v>
      </c>
      <c r="C421" s="221" t="s">
        <v>609</v>
      </c>
      <c r="D421" s="222" t="s">
        <v>3176</v>
      </c>
      <c r="E421" s="223" t="s">
        <v>3903</v>
      </c>
    </row>
    <row r="422" spans="1:5" x14ac:dyDescent="0.2">
      <c r="A422" s="221" t="s">
        <v>3793</v>
      </c>
      <c r="B422" s="221" t="s">
        <v>2497</v>
      </c>
      <c r="C422" s="221" t="s">
        <v>609</v>
      </c>
      <c r="D422" s="222" t="s">
        <v>3176</v>
      </c>
      <c r="E422" s="223" t="s">
        <v>3901</v>
      </c>
    </row>
    <row r="423" spans="1:5" x14ac:dyDescent="0.2">
      <c r="A423" s="221" t="s">
        <v>3793</v>
      </c>
      <c r="B423" s="221" t="s">
        <v>2498</v>
      </c>
      <c r="C423" s="221" t="s">
        <v>1120</v>
      </c>
      <c r="D423" s="222" t="s">
        <v>3176</v>
      </c>
      <c r="E423" s="223" t="s">
        <v>3902</v>
      </c>
    </row>
    <row r="424" spans="1:5" x14ac:dyDescent="0.2">
      <c r="A424" s="221" t="s">
        <v>3793</v>
      </c>
      <c r="B424" s="221" t="s">
        <v>2498</v>
      </c>
      <c r="C424" s="221" t="s">
        <v>1120</v>
      </c>
      <c r="D424" s="222" t="s">
        <v>3176</v>
      </c>
      <c r="E424" s="223" t="s">
        <v>3900</v>
      </c>
    </row>
    <row r="425" spans="1:5" x14ac:dyDescent="0.2">
      <c r="A425" s="221" t="s">
        <v>3793</v>
      </c>
      <c r="B425" s="221" t="s">
        <v>2498</v>
      </c>
      <c r="C425" s="221" t="s">
        <v>1120</v>
      </c>
      <c r="D425" s="222" t="s">
        <v>3176</v>
      </c>
      <c r="E425" s="223" t="s">
        <v>3903</v>
      </c>
    </row>
    <row r="426" spans="1:5" x14ac:dyDescent="0.2">
      <c r="A426" s="221" t="s">
        <v>3793</v>
      </c>
      <c r="B426" s="221" t="s">
        <v>2499</v>
      </c>
      <c r="C426" s="221" t="s">
        <v>2159</v>
      </c>
      <c r="D426" s="222" t="s">
        <v>3176</v>
      </c>
      <c r="E426" s="223" t="s">
        <v>3902</v>
      </c>
    </row>
    <row r="427" spans="1:5" x14ac:dyDescent="0.2">
      <c r="A427" s="221" t="s">
        <v>3793</v>
      </c>
      <c r="B427" s="221" t="s">
        <v>2499</v>
      </c>
      <c r="C427" s="221" t="s">
        <v>2159</v>
      </c>
      <c r="D427" s="222" t="s">
        <v>3176</v>
      </c>
      <c r="E427" s="223" t="s">
        <v>3903</v>
      </c>
    </row>
    <row r="428" spans="1:5" x14ac:dyDescent="0.2">
      <c r="A428" s="221" t="s">
        <v>3793</v>
      </c>
      <c r="B428" s="221" t="s">
        <v>2500</v>
      </c>
      <c r="C428" s="221" t="s">
        <v>610</v>
      </c>
      <c r="D428" s="222" t="s">
        <v>3176</v>
      </c>
      <c r="E428" s="223" t="s">
        <v>3902</v>
      </c>
    </row>
    <row r="429" spans="1:5" x14ac:dyDescent="0.2">
      <c r="A429" s="221" t="s">
        <v>3793</v>
      </c>
      <c r="B429" s="221" t="s">
        <v>2500</v>
      </c>
      <c r="C429" s="221" t="s">
        <v>610</v>
      </c>
      <c r="D429" s="222" t="s">
        <v>3176</v>
      </c>
      <c r="E429" s="223" t="s">
        <v>3900</v>
      </c>
    </row>
    <row r="430" spans="1:5" x14ac:dyDescent="0.2">
      <c r="A430" s="221" t="s">
        <v>3793</v>
      </c>
      <c r="B430" s="221" t="s">
        <v>2500</v>
      </c>
      <c r="C430" s="221" t="s">
        <v>610</v>
      </c>
      <c r="D430" s="222" t="s">
        <v>3176</v>
      </c>
      <c r="E430" s="223" t="s">
        <v>3903</v>
      </c>
    </row>
    <row r="431" spans="1:5" x14ac:dyDescent="0.2">
      <c r="A431" s="221" t="s">
        <v>3793</v>
      </c>
      <c r="B431" s="221" t="s">
        <v>2500</v>
      </c>
      <c r="C431" s="221" t="s">
        <v>610</v>
      </c>
      <c r="D431" s="222" t="s">
        <v>3176</v>
      </c>
      <c r="E431" s="223" t="s">
        <v>3901</v>
      </c>
    </row>
    <row r="432" spans="1:5" x14ac:dyDescent="0.2">
      <c r="A432" s="221" t="s">
        <v>3793</v>
      </c>
      <c r="B432" s="221" t="s">
        <v>3112</v>
      </c>
      <c r="C432" s="221" t="s">
        <v>3113</v>
      </c>
      <c r="D432" s="222" t="s">
        <v>2984</v>
      </c>
      <c r="E432" s="223" t="s">
        <v>3907</v>
      </c>
    </row>
    <row r="433" spans="1:5" x14ac:dyDescent="0.2">
      <c r="A433" s="221" t="s">
        <v>3793</v>
      </c>
      <c r="B433" s="221" t="s">
        <v>3112</v>
      </c>
      <c r="C433" s="221" t="s">
        <v>3113</v>
      </c>
      <c r="D433" s="222" t="s">
        <v>2984</v>
      </c>
      <c r="E433" s="223" t="s">
        <v>3900</v>
      </c>
    </row>
    <row r="434" spans="1:5" x14ac:dyDescent="0.2">
      <c r="A434" s="221" t="s">
        <v>3793</v>
      </c>
      <c r="B434" s="221" t="s">
        <v>2982</v>
      </c>
      <c r="C434" s="221" t="s">
        <v>2983</v>
      </c>
      <c r="D434" s="222" t="s">
        <v>2984</v>
      </c>
      <c r="E434" s="223" t="s">
        <v>3907</v>
      </c>
    </row>
    <row r="435" spans="1:5" x14ac:dyDescent="0.2">
      <c r="A435" s="221" t="s">
        <v>3793</v>
      </c>
      <c r="B435" s="221" t="s">
        <v>2982</v>
      </c>
      <c r="C435" s="221" t="s">
        <v>2983</v>
      </c>
      <c r="D435" s="222" t="s">
        <v>2984</v>
      </c>
      <c r="E435" s="223" t="s">
        <v>3900</v>
      </c>
    </row>
    <row r="436" spans="1:5" x14ac:dyDescent="0.2">
      <c r="A436" s="221" t="s">
        <v>3793</v>
      </c>
      <c r="B436" s="221" t="s">
        <v>2985</v>
      </c>
      <c r="C436" s="221" t="s">
        <v>2986</v>
      </c>
      <c r="D436" s="222" t="s">
        <v>2984</v>
      </c>
      <c r="E436" s="223" t="s">
        <v>3907</v>
      </c>
    </row>
    <row r="437" spans="1:5" x14ac:dyDescent="0.2">
      <c r="A437" s="221" t="s">
        <v>3793</v>
      </c>
      <c r="B437" s="221" t="s">
        <v>2985</v>
      </c>
      <c r="C437" s="221" t="s">
        <v>2986</v>
      </c>
      <c r="D437" s="222" t="s">
        <v>2984</v>
      </c>
      <c r="E437" s="223" t="s">
        <v>3900</v>
      </c>
    </row>
    <row r="438" spans="1:5" x14ac:dyDescent="0.2">
      <c r="A438" s="221" t="s">
        <v>3793</v>
      </c>
      <c r="B438" s="221" t="s">
        <v>3114</v>
      </c>
      <c r="C438" s="221" t="s">
        <v>3115</v>
      </c>
      <c r="D438" s="222" t="s">
        <v>2984</v>
      </c>
      <c r="E438" s="223" t="s">
        <v>3907</v>
      </c>
    </row>
    <row r="439" spans="1:5" x14ac:dyDescent="0.2">
      <c r="A439" s="221" t="s">
        <v>3793</v>
      </c>
      <c r="B439" s="221" t="s">
        <v>3114</v>
      </c>
      <c r="C439" s="221" t="s">
        <v>3115</v>
      </c>
      <c r="D439" s="222" t="s">
        <v>2984</v>
      </c>
      <c r="E439" s="223" t="s">
        <v>3900</v>
      </c>
    </row>
    <row r="440" spans="1:5" x14ac:dyDescent="0.2">
      <c r="A440" s="221" t="s">
        <v>3793</v>
      </c>
      <c r="B440" s="221" t="s">
        <v>2987</v>
      </c>
      <c r="C440" s="221" t="s">
        <v>2988</v>
      </c>
      <c r="D440" s="222" t="s">
        <v>2984</v>
      </c>
      <c r="E440" s="223" t="s">
        <v>3907</v>
      </c>
    </row>
    <row r="441" spans="1:5" x14ac:dyDescent="0.2">
      <c r="A441" s="221" t="s">
        <v>3793</v>
      </c>
      <c r="B441" s="221" t="s">
        <v>2987</v>
      </c>
      <c r="C441" s="221" t="s">
        <v>2988</v>
      </c>
      <c r="D441" s="222" t="s">
        <v>2984</v>
      </c>
      <c r="E441" s="223" t="s">
        <v>3900</v>
      </c>
    </row>
    <row r="442" spans="1:5" x14ac:dyDescent="0.2">
      <c r="A442" s="221" t="s">
        <v>3793</v>
      </c>
      <c r="B442" s="221" t="s">
        <v>2989</v>
      </c>
      <c r="C442" s="221" t="s">
        <v>2990</v>
      </c>
      <c r="D442" s="222" t="s">
        <v>2984</v>
      </c>
      <c r="E442" s="223" t="s">
        <v>3907</v>
      </c>
    </row>
    <row r="443" spans="1:5" x14ac:dyDescent="0.2">
      <c r="A443" s="221" t="s">
        <v>3793</v>
      </c>
      <c r="B443" s="221" t="s">
        <v>2989</v>
      </c>
      <c r="C443" s="221" t="s">
        <v>2990</v>
      </c>
      <c r="D443" s="222" t="s">
        <v>2984</v>
      </c>
      <c r="E443" s="223" t="s">
        <v>3900</v>
      </c>
    </row>
    <row r="444" spans="1:5" x14ac:dyDescent="0.2">
      <c r="A444" s="221" t="s">
        <v>3793</v>
      </c>
      <c r="B444" s="221" t="s">
        <v>3303</v>
      </c>
      <c r="C444" s="221" t="s">
        <v>3304</v>
      </c>
      <c r="D444" s="222" t="s">
        <v>2984</v>
      </c>
      <c r="E444" s="223" t="s">
        <v>3907</v>
      </c>
    </row>
    <row r="445" spans="1:5" x14ac:dyDescent="0.2">
      <c r="A445" s="221" t="s">
        <v>3793</v>
      </c>
      <c r="B445" s="221" t="s">
        <v>3303</v>
      </c>
      <c r="C445" s="221" t="s">
        <v>3304</v>
      </c>
      <c r="D445" s="222" t="s">
        <v>2984</v>
      </c>
      <c r="E445" s="223" t="s">
        <v>3900</v>
      </c>
    </row>
    <row r="446" spans="1:5" x14ac:dyDescent="0.2">
      <c r="A446" s="221" t="s">
        <v>3793</v>
      </c>
      <c r="B446" s="221" t="s">
        <v>887</v>
      </c>
      <c r="C446" s="221" t="s">
        <v>232</v>
      </c>
      <c r="D446" s="222" t="s">
        <v>1543</v>
      </c>
      <c r="E446" s="223" t="s">
        <v>3900</v>
      </c>
    </row>
    <row r="447" spans="1:5" x14ac:dyDescent="0.2">
      <c r="A447" s="221" t="s">
        <v>3793</v>
      </c>
      <c r="B447" s="221" t="s">
        <v>887</v>
      </c>
      <c r="C447" s="221" t="s">
        <v>232</v>
      </c>
      <c r="D447" s="222" t="s">
        <v>1543</v>
      </c>
      <c r="E447" s="223" t="s">
        <v>3908</v>
      </c>
    </row>
    <row r="448" spans="1:5" x14ac:dyDescent="0.2">
      <c r="A448" s="221" t="s">
        <v>3793</v>
      </c>
      <c r="B448" s="221" t="s">
        <v>887</v>
      </c>
      <c r="C448" s="221" t="s">
        <v>232</v>
      </c>
      <c r="D448" s="222" t="s">
        <v>1543</v>
      </c>
      <c r="E448" s="223" t="s">
        <v>3903</v>
      </c>
    </row>
    <row r="449" spans="1:5" x14ac:dyDescent="0.2">
      <c r="A449" s="221" t="s">
        <v>3793</v>
      </c>
      <c r="B449" s="221" t="s">
        <v>887</v>
      </c>
      <c r="C449" s="221" t="s">
        <v>232</v>
      </c>
      <c r="D449" s="222" t="s">
        <v>1543</v>
      </c>
      <c r="E449" s="223" t="s">
        <v>3901</v>
      </c>
    </row>
    <row r="450" spans="1:5" x14ac:dyDescent="0.2">
      <c r="A450" s="221" t="s">
        <v>3793</v>
      </c>
      <c r="B450" s="221" t="s">
        <v>563</v>
      </c>
      <c r="C450" s="221" t="s">
        <v>564</v>
      </c>
      <c r="D450" s="222" t="s">
        <v>1543</v>
      </c>
      <c r="E450" s="223" t="s">
        <v>3900</v>
      </c>
    </row>
    <row r="451" spans="1:5" x14ac:dyDescent="0.2">
      <c r="A451" s="221" t="s">
        <v>3793</v>
      </c>
      <c r="B451" s="221" t="s">
        <v>563</v>
      </c>
      <c r="C451" s="221" t="s">
        <v>564</v>
      </c>
      <c r="D451" s="222" t="s">
        <v>1543</v>
      </c>
      <c r="E451" s="223" t="s">
        <v>3908</v>
      </c>
    </row>
    <row r="452" spans="1:5" x14ac:dyDescent="0.2">
      <c r="A452" s="221" t="s">
        <v>3793</v>
      </c>
      <c r="B452" s="221" t="s">
        <v>563</v>
      </c>
      <c r="C452" s="221" t="s">
        <v>564</v>
      </c>
      <c r="D452" s="222" t="s">
        <v>1543</v>
      </c>
      <c r="E452" s="223" t="s">
        <v>3901</v>
      </c>
    </row>
    <row r="453" spans="1:5" x14ac:dyDescent="0.2">
      <c r="A453" s="221" t="s">
        <v>3793</v>
      </c>
      <c r="B453" s="221" t="s">
        <v>668</v>
      </c>
      <c r="C453" s="221" t="s">
        <v>225</v>
      </c>
      <c r="D453" s="222" t="s">
        <v>1543</v>
      </c>
      <c r="E453" s="223" t="s">
        <v>3900</v>
      </c>
    </row>
    <row r="454" spans="1:5" x14ac:dyDescent="0.2">
      <c r="A454" s="221" t="s">
        <v>3793</v>
      </c>
      <c r="B454" s="221" t="s">
        <v>668</v>
      </c>
      <c r="C454" s="221" t="s">
        <v>225</v>
      </c>
      <c r="D454" s="222" t="s">
        <v>1543</v>
      </c>
      <c r="E454" s="223" t="s">
        <v>3908</v>
      </c>
    </row>
    <row r="455" spans="1:5" x14ac:dyDescent="0.2">
      <c r="A455" s="221" t="s">
        <v>3793</v>
      </c>
      <c r="B455" s="221" t="s">
        <v>668</v>
      </c>
      <c r="C455" s="221" t="s">
        <v>225</v>
      </c>
      <c r="D455" s="222" t="s">
        <v>1543</v>
      </c>
      <c r="E455" s="223" t="s">
        <v>3903</v>
      </c>
    </row>
    <row r="456" spans="1:5" x14ac:dyDescent="0.2">
      <c r="A456" s="221" t="s">
        <v>3793</v>
      </c>
      <c r="B456" s="221" t="s">
        <v>668</v>
      </c>
      <c r="C456" s="221" t="s">
        <v>225</v>
      </c>
      <c r="D456" s="222" t="s">
        <v>1543</v>
      </c>
      <c r="E456" s="223" t="s">
        <v>3901</v>
      </c>
    </row>
    <row r="457" spans="1:5" x14ac:dyDescent="0.2">
      <c r="A457" s="221" t="s">
        <v>3793</v>
      </c>
      <c r="B457" s="221" t="s">
        <v>672</v>
      </c>
      <c r="C457" s="221" t="s">
        <v>180</v>
      </c>
      <c r="D457" s="222" t="s">
        <v>1543</v>
      </c>
      <c r="E457" s="223" t="s">
        <v>3900</v>
      </c>
    </row>
    <row r="458" spans="1:5" x14ac:dyDescent="0.2">
      <c r="A458" s="221" t="s">
        <v>3793</v>
      </c>
      <c r="B458" s="221" t="s">
        <v>672</v>
      </c>
      <c r="C458" s="221" t="s">
        <v>180</v>
      </c>
      <c r="D458" s="222" t="s">
        <v>1543</v>
      </c>
      <c r="E458" s="223" t="s">
        <v>3908</v>
      </c>
    </row>
    <row r="459" spans="1:5" x14ac:dyDescent="0.2">
      <c r="A459" s="221" t="s">
        <v>3793</v>
      </c>
      <c r="B459" s="221" t="s">
        <v>672</v>
      </c>
      <c r="C459" s="221" t="s">
        <v>180</v>
      </c>
      <c r="D459" s="222" t="s">
        <v>1543</v>
      </c>
      <c r="E459" s="223" t="s">
        <v>3903</v>
      </c>
    </row>
    <row r="460" spans="1:5" x14ac:dyDescent="0.2">
      <c r="A460" s="221" t="s">
        <v>3793</v>
      </c>
      <c r="B460" s="221" t="s">
        <v>672</v>
      </c>
      <c r="C460" s="221" t="s">
        <v>180</v>
      </c>
      <c r="D460" s="222" t="s">
        <v>1543</v>
      </c>
      <c r="E460" s="223" t="s">
        <v>3901</v>
      </c>
    </row>
    <row r="461" spans="1:5" x14ac:dyDescent="0.2">
      <c r="A461" s="221" t="s">
        <v>3793</v>
      </c>
      <c r="B461" s="221" t="s">
        <v>896</v>
      </c>
      <c r="C461" s="221" t="s">
        <v>404</v>
      </c>
      <c r="D461" s="222" t="s">
        <v>1543</v>
      </c>
      <c r="E461" s="223" t="s">
        <v>3901</v>
      </c>
    </row>
    <row r="462" spans="1:5" x14ac:dyDescent="0.2">
      <c r="A462" s="221" t="s">
        <v>3793</v>
      </c>
      <c r="B462" s="221" t="s">
        <v>888</v>
      </c>
      <c r="C462" s="221" t="s">
        <v>31</v>
      </c>
      <c r="D462" s="222" t="s">
        <v>1543</v>
      </c>
      <c r="E462" s="223" t="s">
        <v>3901</v>
      </c>
    </row>
    <row r="463" spans="1:5" x14ac:dyDescent="0.2">
      <c r="A463" s="221" t="s">
        <v>3793</v>
      </c>
      <c r="B463" s="221" t="s">
        <v>894</v>
      </c>
      <c r="C463" s="221" t="s">
        <v>28</v>
      </c>
      <c r="D463" s="222" t="s">
        <v>1543</v>
      </c>
      <c r="E463" s="223" t="s">
        <v>3901</v>
      </c>
    </row>
    <row r="464" spans="1:5" x14ac:dyDescent="0.2">
      <c r="A464" s="221" t="s">
        <v>3793</v>
      </c>
      <c r="B464" s="221" t="s">
        <v>889</v>
      </c>
      <c r="C464" s="221" t="s">
        <v>29</v>
      </c>
      <c r="D464" s="222" t="s">
        <v>1543</v>
      </c>
      <c r="E464" s="223" t="s">
        <v>3901</v>
      </c>
    </row>
    <row r="465" spans="1:5" x14ac:dyDescent="0.2">
      <c r="A465" s="221" t="s">
        <v>3793</v>
      </c>
      <c r="B465" s="221" t="s">
        <v>893</v>
      </c>
      <c r="C465" s="221" t="s">
        <v>30</v>
      </c>
      <c r="D465" s="222" t="s">
        <v>1543</v>
      </c>
      <c r="E465" s="223" t="s">
        <v>3901</v>
      </c>
    </row>
    <row r="466" spans="1:5" x14ac:dyDescent="0.2">
      <c r="A466" s="221" t="s">
        <v>3793</v>
      </c>
      <c r="B466" s="221" t="s">
        <v>890</v>
      </c>
      <c r="C466" s="221" t="s">
        <v>32</v>
      </c>
      <c r="D466" s="222" t="s">
        <v>1543</v>
      </c>
      <c r="E466" s="223" t="s">
        <v>3901</v>
      </c>
    </row>
    <row r="467" spans="1:5" x14ac:dyDescent="0.2">
      <c r="A467" s="221" t="s">
        <v>3793</v>
      </c>
      <c r="B467" s="221" t="s">
        <v>891</v>
      </c>
      <c r="C467" s="221" t="s">
        <v>27</v>
      </c>
      <c r="D467" s="222" t="s">
        <v>1543</v>
      </c>
      <c r="E467" s="223" t="s">
        <v>3901</v>
      </c>
    </row>
    <row r="468" spans="1:5" x14ac:dyDescent="0.2">
      <c r="A468" s="221" t="s">
        <v>3793</v>
      </c>
      <c r="B468" s="221" t="s">
        <v>2298</v>
      </c>
      <c r="C468" s="221" t="s">
        <v>2299</v>
      </c>
      <c r="D468" s="222" t="s">
        <v>1543</v>
      </c>
      <c r="E468" s="223" t="s">
        <v>3901</v>
      </c>
    </row>
    <row r="469" spans="1:5" x14ac:dyDescent="0.2">
      <c r="A469" s="221" t="s">
        <v>3793</v>
      </c>
      <c r="B469" s="221" t="s">
        <v>834</v>
      </c>
      <c r="C469" s="221" t="s">
        <v>832</v>
      </c>
      <c r="D469" s="222" t="s">
        <v>1543</v>
      </c>
      <c r="E469" s="223" t="s">
        <v>3900</v>
      </c>
    </row>
    <row r="470" spans="1:5" x14ac:dyDescent="0.2">
      <c r="A470" s="221" t="s">
        <v>3793</v>
      </c>
      <c r="B470" s="221" t="s">
        <v>834</v>
      </c>
      <c r="C470" s="221" t="s">
        <v>832</v>
      </c>
      <c r="D470" s="222" t="s">
        <v>1543</v>
      </c>
      <c r="E470" s="223" t="s">
        <v>3908</v>
      </c>
    </row>
    <row r="471" spans="1:5" x14ac:dyDescent="0.2">
      <c r="A471" s="221" t="s">
        <v>3793</v>
      </c>
      <c r="B471" s="221" t="s">
        <v>834</v>
      </c>
      <c r="C471" s="221" t="s">
        <v>832</v>
      </c>
      <c r="D471" s="222" t="s">
        <v>1543</v>
      </c>
      <c r="E471" s="223" t="s">
        <v>3901</v>
      </c>
    </row>
    <row r="472" spans="1:5" x14ac:dyDescent="0.2">
      <c r="A472" s="221" t="s">
        <v>3793</v>
      </c>
      <c r="B472" s="221" t="s">
        <v>3909</v>
      </c>
      <c r="C472" s="221" t="s">
        <v>788</v>
      </c>
      <c r="D472" s="222" t="s">
        <v>1543</v>
      </c>
      <c r="E472" s="223" t="s">
        <v>3900</v>
      </c>
    </row>
    <row r="473" spans="1:5" x14ac:dyDescent="0.2">
      <c r="A473" s="221" t="s">
        <v>3793</v>
      </c>
      <c r="B473" s="221" t="s">
        <v>3909</v>
      </c>
      <c r="C473" s="221" t="s">
        <v>788</v>
      </c>
      <c r="D473" s="222" t="s">
        <v>1543</v>
      </c>
      <c r="E473" s="223" t="s">
        <v>3908</v>
      </c>
    </row>
    <row r="474" spans="1:5" x14ac:dyDescent="0.2">
      <c r="A474" s="221" t="s">
        <v>3793</v>
      </c>
      <c r="B474" s="221" t="s">
        <v>3909</v>
      </c>
      <c r="C474" s="221" t="s">
        <v>788</v>
      </c>
      <c r="D474" s="222" t="s">
        <v>1543</v>
      </c>
      <c r="E474" s="223" t="s">
        <v>3903</v>
      </c>
    </row>
    <row r="475" spans="1:5" x14ac:dyDescent="0.2">
      <c r="A475" s="221" t="s">
        <v>3793</v>
      </c>
      <c r="B475" s="221" t="s">
        <v>3909</v>
      </c>
      <c r="C475" s="221" t="s">
        <v>788</v>
      </c>
      <c r="D475" s="222" t="s">
        <v>1543</v>
      </c>
      <c r="E475" s="223" t="s">
        <v>3901</v>
      </c>
    </row>
    <row r="476" spans="1:5" x14ac:dyDescent="0.2">
      <c r="A476" s="221" t="s">
        <v>3793</v>
      </c>
      <c r="B476" s="221" t="s">
        <v>669</v>
      </c>
      <c r="C476" s="221" t="s">
        <v>226</v>
      </c>
      <c r="D476" s="222" t="s">
        <v>1543</v>
      </c>
      <c r="E476" s="223" t="s">
        <v>3900</v>
      </c>
    </row>
    <row r="477" spans="1:5" x14ac:dyDescent="0.2">
      <c r="A477" s="221" t="s">
        <v>3793</v>
      </c>
      <c r="B477" s="221" t="s">
        <v>669</v>
      </c>
      <c r="C477" s="221" t="s">
        <v>226</v>
      </c>
      <c r="D477" s="222" t="s">
        <v>1543</v>
      </c>
      <c r="E477" s="223" t="s">
        <v>3908</v>
      </c>
    </row>
    <row r="478" spans="1:5" x14ac:dyDescent="0.2">
      <c r="A478" s="221" t="s">
        <v>3793</v>
      </c>
      <c r="B478" s="221" t="s">
        <v>669</v>
      </c>
      <c r="C478" s="221" t="s">
        <v>226</v>
      </c>
      <c r="D478" s="222" t="s">
        <v>1543</v>
      </c>
      <c r="E478" s="223" t="s">
        <v>3903</v>
      </c>
    </row>
    <row r="479" spans="1:5" x14ac:dyDescent="0.2">
      <c r="A479" s="221" t="s">
        <v>3793</v>
      </c>
      <c r="B479" s="221" t="s">
        <v>669</v>
      </c>
      <c r="C479" s="221" t="s">
        <v>226</v>
      </c>
      <c r="D479" s="222" t="s">
        <v>1543</v>
      </c>
      <c r="E479" s="223" t="s">
        <v>3901</v>
      </c>
    </row>
    <row r="480" spans="1:5" x14ac:dyDescent="0.2">
      <c r="A480" s="221" t="s">
        <v>3793</v>
      </c>
      <c r="B480" s="221" t="s">
        <v>669</v>
      </c>
      <c r="C480" s="221" t="s">
        <v>226</v>
      </c>
      <c r="D480" s="222" t="s">
        <v>1543</v>
      </c>
      <c r="E480" s="223" t="s">
        <v>3904</v>
      </c>
    </row>
    <row r="481" spans="1:5" x14ac:dyDescent="0.2">
      <c r="A481" s="221" t="s">
        <v>3793</v>
      </c>
      <c r="B481" s="221" t="s">
        <v>673</v>
      </c>
      <c r="C481" s="221" t="s">
        <v>233</v>
      </c>
      <c r="D481" s="222" t="s">
        <v>1543</v>
      </c>
      <c r="E481" s="223" t="s">
        <v>3902</v>
      </c>
    </row>
    <row r="482" spans="1:5" x14ac:dyDescent="0.2">
      <c r="A482" s="221" t="s">
        <v>3793</v>
      </c>
      <c r="B482" s="221" t="s">
        <v>673</v>
      </c>
      <c r="C482" s="221" t="s">
        <v>233</v>
      </c>
      <c r="D482" s="222" t="s">
        <v>1543</v>
      </c>
      <c r="E482" s="223" t="s">
        <v>3900</v>
      </c>
    </row>
    <row r="483" spans="1:5" x14ac:dyDescent="0.2">
      <c r="A483" s="221" t="s">
        <v>3793</v>
      </c>
      <c r="B483" s="221" t="s">
        <v>673</v>
      </c>
      <c r="C483" s="221" t="s">
        <v>233</v>
      </c>
      <c r="D483" s="222" t="s">
        <v>1543</v>
      </c>
      <c r="E483" s="223" t="s">
        <v>3908</v>
      </c>
    </row>
    <row r="484" spans="1:5" x14ac:dyDescent="0.2">
      <c r="A484" s="221" t="s">
        <v>3793</v>
      </c>
      <c r="B484" s="221" t="s">
        <v>673</v>
      </c>
      <c r="C484" s="221" t="s">
        <v>233</v>
      </c>
      <c r="D484" s="222" t="s">
        <v>1543</v>
      </c>
      <c r="E484" s="223" t="s">
        <v>3903</v>
      </c>
    </row>
    <row r="485" spans="1:5" x14ac:dyDescent="0.2">
      <c r="A485" s="221" t="s">
        <v>3793</v>
      </c>
      <c r="B485" s="221" t="s">
        <v>673</v>
      </c>
      <c r="C485" s="221" t="s">
        <v>233</v>
      </c>
      <c r="D485" s="222" t="s">
        <v>1543</v>
      </c>
      <c r="E485" s="223" t="s">
        <v>3901</v>
      </c>
    </row>
    <row r="486" spans="1:5" x14ac:dyDescent="0.2">
      <c r="A486" s="221" t="s">
        <v>3793</v>
      </c>
      <c r="B486" s="221" t="s">
        <v>865</v>
      </c>
      <c r="C486" s="221" t="s">
        <v>860</v>
      </c>
      <c r="D486" s="222" t="s">
        <v>1543</v>
      </c>
      <c r="E486" s="223" t="s">
        <v>3901</v>
      </c>
    </row>
    <row r="487" spans="1:5" x14ac:dyDescent="0.2">
      <c r="A487" s="221" t="s">
        <v>3793</v>
      </c>
      <c r="B487" s="221" t="s">
        <v>2300</v>
      </c>
      <c r="C487" s="221" t="s">
        <v>2301</v>
      </c>
      <c r="D487" s="222" t="s">
        <v>1543</v>
      </c>
      <c r="E487" s="223" t="s">
        <v>3908</v>
      </c>
    </row>
    <row r="488" spans="1:5" x14ac:dyDescent="0.2">
      <c r="A488" s="221" t="s">
        <v>3793</v>
      </c>
      <c r="B488" s="221" t="s">
        <v>2300</v>
      </c>
      <c r="C488" s="221" t="s">
        <v>2301</v>
      </c>
      <c r="D488" s="222" t="s">
        <v>1543</v>
      </c>
      <c r="E488" s="223" t="s">
        <v>3901</v>
      </c>
    </row>
    <row r="489" spans="1:5" x14ac:dyDescent="0.2">
      <c r="A489" s="221" t="s">
        <v>3793</v>
      </c>
      <c r="B489" s="221" t="s">
        <v>574</v>
      </c>
      <c r="C489" s="221" t="s">
        <v>112</v>
      </c>
      <c r="D489" s="222" t="s">
        <v>1543</v>
      </c>
      <c r="E489" s="223" t="s">
        <v>3900</v>
      </c>
    </row>
    <row r="490" spans="1:5" x14ac:dyDescent="0.2">
      <c r="A490" s="221" t="s">
        <v>3793</v>
      </c>
      <c r="B490" s="221" t="s">
        <v>574</v>
      </c>
      <c r="C490" s="221" t="s">
        <v>112</v>
      </c>
      <c r="D490" s="222" t="s">
        <v>1543</v>
      </c>
      <c r="E490" s="223" t="s">
        <v>3901</v>
      </c>
    </row>
    <row r="491" spans="1:5" x14ac:dyDescent="0.2">
      <c r="A491" s="221" t="s">
        <v>3793</v>
      </c>
      <c r="B491" s="221" t="s">
        <v>2501</v>
      </c>
      <c r="C491" s="221" t="s">
        <v>107</v>
      </c>
      <c r="D491" s="222" t="s">
        <v>1543</v>
      </c>
      <c r="E491" s="223" t="s">
        <v>3900</v>
      </c>
    </row>
    <row r="492" spans="1:5" x14ac:dyDescent="0.2">
      <c r="A492" s="221" t="s">
        <v>3793</v>
      </c>
      <c r="B492" s="221" t="s">
        <v>2501</v>
      </c>
      <c r="C492" s="221" t="s">
        <v>107</v>
      </c>
      <c r="D492" s="222" t="s">
        <v>1543</v>
      </c>
      <c r="E492" s="223" t="s">
        <v>3901</v>
      </c>
    </row>
    <row r="493" spans="1:5" x14ac:dyDescent="0.2">
      <c r="A493" s="221" t="s">
        <v>3793</v>
      </c>
      <c r="B493" s="221" t="s">
        <v>567</v>
      </c>
      <c r="C493" s="221" t="s">
        <v>275</v>
      </c>
      <c r="D493" s="222" t="s">
        <v>1543</v>
      </c>
      <c r="E493" s="223" t="s">
        <v>3900</v>
      </c>
    </row>
    <row r="494" spans="1:5" x14ac:dyDescent="0.2">
      <c r="A494" s="221" t="s">
        <v>3793</v>
      </c>
      <c r="B494" s="221" t="s">
        <v>567</v>
      </c>
      <c r="C494" s="221" t="s">
        <v>275</v>
      </c>
      <c r="D494" s="222" t="s">
        <v>1543</v>
      </c>
      <c r="E494" s="223" t="s">
        <v>3901</v>
      </c>
    </row>
    <row r="495" spans="1:5" x14ac:dyDescent="0.2">
      <c r="A495" s="221" t="s">
        <v>3793</v>
      </c>
      <c r="B495" s="221" t="s">
        <v>579</v>
      </c>
      <c r="C495" s="221" t="s">
        <v>20</v>
      </c>
      <c r="D495" s="222" t="s">
        <v>1543</v>
      </c>
      <c r="E495" s="223" t="s">
        <v>3901</v>
      </c>
    </row>
    <row r="496" spans="1:5" x14ac:dyDescent="0.2">
      <c r="A496" s="221" t="s">
        <v>3793</v>
      </c>
      <c r="B496" s="221" t="s">
        <v>578</v>
      </c>
      <c r="C496" s="221" t="s">
        <v>19</v>
      </c>
      <c r="D496" s="222" t="s">
        <v>1543</v>
      </c>
      <c r="E496" s="223" t="s">
        <v>3901</v>
      </c>
    </row>
    <row r="497" spans="1:5" x14ac:dyDescent="0.2">
      <c r="A497" s="221" t="s">
        <v>3793</v>
      </c>
      <c r="B497" s="221" t="s">
        <v>571</v>
      </c>
      <c r="C497" s="221" t="s">
        <v>18</v>
      </c>
      <c r="D497" s="222" t="s">
        <v>1543</v>
      </c>
      <c r="E497" s="223" t="s">
        <v>3901</v>
      </c>
    </row>
    <row r="498" spans="1:5" x14ac:dyDescent="0.2">
      <c r="A498" s="221" t="s">
        <v>3793</v>
      </c>
      <c r="B498" s="221" t="s">
        <v>582</v>
      </c>
      <c r="C498" s="221" t="s">
        <v>17</v>
      </c>
      <c r="D498" s="222" t="s">
        <v>1543</v>
      </c>
      <c r="E498" s="223" t="s">
        <v>3901</v>
      </c>
    </row>
    <row r="499" spans="1:5" x14ac:dyDescent="0.2">
      <c r="A499" s="221" t="s">
        <v>3793</v>
      </c>
      <c r="B499" s="221" t="s">
        <v>573</v>
      </c>
      <c r="C499" s="221" t="s">
        <v>16</v>
      </c>
      <c r="D499" s="222" t="s">
        <v>1543</v>
      </c>
      <c r="E499" s="223" t="s">
        <v>3901</v>
      </c>
    </row>
    <row r="500" spans="1:5" x14ac:dyDescent="0.2">
      <c r="A500" s="221" t="s">
        <v>3793</v>
      </c>
      <c r="B500" s="221" t="s">
        <v>581</v>
      </c>
      <c r="C500" s="221" t="s">
        <v>15</v>
      </c>
      <c r="D500" s="222" t="s">
        <v>1543</v>
      </c>
      <c r="E500" s="223" t="s">
        <v>3901</v>
      </c>
    </row>
    <row r="501" spans="1:5" x14ac:dyDescent="0.2">
      <c r="A501" s="221" t="s">
        <v>3793</v>
      </c>
      <c r="B501" s="221" t="s">
        <v>696</v>
      </c>
      <c r="C501" s="221" t="s">
        <v>694</v>
      </c>
      <c r="D501" s="222" t="s">
        <v>1543</v>
      </c>
      <c r="E501" s="223" t="s">
        <v>3900</v>
      </c>
    </row>
    <row r="502" spans="1:5" x14ac:dyDescent="0.2">
      <c r="A502" s="221" t="s">
        <v>3793</v>
      </c>
      <c r="B502" s="221" t="s">
        <v>696</v>
      </c>
      <c r="C502" s="221" t="s">
        <v>694</v>
      </c>
      <c r="D502" s="222" t="s">
        <v>1543</v>
      </c>
      <c r="E502" s="223" t="s">
        <v>3908</v>
      </c>
    </row>
    <row r="503" spans="1:5" x14ac:dyDescent="0.2">
      <c r="A503" s="221" t="s">
        <v>3793</v>
      </c>
      <c r="B503" s="221" t="s">
        <v>696</v>
      </c>
      <c r="C503" s="221" t="s">
        <v>694</v>
      </c>
      <c r="D503" s="222" t="s">
        <v>1543</v>
      </c>
      <c r="E503" s="223" t="s">
        <v>3903</v>
      </c>
    </row>
    <row r="504" spans="1:5" x14ac:dyDescent="0.2">
      <c r="A504" s="221" t="s">
        <v>3793</v>
      </c>
      <c r="B504" s="221" t="s">
        <v>696</v>
      </c>
      <c r="C504" s="221" t="s">
        <v>694</v>
      </c>
      <c r="D504" s="222" t="s">
        <v>1543</v>
      </c>
      <c r="E504" s="223" t="s">
        <v>3901</v>
      </c>
    </row>
    <row r="505" spans="1:5" x14ac:dyDescent="0.2">
      <c r="A505" s="221" t="s">
        <v>3793</v>
      </c>
      <c r="B505" s="221" t="s">
        <v>1786</v>
      </c>
      <c r="C505" s="221" t="s">
        <v>321</v>
      </c>
      <c r="D505" s="222" t="s">
        <v>1543</v>
      </c>
      <c r="E505" s="223" t="s">
        <v>3908</v>
      </c>
    </row>
    <row r="506" spans="1:5" x14ac:dyDescent="0.2">
      <c r="A506" s="221" t="s">
        <v>3793</v>
      </c>
      <c r="B506" s="221" t="s">
        <v>1786</v>
      </c>
      <c r="C506" s="221" t="s">
        <v>321</v>
      </c>
      <c r="D506" s="222" t="s">
        <v>1543</v>
      </c>
      <c r="E506" s="223" t="s">
        <v>3901</v>
      </c>
    </row>
    <row r="507" spans="1:5" x14ac:dyDescent="0.2">
      <c r="A507" s="221" t="s">
        <v>3793</v>
      </c>
      <c r="B507" s="221" t="s">
        <v>572</v>
      </c>
      <c r="C507" s="221" t="s">
        <v>320</v>
      </c>
      <c r="D507" s="222" t="s">
        <v>1543</v>
      </c>
      <c r="E507" s="223" t="s">
        <v>3908</v>
      </c>
    </row>
    <row r="508" spans="1:5" x14ac:dyDescent="0.2">
      <c r="A508" s="221" t="s">
        <v>3793</v>
      </c>
      <c r="B508" s="221" t="s">
        <v>572</v>
      </c>
      <c r="C508" s="221" t="s">
        <v>320</v>
      </c>
      <c r="D508" s="222" t="s">
        <v>1543</v>
      </c>
      <c r="E508" s="223" t="s">
        <v>3901</v>
      </c>
    </row>
    <row r="509" spans="1:5" x14ac:dyDescent="0.2">
      <c r="A509" s="221" t="s">
        <v>3793</v>
      </c>
      <c r="B509" s="221" t="s">
        <v>3278</v>
      </c>
      <c r="C509" s="221" t="s">
        <v>3279</v>
      </c>
      <c r="D509" s="222" t="s">
        <v>1543</v>
      </c>
      <c r="E509" s="223" t="s">
        <v>3900</v>
      </c>
    </row>
    <row r="510" spans="1:5" x14ac:dyDescent="0.2">
      <c r="A510" s="221" t="s">
        <v>3793</v>
      </c>
      <c r="B510" s="221" t="s">
        <v>3278</v>
      </c>
      <c r="C510" s="221" t="s">
        <v>3279</v>
      </c>
      <c r="D510" s="222" t="s">
        <v>1543</v>
      </c>
      <c r="E510" s="223" t="s">
        <v>3908</v>
      </c>
    </row>
    <row r="511" spans="1:5" x14ac:dyDescent="0.2">
      <c r="A511" s="221" t="s">
        <v>3793</v>
      </c>
      <c r="B511" s="221" t="s">
        <v>3278</v>
      </c>
      <c r="C511" s="221" t="s">
        <v>3279</v>
      </c>
      <c r="D511" s="222" t="s">
        <v>1543</v>
      </c>
      <c r="E511" s="223" t="s">
        <v>3901</v>
      </c>
    </row>
    <row r="512" spans="1:5" x14ac:dyDescent="0.2">
      <c r="A512" s="221" t="s">
        <v>3793</v>
      </c>
      <c r="B512" s="221" t="s">
        <v>3280</v>
      </c>
      <c r="C512" s="221" t="s">
        <v>3281</v>
      </c>
      <c r="D512" s="222" t="s">
        <v>1543</v>
      </c>
      <c r="E512" s="223" t="s">
        <v>3900</v>
      </c>
    </row>
    <row r="513" spans="1:5" x14ac:dyDescent="0.2">
      <c r="A513" s="221" t="s">
        <v>3793</v>
      </c>
      <c r="B513" s="221" t="s">
        <v>3280</v>
      </c>
      <c r="C513" s="221" t="s">
        <v>3281</v>
      </c>
      <c r="D513" s="222" t="s">
        <v>1543</v>
      </c>
      <c r="E513" s="223" t="s">
        <v>3908</v>
      </c>
    </row>
    <row r="514" spans="1:5" x14ac:dyDescent="0.2">
      <c r="A514" s="221" t="s">
        <v>3793</v>
      </c>
      <c r="B514" s="221" t="s">
        <v>3280</v>
      </c>
      <c r="C514" s="221" t="s">
        <v>3281</v>
      </c>
      <c r="D514" s="222" t="s">
        <v>1543</v>
      </c>
      <c r="E514" s="223" t="s">
        <v>3901</v>
      </c>
    </row>
    <row r="515" spans="1:5" x14ac:dyDescent="0.2">
      <c r="A515" s="221" t="s">
        <v>3793</v>
      </c>
      <c r="B515" s="221" t="s">
        <v>766</v>
      </c>
      <c r="C515" s="221" t="s">
        <v>767</v>
      </c>
      <c r="D515" s="222" t="s">
        <v>1543</v>
      </c>
      <c r="E515" s="223" t="s">
        <v>3908</v>
      </c>
    </row>
    <row r="516" spans="1:5" x14ac:dyDescent="0.2">
      <c r="A516" s="221" t="s">
        <v>3793</v>
      </c>
      <c r="B516" s="221" t="s">
        <v>766</v>
      </c>
      <c r="C516" s="221" t="s">
        <v>767</v>
      </c>
      <c r="D516" s="222" t="s">
        <v>1543</v>
      </c>
      <c r="E516" s="223" t="s">
        <v>3901</v>
      </c>
    </row>
    <row r="517" spans="1:5" x14ac:dyDescent="0.2">
      <c r="A517" s="221" t="s">
        <v>3793</v>
      </c>
      <c r="B517" s="221" t="s">
        <v>576</v>
      </c>
      <c r="C517" s="221" t="s">
        <v>175</v>
      </c>
      <c r="D517" s="222" t="s">
        <v>1543</v>
      </c>
      <c r="E517" s="223" t="s">
        <v>3908</v>
      </c>
    </row>
    <row r="518" spans="1:5" x14ac:dyDescent="0.2">
      <c r="A518" s="221" t="s">
        <v>3793</v>
      </c>
      <c r="B518" s="221" t="s">
        <v>576</v>
      </c>
      <c r="C518" s="221" t="s">
        <v>175</v>
      </c>
      <c r="D518" s="222" t="s">
        <v>1543</v>
      </c>
      <c r="E518" s="223" t="s">
        <v>3901</v>
      </c>
    </row>
    <row r="519" spans="1:5" x14ac:dyDescent="0.2">
      <c r="A519" s="221" t="s">
        <v>3793</v>
      </c>
      <c r="B519" s="221" t="s">
        <v>580</v>
      </c>
      <c r="C519" s="221" t="s">
        <v>22</v>
      </c>
      <c r="D519" s="222" t="s">
        <v>1543</v>
      </c>
      <c r="E519" s="223" t="s">
        <v>3908</v>
      </c>
    </row>
    <row r="520" spans="1:5" x14ac:dyDescent="0.2">
      <c r="A520" s="221" t="s">
        <v>3793</v>
      </c>
      <c r="B520" s="221" t="s">
        <v>580</v>
      </c>
      <c r="C520" s="221" t="s">
        <v>22</v>
      </c>
      <c r="D520" s="222" t="s">
        <v>1543</v>
      </c>
      <c r="E520" s="223" t="s">
        <v>3901</v>
      </c>
    </row>
    <row r="521" spans="1:5" x14ac:dyDescent="0.2">
      <c r="A521" s="221" t="s">
        <v>3793</v>
      </c>
      <c r="B521" s="221" t="s">
        <v>577</v>
      </c>
      <c r="C521" s="221" t="s">
        <v>21</v>
      </c>
      <c r="D521" s="222" t="s">
        <v>1543</v>
      </c>
      <c r="E521" s="223" t="s">
        <v>3900</v>
      </c>
    </row>
    <row r="522" spans="1:5" x14ac:dyDescent="0.2">
      <c r="A522" s="221" t="s">
        <v>3793</v>
      </c>
      <c r="B522" s="221" t="s">
        <v>577</v>
      </c>
      <c r="C522" s="221" t="s">
        <v>21</v>
      </c>
      <c r="D522" s="222" t="s">
        <v>1543</v>
      </c>
      <c r="E522" s="223" t="s">
        <v>3908</v>
      </c>
    </row>
    <row r="523" spans="1:5" x14ac:dyDescent="0.2">
      <c r="A523" s="221" t="s">
        <v>3793</v>
      </c>
      <c r="B523" s="221" t="s">
        <v>577</v>
      </c>
      <c r="C523" s="221" t="s">
        <v>21</v>
      </c>
      <c r="D523" s="222" t="s">
        <v>1543</v>
      </c>
      <c r="E523" s="223" t="s">
        <v>3903</v>
      </c>
    </row>
    <row r="524" spans="1:5" x14ac:dyDescent="0.2">
      <c r="A524" s="221" t="s">
        <v>3793</v>
      </c>
      <c r="B524" s="221" t="s">
        <v>577</v>
      </c>
      <c r="C524" s="221" t="s">
        <v>21</v>
      </c>
      <c r="D524" s="222" t="s">
        <v>1543</v>
      </c>
      <c r="E524" s="223" t="s">
        <v>3901</v>
      </c>
    </row>
    <row r="525" spans="1:5" x14ac:dyDescent="0.2">
      <c r="A525" s="221" t="s">
        <v>3793</v>
      </c>
      <c r="B525" s="221" t="s">
        <v>3276</v>
      </c>
      <c r="C525" s="221" t="s">
        <v>3277</v>
      </c>
      <c r="D525" s="222" t="s">
        <v>1543</v>
      </c>
      <c r="E525" s="223" t="s">
        <v>3900</v>
      </c>
    </row>
    <row r="526" spans="1:5" x14ac:dyDescent="0.2">
      <c r="A526" s="221" t="s">
        <v>3793</v>
      </c>
      <c r="B526" s="221" t="s">
        <v>3276</v>
      </c>
      <c r="C526" s="221" t="s">
        <v>3277</v>
      </c>
      <c r="D526" s="222" t="s">
        <v>1543</v>
      </c>
      <c r="E526" s="223" t="s">
        <v>3908</v>
      </c>
    </row>
    <row r="527" spans="1:5" x14ac:dyDescent="0.2">
      <c r="A527" s="221" t="s">
        <v>3793</v>
      </c>
      <c r="B527" s="221" t="s">
        <v>3276</v>
      </c>
      <c r="C527" s="221" t="s">
        <v>3277</v>
      </c>
      <c r="D527" s="222" t="s">
        <v>1543</v>
      </c>
      <c r="E527" s="223" t="s">
        <v>3901</v>
      </c>
    </row>
    <row r="528" spans="1:5" x14ac:dyDescent="0.2">
      <c r="A528" s="221" t="s">
        <v>3793</v>
      </c>
      <c r="B528" s="221" t="s">
        <v>3910</v>
      </c>
      <c r="C528" s="221" t="s">
        <v>24</v>
      </c>
      <c r="D528" s="222" t="s">
        <v>1543</v>
      </c>
      <c r="E528" s="223" t="s">
        <v>3900</v>
      </c>
    </row>
    <row r="529" spans="1:5" x14ac:dyDescent="0.2">
      <c r="A529" s="221" t="s">
        <v>3793</v>
      </c>
      <c r="B529" s="221" t="s">
        <v>3910</v>
      </c>
      <c r="C529" s="221" t="s">
        <v>24</v>
      </c>
      <c r="D529" s="222" t="s">
        <v>1543</v>
      </c>
      <c r="E529" s="223" t="s">
        <v>3908</v>
      </c>
    </row>
    <row r="530" spans="1:5" x14ac:dyDescent="0.2">
      <c r="A530" s="221" t="s">
        <v>3793</v>
      </c>
      <c r="B530" s="221" t="s">
        <v>3910</v>
      </c>
      <c r="C530" s="221" t="s">
        <v>24</v>
      </c>
      <c r="D530" s="222" t="s">
        <v>1543</v>
      </c>
      <c r="E530" s="223" t="s">
        <v>3901</v>
      </c>
    </row>
    <row r="531" spans="1:5" x14ac:dyDescent="0.2">
      <c r="A531" s="221" t="s">
        <v>3793</v>
      </c>
      <c r="B531" s="221" t="s">
        <v>566</v>
      </c>
      <c r="C531" s="221" t="s">
        <v>167</v>
      </c>
      <c r="D531" s="222" t="s">
        <v>1543</v>
      </c>
      <c r="E531" s="223" t="s">
        <v>3900</v>
      </c>
    </row>
    <row r="532" spans="1:5" x14ac:dyDescent="0.2">
      <c r="A532" s="221" t="s">
        <v>3793</v>
      </c>
      <c r="B532" s="221" t="s">
        <v>566</v>
      </c>
      <c r="C532" s="221" t="s">
        <v>167</v>
      </c>
      <c r="D532" s="222" t="s">
        <v>1543</v>
      </c>
      <c r="E532" s="223" t="s">
        <v>3908</v>
      </c>
    </row>
    <row r="533" spans="1:5" x14ac:dyDescent="0.2">
      <c r="A533" s="221" t="s">
        <v>3793</v>
      </c>
      <c r="B533" s="221" t="s">
        <v>566</v>
      </c>
      <c r="C533" s="221" t="s">
        <v>167</v>
      </c>
      <c r="D533" s="222" t="s">
        <v>1543</v>
      </c>
      <c r="E533" s="223" t="s">
        <v>3901</v>
      </c>
    </row>
    <row r="534" spans="1:5" x14ac:dyDescent="0.2">
      <c r="A534" s="221" t="s">
        <v>3793</v>
      </c>
      <c r="B534" s="221" t="s">
        <v>569</v>
      </c>
      <c r="C534" s="221" t="s">
        <v>23</v>
      </c>
      <c r="D534" s="222" t="s">
        <v>1543</v>
      </c>
      <c r="E534" s="223" t="s">
        <v>3900</v>
      </c>
    </row>
    <row r="535" spans="1:5" x14ac:dyDescent="0.2">
      <c r="A535" s="221" t="s">
        <v>3793</v>
      </c>
      <c r="B535" s="221" t="s">
        <v>569</v>
      </c>
      <c r="C535" s="221" t="s">
        <v>23</v>
      </c>
      <c r="D535" s="222" t="s">
        <v>1543</v>
      </c>
      <c r="E535" s="223" t="s">
        <v>3908</v>
      </c>
    </row>
    <row r="536" spans="1:5" x14ac:dyDescent="0.2">
      <c r="A536" s="221" t="s">
        <v>3793</v>
      </c>
      <c r="B536" s="221" t="s">
        <v>569</v>
      </c>
      <c r="C536" s="221" t="s">
        <v>23</v>
      </c>
      <c r="D536" s="222" t="s">
        <v>1543</v>
      </c>
      <c r="E536" s="223" t="s">
        <v>3903</v>
      </c>
    </row>
    <row r="537" spans="1:5" x14ac:dyDescent="0.2">
      <c r="A537" s="221" t="s">
        <v>3793</v>
      </c>
      <c r="B537" s="221" t="s">
        <v>569</v>
      </c>
      <c r="C537" s="221" t="s">
        <v>23</v>
      </c>
      <c r="D537" s="222" t="s">
        <v>1543</v>
      </c>
      <c r="E537" s="223" t="s">
        <v>3901</v>
      </c>
    </row>
    <row r="538" spans="1:5" x14ac:dyDescent="0.2">
      <c r="A538" s="221" t="s">
        <v>3793</v>
      </c>
      <c r="B538" s="221" t="s">
        <v>3282</v>
      </c>
      <c r="C538" s="221" t="s">
        <v>3283</v>
      </c>
      <c r="D538" s="222" t="s">
        <v>1543</v>
      </c>
      <c r="E538" s="223" t="s">
        <v>3908</v>
      </c>
    </row>
    <row r="539" spans="1:5" x14ac:dyDescent="0.2">
      <c r="A539" s="221" t="s">
        <v>3793</v>
      </c>
      <c r="B539" s="221" t="s">
        <v>3282</v>
      </c>
      <c r="C539" s="221" t="s">
        <v>3283</v>
      </c>
      <c r="D539" s="222" t="s">
        <v>1543</v>
      </c>
      <c r="E539" s="223" t="s">
        <v>3901</v>
      </c>
    </row>
    <row r="540" spans="1:5" x14ac:dyDescent="0.2">
      <c r="A540" s="221" t="s">
        <v>3793</v>
      </c>
      <c r="B540" s="221" t="s">
        <v>575</v>
      </c>
      <c r="C540" s="221" t="s">
        <v>176</v>
      </c>
      <c r="D540" s="222" t="s">
        <v>1543</v>
      </c>
      <c r="E540" s="223" t="s">
        <v>3900</v>
      </c>
    </row>
    <row r="541" spans="1:5" x14ac:dyDescent="0.2">
      <c r="A541" s="221" t="s">
        <v>3793</v>
      </c>
      <c r="B541" s="221" t="s">
        <v>575</v>
      </c>
      <c r="C541" s="221" t="s">
        <v>176</v>
      </c>
      <c r="D541" s="222" t="s">
        <v>1543</v>
      </c>
      <c r="E541" s="223" t="s">
        <v>3908</v>
      </c>
    </row>
    <row r="542" spans="1:5" x14ac:dyDescent="0.2">
      <c r="A542" s="221" t="s">
        <v>3793</v>
      </c>
      <c r="B542" s="221" t="s">
        <v>575</v>
      </c>
      <c r="C542" s="221" t="s">
        <v>176</v>
      </c>
      <c r="D542" s="222" t="s">
        <v>1543</v>
      </c>
      <c r="E542" s="223" t="s">
        <v>3901</v>
      </c>
    </row>
    <row r="543" spans="1:5" x14ac:dyDescent="0.2">
      <c r="A543" s="221" t="s">
        <v>3793</v>
      </c>
      <c r="B543" s="221" t="s">
        <v>570</v>
      </c>
      <c r="C543" s="221" t="s">
        <v>26</v>
      </c>
      <c r="D543" s="222" t="s">
        <v>1543</v>
      </c>
      <c r="E543" s="223" t="s">
        <v>3900</v>
      </c>
    </row>
    <row r="544" spans="1:5" x14ac:dyDescent="0.2">
      <c r="A544" s="221" t="s">
        <v>3793</v>
      </c>
      <c r="B544" s="221" t="s">
        <v>570</v>
      </c>
      <c r="C544" s="221" t="s">
        <v>26</v>
      </c>
      <c r="D544" s="222" t="s">
        <v>1543</v>
      </c>
      <c r="E544" s="223" t="s">
        <v>3908</v>
      </c>
    </row>
    <row r="545" spans="1:5" x14ac:dyDescent="0.2">
      <c r="A545" s="221" t="s">
        <v>3793</v>
      </c>
      <c r="B545" s="221" t="s">
        <v>570</v>
      </c>
      <c r="C545" s="221" t="s">
        <v>26</v>
      </c>
      <c r="D545" s="222" t="s">
        <v>1543</v>
      </c>
      <c r="E545" s="223" t="s">
        <v>3901</v>
      </c>
    </row>
    <row r="546" spans="1:5" x14ac:dyDescent="0.2">
      <c r="A546" s="221" t="s">
        <v>3793</v>
      </c>
      <c r="B546" s="221" t="s">
        <v>568</v>
      </c>
      <c r="C546" s="221" t="s">
        <v>25</v>
      </c>
      <c r="D546" s="222" t="s">
        <v>1543</v>
      </c>
      <c r="E546" s="223" t="s">
        <v>3900</v>
      </c>
    </row>
    <row r="547" spans="1:5" x14ac:dyDescent="0.2">
      <c r="A547" s="221" t="s">
        <v>3793</v>
      </c>
      <c r="B547" s="221" t="s">
        <v>568</v>
      </c>
      <c r="C547" s="221" t="s">
        <v>25</v>
      </c>
      <c r="D547" s="222" t="s">
        <v>1543</v>
      </c>
      <c r="E547" s="223" t="s">
        <v>3908</v>
      </c>
    </row>
    <row r="548" spans="1:5" x14ac:dyDescent="0.2">
      <c r="A548" s="221" t="s">
        <v>3793</v>
      </c>
      <c r="B548" s="221" t="s">
        <v>568</v>
      </c>
      <c r="C548" s="221" t="s">
        <v>25</v>
      </c>
      <c r="D548" s="222" t="s">
        <v>1543</v>
      </c>
      <c r="E548" s="223" t="s">
        <v>3903</v>
      </c>
    </row>
    <row r="549" spans="1:5" x14ac:dyDescent="0.2">
      <c r="A549" s="221" t="s">
        <v>3793</v>
      </c>
      <c r="B549" s="221" t="s">
        <v>568</v>
      </c>
      <c r="C549" s="221" t="s">
        <v>25</v>
      </c>
      <c r="D549" s="222" t="s">
        <v>1543</v>
      </c>
      <c r="E549" s="223" t="s">
        <v>3901</v>
      </c>
    </row>
    <row r="550" spans="1:5" x14ac:dyDescent="0.2">
      <c r="A550" s="221" t="s">
        <v>3793</v>
      </c>
      <c r="B550" s="221" t="s">
        <v>3284</v>
      </c>
      <c r="C550" s="221" t="s">
        <v>3285</v>
      </c>
      <c r="D550" s="222" t="s">
        <v>1543</v>
      </c>
      <c r="E550" s="223" t="s">
        <v>3908</v>
      </c>
    </row>
    <row r="551" spans="1:5" x14ac:dyDescent="0.2">
      <c r="A551" s="221" t="s">
        <v>3793</v>
      </c>
      <c r="B551" s="221" t="s">
        <v>3284</v>
      </c>
      <c r="C551" s="221" t="s">
        <v>3285</v>
      </c>
      <c r="D551" s="222" t="s">
        <v>1543</v>
      </c>
      <c r="E551" s="223" t="s">
        <v>3901</v>
      </c>
    </row>
    <row r="552" spans="1:5" x14ac:dyDescent="0.2">
      <c r="A552" s="221" t="s">
        <v>3793</v>
      </c>
      <c r="B552" s="221" t="s">
        <v>1817</v>
      </c>
      <c r="C552" s="221" t="s">
        <v>1818</v>
      </c>
      <c r="D552" s="222" t="s">
        <v>1543</v>
      </c>
      <c r="E552" s="223" t="s">
        <v>3908</v>
      </c>
    </row>
    <row r="553" spans="1:5" x14ac:dyDescent="0.2">
      <c r="A553" s="221" t="s">
        <v>3793</v>
      </c>
      <c r="B553" s="221" t="s">
        <v>1817</v>
      </c>
      <c r="C553" s="221" t="s">
        <v>1818</v>
      </c>
      <c r="D553" s="222" t="s">
        <v>1543</v>
      </c>
      <c r="E553" s="223" t="s">
        <v>3903</v>
      </c>
    </row>
    <row r="554" spans="1:5" x14ac:dyDescent="0.2">
      <c r="A554" s="221" t="s">
        <v>3793</v>
      </c>
      <c r="B554" s="221" t="s">
        <v>1817</v>
      </c>
      <c r="C554" s="221" t="s">
        <v>1818</v>
      </c>
      <c r="D554" s="222" t="s">
        <v>1543</v>
      </c>
      <c r="E554" s="223" t="s">
        <v>3901</v>
      </c>
    </row>
    <row r="555" spans="1:5" x14ac:dyDescent="0.2">
      <c r="A555" s="221" t="s">
        <v>3793</v>
      </c>
      <c r="B555" s="221" t="s">
        <v>824</v>
      </c>
      <c r="C555" s="221" t="s">
        <v>822</v>
      </c>
      <c r="D555" s="222" t="s">
        <v>1543</v>
      </c>
      <c r="E555" s="223" t="s">
        <v>3900</v>
      </c>
    </row>
    <row r="556" spans="1:5" x14ac:dyDescent="0.2">
      <c r="A556" s="221" t="s">
        <v>3793</v>
      </c>
      <c r="B556" s="221" t="s">
        <v>824</v>
      </c>
      <c r="C556" s="221" t="s">
        <v>822</v>
      </c>
      <c r="D556" s="222" t="s">
        <v>1543</v>
      </c>
      <c r="E556" s="223" t="s">
        <v>3908</v>
      </c>
    </row>
    <row r="557" spans="1:5" x14ac:dyDescent="0.2">
      <c r="A557" s="221" t="s">
        <v>3793</v>
      </c>
      <c r="B557" s="221" t="s">
        <v>824</v>
      </c>
      <c r="C557" s="221" t="s">
        <v>822</v>
      </c>
      <c r="D557" s="222" t="s">
        <v>1543</v>
      </c>
      <c r="E557" s="223" t="s">
        <v>3901</v>
      </c>
    </row>
    <row r="558" spans="1:5" x14ac:dyDescent="0.2">
      <c r="A558" s="221" t="s">
        <v>3793</v>
      </c>
      <c r="B558" s="221" t="s">
        <v>677</v>
      </c>
      <c r="C558" s="221" t="s">
        <v>190</v>
      </c>
      <c r="D558" s="222" t="s">
        <v>1543</v>
      </c>
      <c r="E558" s="223" t="s">
        <v>3902</v>
      </c>
    </row>
    <row r="559" spans="1:5" x14ac:dyDescent="0.2">
      <c r="A559" s="221" t="s">
        <v>3793</v>
      </c>
      <c r="B559" s="221" t="s">
        <v>677</v>
      </c>
      <c r="C559" s="221" t="s">
        <v>190</v>
      </c>
      <c r="D559" s="222" t="s">
        <v>1543</v>
      </c>
      <c r="E559" s="223" t="s">
        <v>3900</v>
      </c>
    </row>
    <row r="560" spans="1:5" x14ac:dyDescent="0.2">
      <c r="A560" s="221" t="s">
        <v>3793</v>
      </c>
      <c r="B560" s="221" t="s">
        <v>677</v>
      </c>
      <c r="C560" s="221" t="s">
        <v>190</v>
      </c>
      <c r="D560" s="222" t="s">
        <v>1543</v>
      </c>
      <c r="E560" s="223" t="s">
        <v>3908</v>
      </c>
    </row>
    <row r="561" spans="1:5" x14ac:dyDescent="0.2">
      <c r="A561" s="221" t="s">
        <v>3793</v>
      </c>
      <c r="B561" s="221" t="s">
        <v>677</v>
      </c>
      <c r="C561" s="221" t="s">
        <v>190</v>
      </c>
      <c r="D561" s="222" t="s">
        <v>1543</v>
      </c>
      <c r="E561" s="223" t="s">
        <v>3903</v>
      </c>
    </row>
    <row r="562" spans="1:5" x14ac:dyDescent="0.2">
      <c r="A562" s="221" t="s">
        <v>3793</v>
      </c>
      <c r="B562" s="221" t="s">
        <v>677</v>
      </c>
      <c r="C562" s="221" t="s">
        <v>190</v>
      </c>
      <c r="D562" s="222" t="s">
        <v>1543</v>
      </c>
      <c r="E562" s="223" t="s">
        <v>3901</v>
      </c>
    </row>
    <row r="563" spans="1:5" x14ac:dyDescent="0.2">
      <c r="A563" s="221" t="s">
        <v>3793</v>
      </c>
      <c r="B563" s="221" t="s">
        <v>686</v>
      </c>
      <c r="C563" s="221" t="s">
        <v>227</v>
      </c>
      <c r="D563" s="222" t="s">
        <v>1543</v>
      </c>
      <c r="E563" s="223" t="s">
        <v>3908</v>
      </c>
    </row>
    <row r="564" spans="1:5" x14ac:dyDescent="0.2">
      <c r="A564" s="221" t="s">
        <v>3793</v>
      </c>
      <c r="B564" s="221" t="s">
        <v>686</v>
      </c>
      <c r="C564" s="221" t="s">
        <v>227</v>
      </c>
      <c r="D564" s="222" t="s">
        <v>1543</v>
      </c>
      <c r="E564" s="223" t="s">
        <v>3903</v>
      </c>
    </row>
    <row r="565" spans="1:5" x14ac:dyDescent="0.2">
      <c r="A565" s="221" t="s">
        <v>3793</v>
      </c>
      <c r="B565" s="221" t="s">
        <v>686</v>
      </c>
      <c r="C565" s="221" t="s">
        <v>227</v>
      </c>
      <c r="D565" s="222" t="s">
        <v>1543</v>
      </c>
      <c r="E565" s="223" t="s">
        <v>3901</v>
      </c>
    </row>
    <row r="566" spans="1:5" x14ac:dyDescent="0.2">
      <c r="A566" s="221" t="s">
        <v>3793</v>
      </c>
      <c r="B566" s="221" t="s">
        <v>683</v>
      </c>
      <c r="C566" s="221" t="s">
        <v>228</v>
      </c>
      <c r="D566" s="222" t="s">
        <v>1543</v>
      </c>
      <c r="E566" s="223" t="s">
        <v>3908</v>
      </c>
    </row>
    <row r="567" spans="1:5" x14ac:dyDescent="0.2">
      <c r="A567" s="221" t="s">
        <v>3793</v>
      </c>
      <c r="B567" s="221" t="s">
        <v>683</v>
      </c>
      <c r="C567" s="221" t="s">
        <v>228</v>
      </c>
      <c r="D567" s="222" t="s">
        <v>1543</v>
      </c>
      <c r="E567" s="223" t="s">
        <v>3901</v>
      </c>
    </row>
    <row r="568" spans="1:5" x14ac:dyDescent="0.2">
      <c r="A568" s="221" t="s">
        <v>3793</v>
      </c>
      <c r="B568" s="221" t="s">
        <v>682</v>
      </c>
      <c r="C568" s="221" t="s">
        <v>229</v>
      </c>
      <c r="D568" s="222" t="s">
        <v>1543</v>
      </c>
      <c r="E568" s="223" t="s">
        <v>3900</v>
      </c>
    </row>
    <row r="569" spans="1:5" x14ac:dyDescent="0.2">
      <c r="A569" s="221" t="s">
        <v>3793</v>
      </c>
      <c r="B569" s="221" t="s">
        <v>682</v>
      </c>
      <c r="C569" s="221" t="s">
        <v>229</v>
      </c>
      <c r="D569" s="222" t="s">
        <v>1543</v>
      </c>
      <c r="E569" s="223" t="s">
        <v>3908</v>
      </c>
    </row>
    <row r="570" spans="1:5" x14ac:dyDescent="0.2">
      <c r="A570" s="221" t="s">
        <v>3793</v>
      </c>
      <c r="B570" s="221" t="s">
        <v>682</v>
      </c>
      <c r="C570" s="221" t="s">
        <v>229</v>
      </c>
      <c r="D570" s="222" t="s">
        <v>1543</v>
      </c>
      <c r="E570" s="223" t="s">
        <v>3901</v>
      </c>
    </row>
    <row r="571" spans="1:5" x14ac:dyDescent="0.2">
      <c r="A571" s="221" t="s">
        <v>3793</v>
      </c>
      <c r="B571" s="221" t="s">
        <v>2302</v>
      </c>
      <c r="C571" s="221" t="s">
        <v>2303</v>
      </c>
      <c r="D571" s="222" t="s">
        <v>1543</v>
      </c>
      <c r="E571" s="223" t="s">
        <v>3901</v>
      </c>
    </row>
    <row r="572" spans="1:5" x14ac:dyDescent="0.2">
      <c r="A572" s="221" t="s">
        <v>3793</v>
      </c>
      <c r="B572" s="221" t="s">
        <v>3491</v>
      </c>
      <c r="C572" s="221" t="s">
        <v>3492</v>
      </c>
      <c r="D572" s="222" t="s">
        <v>1828</v>
      </c>
      <c r="E572" s="223" t="s">
        <v>3899</v>
      </c>
    </row>
    <row r="573" spans="1:5" x14ac:dyDescent="0.2">
      <c r="A573" s="221" t="s">
        <v>3793</v>
      </c>
      <c r="B573" s="221" t="s">
        <v>2502</v>
      </c>
      <c r="C573" s="221" t="s">
        <v>3338</v>
      </c>
      <c r="D573" s="222" t="s">
        <v>1828</v>
      </c>
      <c r="E573" s="223" t="s">
        <v>3903</v>
      </c>
    </row>
    <row r="574" spans="1:5" x14ac:dyDescent="0.2">
      <c r="A574" s="221" t="s">
        <v>3793</v>
      </c>
      <c r="B574" s="221" t="s">
        <v>1452</v>
      </c>
      <c r="C574" s="221" t="s">
        <v>1453</v>
      </c>
      <c r="D574" s="222" t="s">
        <v>1454</v>
      </c>
      <c r="E574" s="223" t="s">
        <v>3911</v>
      </c>
    </row>
    <row r="575" spans="1:5" x14ac:dyDescent="0.2">
      <c r="A575" s="221" t="s">
        <v>3793</v>
      </c>
      <c r="B575" s="221" t="s">
        <v>1643</v>
      </c>
      <c r="C575" s="221" t="s">
        <v>1644</v>
      </c>
      <c r="D575" s="222" t="s">
        <v>1454</v>
      </c>
      <c r="E575" s="223" t="s">
        <v>3911</v>
      </c>
    </row>
    <row r="576" spans="1:5" x14ac:dyDescent="0.2">
      <c r="A576" s="221" t="s">
        <v>3793</v>
      </c>
      <c r="B576" s="221" t="s">
        <v>1593</v>
      </c>
      <c r="C576" s="221" t="s">
        <v>1594</v>
      </c>
      <c r="D576" s="222" t="s">
        <v>1454</v>
      </c>
      <c r="E576" s="223" t="s">
        <v>3911</v>
      </c>
    </row>
    <row r="577" spans="1:5" x14ac:dyDescent="0.2">
      <c r="A577" s="221" t="s">
        <v>3793</v>
      </c>
      <c r="B577" s="221" t="s">
        <v>1589</v>
      </c>
      <c r="C577" s="221" t="s">
        <v>1590</v>
      </c>
      <c r="D577" s="222" t="s">
        <v>1454</v>
      </c>
      <c r="E577" s="223" t="s">
        <v>3911</v>
      </c>
    </row>
    <row r="578" spans="1:5" x14ac:dyDescent="0.2">
      <c r="A578" s="221" t="s">
        <v>3793</v>
      </c>
      <c r="B578" s="221" t="s">
        <v>1645</v>
      </c>
      <c r="C578" s="221" t="s">
        <v>1646</v>
      </c>
      <c r="D578" s="222" t="s">
        <v>1454</v>
      </c>
      <c r="E578" s="223" t="s">
        <v>3911</v>
      </c>
    </row>
    <row r="579" spans="1:5" x14ac:dyDescent="0.2">
      <c r="A579" s="221" t="s">
        <v>3793</v>
      </c>
      <c r="B579" s="221" t="s">
        <v>1641</v>
      </c>
      <c r="C579" s="221" t="s">
        <v>1642</v>
      </c>
      <c r="D579" s="222" t="s">
        <v>1454</v>
      </c>
      <c r="E579" s="223" t="s">
        <v>3911</v>
      </c>
    </row>
    <row r="580" spans="1:5" x14ac:dyDescent="0.2">
      <c r="A580" s="221" t="s">
        <v>3793</v>
      </c>
      <c r="B580" s="221" t="s">
        <v>1591</v>
      </c>
      <c r="C580" s="221" t="s">
        <v>1592</v>
      </c>
      <c r="D580" s="222" t="s">
        <v>1454</v>
      </c>
      <c r="E580" s="223" t="s">
        <v>3911</v>
      </c>
    </row>
    <row r="581" spans="1:5" x14ac:dyDescent="0.2">
      <c r="A581" s="221" t="s">
        <v>3793</v>
      </c>
      <c r="B581" s="221" t="s">
        <v>1670</v>
      </c>
      <c r="C581" s="221" t="s">
        <v>1595</v>
      </c>
      <c r="D581" s="222" t="s">
        <v>1454</v>
      </c>
      <c r="E581" s="223" t="s">
        <v>3911</v>
      </c>
    </row>
    <row r="582" spans="1:5" x14ac:dyDescent="0.2">
      <c r="A582" s="221" t="s">
        <v>3793</v>
      </c>
      <c r="B582" s="221" t="s">
        <v>1639</v>
      </c>
      <c r="C582" s="221" t="s">
        <v>1640</v>
      </c>
      <c r="D582" s="222" t="s">
        <v>1454</v>
      </c>
      <c r="E582" s="223" t="s">
        <v>3911</v>
      </c>
    </row>
    <row r="583" spans="1:5" x14ac:dyDescent="0.2">
      <c r="A583" s="221" t="s">
        <v>3793</v>
      </c>
      <c r="B583" s="221" t="s">
        <v>1637</v>
      </c>
      <c r="C583" s="221" t="s">
        <v>1638</v>
      </c>
      <c r="D583" s="222" t="s">
        <v>1454</v>
      </c>
      <c r="E583" s="223" t="s">
        <v>3911</v>
      </c>
    </row>
    <row r="584" spans="1:5" x14ac:dyDescent="0.2">
      <c r="A584" s="221" t="s">
        <v>3793</v>
      </c>
      <c r="B584" s="221" t="s">
        <v>1647</v>
      </c>
      <c r="C584" s="221" t="s">
        <v>1648</v>
      </c>
      <c r="D584" s="222" t="s">
        <v>1454</v>
      </c>
      <c r="E584" s="223" t="s">
        <v>3911</v>
      </c>
    </row>
    <row r="585" spans="1:5" x14ac:dyDescent="0.2">
      <c r="A585" s="221" t="s">
        <v>3793</v>
      </c>
      <c r="B585" s="221" t="s">
        <v>2503</v>
      </c>
      <c r="C585" s="221" t="s">
        <v>1420</v>
      </c>
      <c r="D585" s="222" t="s">
        <v>1195</v>
      </c>
      <c r="E585" s="223" t="s">
        <v>3901</v>
      </c>
    </row>
    <row r="586" spans="1:5" x14ac:dyDescent="0.2">
      <c r="A586" s="221" t="s">
        <v>3793</v>
      </c>
      <c r="B586" s="221" t="s">
        <v>2504</v>
      </c>
      <c r="C586" s="221" t="s">
        <v>2313</v>
      </c>
      <c r="D586" s="222" t="s">
        <v>1195</v>
      </c>
      <c r="E586" s="223" t="s">
        <v>3901</v>
      </c>
    </row>
    <row r="587" spans="1:5" x14ac:dyDescent="0.2">
      <c r="A587" s="221" t="s">
        <v>3793</v>
      </c>
      <c r="B587" s="221" t="s">
        <v>2505</v>
      </c>
      <c r="C587" s="221" t="s">
        <v>1419</v>
      </c>
      <c r="D587" s="222" t="s">
        <v>1195</v>
      </c>
      <c r="E587" s="223" t="s">
        <v>3901</v>
      </c>
    </row>
    <row r="588" spans="1:5" x14ac:dyDescent="0.2">
      <c r="A588" s="221" t="s">
        <v>3793</v>
      </c>
      <c r="B588" s="221" t="s">
        <v>2506</v>
      </c>
      <c r="C588" s="221" t="s">
        <v>2314</v>
      </c>
      <c r="D588" s="222" t="s">
        <v>1195</v>
      </c>
      <c r="E588" s="223" t="s">
        <v>3901</v>
      </c>
    </row>
    <row r="589" spans="1:5" x14ac:dyDescent="0.2">
      <c r="A589" s="221" t="s">
        <v>3793</v>
      </c>
      <c r="B589" s="221" t="s">
        <v>3339</v>
      </c>
      <c r="C589" s="221" t="s">
        <v>1436</v>
      </c>
      <c r="D589" s="222" t="s">
        <v>1195</v>
      </c>
      <c r="E589" s="223" t="s">
        <v>3901</v>
      </c>
    </row>
    <row r="590" spans="1:5" x14ac:dyDescent="0.2">
      <c r="A590" s="221" t="s">
        <v>3793</v>
      </c>
      <c r="B590" s="221" t="s">
        <v>2507</v>
      </c>
      <c r="C590" s="221" t="s">
        <v>1197</v>
      </c>
      <c r="D590" s="222" t="s">
        <v>1195</v>
      </c>
      <c r="E590" s="223" t="s">
        <v>3901</v>
      </c>
    </row>
    <row r="591" spans="1:5" x14ac:dyDescent="0.2">
      <c r="A591" s="221" t="s">
        <v>3793</v>
      </c>
      <c r="B591" s="221" t="s">
        <v>2508</v>
      </c>
      <c r="C591" s="221" t="s">
        <v>1429</v>
      </c>
      <c r="D591" s="222" t="s">
        <v>1195</v>
      </c>
      <c r="E591" s="223" t="s">
        <v>3900</v>
      </c>
    </row>
    <row r="592" spans="1:5" x14ac:dyDescent="0.2">
      <c r="A592" s="221" t="s">
        <v>3793</v>
      </c>
      <c r="B592" s="221" t="s">
        <v>2508</v>
      </c>
      <c r="C592" s="221" t="s">
        <v>1429</v>
      </c>
      <c r="D592" s="222" t="s">
        <v>1195</v>
      </c>
      <c r="E592" s="223" t="s">
        <v>3901</v>
      </c>
    </row>
    <row r="593" spans="1:5" x14ac:dyDescent="0.2">
      <c r="A593" s="221" t="s">
        <v>3793</v>
      </c>
      <c r="B593" s="221" t="s">
        <v>2509</v>
      </c>
      <c r="C593" s="221" t="s">
        <v>1194</v>
      </c>
      <c r="D593" s="222" t="s">
        <v>1195</v>
      </c>
      <c r="E593" s="223" t="s">
        <v>3900</v>
      </c>
    </row>
    <row r="594" spans="1:5" x14ac:dyDescent="0.2">
      <c r="A594" s="221" t="s">
        <v>3793</v>
      </c>
      <c r="B594" s="221" t="s">
        <v>2509</v>
      </c>
      <c r="C594" s="221" t="s">
        <v>1194</v>
      </c>
      <c r="D594" s="222" t="s">
        <v>1195</v>
      </c>
      <c r="E594" s="223" t="s">
        <v>3901</v>
      </c>
    </row>
    <row r="595" spans="1:5" x14ac:dyDescent="0.2">
      <c r="A595" s="221" t="s">
        <v>3793</v>
      </c>
      <c r="B595" s="221" t="s">
        <v>2510</v>
      </c>
      <c r="C595" s="221" t="s">
        <v>1196</v>
      </c>
      <c r="D595" s="222" t="s">
        <v>1195</v>
      </c>
      <c r="E595" s="223" t="s">
        <v>3900</v>
      </c>
    </row>
    <row r="596" spans="1:5" x14ac:dyDescent="0.2">
      <c r="A596" s="221" t="s">
        <v>3793</v>
      </c>
      <c r="B596" s="221" t="s">
        <v>2510</v>
      </c>
      <c r="C596" s="221" t="s">
        <v>1196</v>
      </c>
      <c r="D596" s="222" t="s">
        <v>1195</v>
      </c>
      <c r="E596" s="223" t="s">
        <v>3901</v>
      </c>
    </row>
    <row r="597" spans="1:5" x14ac:dyDescent="0.2">
      <c r="A597" s="221" t="s">
        <v>3793</v>
      </c>
      <c r="B597" s="221" t="s">
        <v>3485</v>
      </c>
      <c r="C597" s="221" t="s">
        <v>3486</v>
      </c>
      <c r="D597" s="222" t="s">
        <v>920</v>
      </c>
      <c r="E597" s="223" t="s">
        <v>3899</v>
      </c>
    </row>
    <row r="598" spans="1:5" x14ac:dyDescent="0.2">
      <c r="A598" s="221" t="s">
        <v>3793</v>
      </c>
      <c r="B598" s="221" t="s">
        <v>2035</v>
      </c>
      <c r="C598" s="221" t="s">
        <v>3085</v>
      </c>
      <c r="D598" s="222" t="s">
        <v>920</v>
      </c>
      <c r="E598" s="223" t="s">
        <v>3904</v>
      </c>
    </row>
    <row r="599" spans="1:5" x14ac:dyDescent="0.2">
      <c r="A599" s="221" t="s">
        <v>3793</v>
      </c>
      <c r="B599" s="221" t="s">
        <v>917</v>
      </c>
      <c r="C599" s="221" t="s">
        <v>3086</v>
      </c>
      <c r="D599" s="222" t="s">
        <v>920</v>
      </c>
      <c r="E599" s="223" t="s">
        <v>3901</v>
      </c>
    </row>
    <row r="600" spans="1:5" x14ac:dyDescent="0.2">
      <c r="A600" s="221" t="s">
        <v>3793</v>
      </c>
      <c r="B600" s="221" t="s">
        <v>3715</v>
      </c>
      <c r="C600" s="221" t="s">
        <v>3716</v>
      </c>
      <c r="D600" s="222" t="s">
        <v>920</v>
      </c>
      <c r="E600" s="223" t="s">
        <v>3899</v>
      </c>
    </row>
    <row r="601" spans="1:5" x14ac:dyDescent="0.2">
      <c r="A601" s="221" t="s">
        <v>3793</v>
      </c>
      <c r="B601" s="221" t="s">
        <v>3487</v>
      </c>
      <c r="C601" s="221" t="s">
        <v>3488</v>
      </c>
      <c r="D601" s="222" t="s">
        <v>920</v>
      </c>
      <c r="E601" s="223" t="s">
        <v>3901</v>
      </c>
    </row>
    <row r="602" spans="1:5" x14ac:dyDescent="0.2">
      <c r="A602" s="221" t="s">
        <v>3793</v>
      </c>
      <c r="B602" s="221" t="s">
        <v>1207</v>
      </c>
      <c r="C602" s="221" t="s">
        <v>3087</v>
      </c>
      <c r="D602" s="222" t="s">
        <v>920</v>
      </c>
      <c r="E602" s="223" t="s">
        <v>3901</v>
      </c>
    </row>
    <row r="603" spans="1:5" x14ac:dyDescent="0.2">
      <c r="A603" s="221" t="s">
        <v>3793</v>
      </c>
      <c r="B603" s="221" t="s">
        <v>3818</v>
      </c>
      <c r="C603" s="221" t="s">
        <v>3819</v>
      </c>
      <c r="D603" s="222" t="s">
        <v>3816</v>
      </c>
      <c r="E603" s="223" t="s">
        <v>3902</v>
      </c>
    </row>
    <row r="604" spans="1:5" x14ac:dyDescent="0.2">
      <c r="A604" s="221" t="s">
        <v>3793</v>
      </c>
      <c r="B604" s="221" t="s">
        <v>3814</v>
      </c>
      <c r="C604" s="221" t="s">
        <v>3815</v>
      </c>
      <c r="D604" s="222" t="s">
        <v>3816</v>
      </c>
      <c r="E604" s="223" t="s">
        <v>3902</v>
      </c>
    </row>
    <row r="605" spans="1:5" x14ac:dyDescent="0.2">
      <c r="A605" s="221" t="s">
        <v>3793</v>
      </c>
      <c r="B605" s="221" t="s">
        <v>2086</v>
      </c>
      <c r="C605" s="221" t="s">
        <v>2087</v>
      </c>
      <c r="D605" s="222" t="s">
        <v>1344</v>
      </c>
      <c r="E605" s="223" t="s">
        <v>3901</v>
      </c>
    </row>
    <row r="606" spans="1:5" x14ac:dyDescent="0.2">
      <c r="A606" s="221" t="s">
        <v>3793</v>
      </c>
      <c r="B606" s="221" t="s">
        <v>2090</v>
      </c>
      <c r="C606" s="221" t="s">
        <v>2091</v>
      </c>
      <c r="D606" s="222" t="s">
        <v>1344</v>
      </c>
      <c r="E606" s="223" t="s">
        <v>3901</v>
      </c>
    </row>
    <row r="607" spans="1:5" x14ac:dyDescent="0.2">
      <c r="A607" s="221" t="s">
        <v>3793</v>
      </c>
      <c r="B607" s="221" t="s">
        <v>2111</v>
      </c>
      <c r="C607" s="221" t="s">
        <v>2112</v>
      </c>
      <c r="D607" s="222" t="s">
        <v>1344</v>
      </c>
      <c r="E607" s="223" t="s">
        <v>3901</v>
      </c>
    </row>
    <row r="608" spans="1:5" x14ac:dyDescent="0.2">
      <c r="A608" s="221" t="s">
        <v>3793</v>
      </c>
      <c r="B608" s="221" t="s">
        <v>2088</v>
      </c>
      <c r="C608" s="221" t="s">
        <v>2089</v>
      </c>
      <c r="D608" s="222" t="s">
        <v>1344</v>
      </c>
      <c r="E608" s="223" t="s">
        <v>3901</v>
      </c>
    </row>
    <row r="609" spans="1:5" x14ac:dyDescent="0.2">
      <c r="A609" s="221" t="s">
        <v>3793</v>
      </c>
      <c r="B609" s="221" t="s">
        <v>1820</v>
      </c>
      <c r="C609" s="221" t="s">
        <v>1821</v>
      </c>
      <c r="D609" s="222" t="s">
        <v>1344</v>
      </c>
      <c r="E609" s="223" t="s">
        <v>3901</v>
      </c>
    </row>
    <row r="610" spans="1:5" x14ac:dyDescent="0.2">
      <c r="A610" s="221" t="s">
        <v>3793</v>
      </c>
      <c r="B610" s="221" t="s">
        <v>1379</v>
      </c>
      <c r="C610" s="221" t="s">
        <v>1380</v>
      </c>
      <c r="D610" s="222" t="s">
        <v>1344</v>
      </c>
      <c r="E610" s="223" t="s">
        <v>3901</v>
      </c>
    </row>
    <row r="611" spans="1:5" x14ac:dyDescent="0.2">
      <c r="A611" s="221" t="s">
        <v>3793</v>
      </c>
      <c r="B611" s="221" t="s">
        <v>1347</v>
      </c>
      <c r="C611" s="221" t="s">
        <v>1348</v>
      </c>
      <c r="D611" s="222" t="s">
        <v>1344</v>
      </c>
      <c r="E611" s="223" t="s">
        <v>3901</v>
      </c>
    </row>
    <row r="612" spans="1:5" x14ac:dyDescent="0.2">
      <c r="A612" s="221" t="s">
        <v>3793</v>
      </c>
      <c r="B612" s="221" t="s">
        <v>1812</v>
      </c>
      <c r="C612" s="221" t="s">
        <v>1813</v>
      </c>
      <c r="D612" s="222" t="s">
        <v>1344</v>
      </c>
      <c r="E612" s="223" t="s">
        <v>3901</v>
      </c>
    </row>
    <row r="613" spans="1:5" x14ac:dyDescent="0.2">
      <c r="A613" s="221" t="s">
        <v>3793</v>
      </c>
      <c r="B613" s="221" t="s">
        <v>1349</v>
      </c>
      <c r="C613" s="221" t="s">
        <v>1350</v>
      </c>
      <c r="D613" s="222" t="s">
        <v>1344</v>
      </c>
      <c r="E613" s="223" t="s">
        <v>3901</v>
      </c>
    </row>
    <row r="614" spans="1:5" x14ac:dyDescent="0.2">
      <c r="A614" s="221" t="s">
        <v>3793</v>
      </c>
      <c r="B614" s="221" t="s">
        <v>1342</v>
      </c>
      <c r="C614" s="221" t="s">
        <v>1343</v>
      </c>
      <c r="D614" s="222" t="s">
        <v>1344</v>
      </c>
      <c r="E614" s="223" t="s">
        <v>3901</v>
      </c>
    </row>
    <row r="615" spans="1:5" x14ac:dyDescent="0.2">
      <c r="A615" s="221" t="s">
        <v>3793</v>
      </c>
      <c r="B615" s="221" t="s">
        <v>1345</v>
      </c>
      <c r="C615" s="221" t="s">
        <v>1346</v>
      </c>
      <c r="D615" s="222" t="s">
        <v>1344</v>
      </c>
      <c r="E615" s="223" t="s">
        <v>3900</v>
      </c>
    </row>
    <row r="616" spans="1:5" x14ac:dyDescent="0.2">
      <c r="A616" s="221" t="s">
        <v>3793</v>
      </c>
      <c r="B616" s="221" t="s">
        <v>1345</v>
      </c>
      <c r="C616" s="221" t="s">
        <v>1346</v>
      </c>
      <c r="D616" s="222" t="s">
        <v>1344</v>
      </c>
      <c r="E616" s="223" t="s">
        <v>3901</v>
      </c>
    </row>
    <row r="617" spans="1:5" x14ac:dyDescent="0.2">
      <c r="A617" s="221" t="s">
        <v>3793</v>
      </c>
      <c r="B617" s="221" t="s">
        <v>3305</v>
      </c>
      <c r="C617" s="221" t="s">
        <v>3306</v>
      </c>
      <c r="D617" s="222" t="s">
        <v>1344</v>
      </c>
      <c r="E617" s="223" t="s">
        <v>3901</v>
      </c>
    </row>
    <row r="618" spans="1:5" x14ac:dyDescent="0.2">
      <c r="A618" s="221" t="s">
        <v>3793</v>
      </c>
      <c r="B618" s="221" t="s">
        <v>3307</v>
      </c>
      <c r="C618" s="221" t="s">
        <v>3308</v>
      </c>
      <c r="D618" s="222" t="s">
        <v>1344</v>
      </c>
      <c r="E618" s="223" t="s">
        <v>3901</v>
      </c>
    </row>
    <row r="619" spans="1:5" x14ac:dyDescent="0.2">
      <c r="A619" s="221" t="s">
        <v>3793</v>
      </c>
      <c r="B619" s="221" t="s">
        <v>3866</v>
      </c>
      <c r="C619" s="221" t="s">
        <v>3867</v>
      </c>
      <c r="D619" s="222" t="s">
        <v>1828</v>
      </c>
      <c r="E619" s="223" t="s">
        <v>3899</v>
      </c>
    </row>
    <row r="620" spans="1:5" x14ac:dyDescent="0.2">
      <c r="A620" s="221" t="s">
        <v>3793</v>
      </c>
      <c r="B620" s="221" t="s">
        <v>3703</v>
      </c>
      <c r="C620" s="221" t="s">
        <v>3704</v>
      </c>
      <c r="D620" s="222" t="s">
        <v>3702</v>
      </c>
      <c r="E620" s="223" t="s">
        <v>3901</v>
      </c>
    </row>
    <row r="621" spans="1:5" x14ac:dyDescent="0.2">
      <c r="A621" s="221" t="s">
        <v>3793</v>
      </c>
      <c r="B621" s="221" t="s">
        <v>3700</v>
      </c>
      <c r="C621" s="221" t="s">
        <v>3701</v>
      </c>
      <c r="D621" s="222" t="s">
        <v>3702</v>
      </c>
      <c r="E621" s="223" t="s">
        <v>3901</v>
      </c>
    </row>
    <row r="622" spans="1:5" x14ac:dyDescent="0.2">
      <c r="A622" s="221" t="s">
        <v>3793</v>
      </c>
      <c r="B622" s="221" t="s">
        <v>2348</v>
      </c>
      <c r="C622" s="221" t="s">
        <v>2349</v>
      </c>
      <c r="D622" s="222" t="s">
        <v>2330</v>
      </c>
      <c r="E622" s="223" t="s">
        <v>3900</v>
      </c>
    </row>
    <row r="623" spans="1:5" x14ac:dyDescent="0.2">
      <c r="A623" s="221" t="s">
        <v>3793</v>
      </c>
      <c r="B623" s="221" t="s">
        <v>2362</v>
      </c>
      <c r="C623" s="221" t="s">
        <v>2363</v>
      </c>
      <c r="D623" s="222" t="s">
        <v>2330</v>
      </c>
      <c r="E623" s="223" t="s">
        <v>3900</v>
      </c>
    </row>
    <row r="624" spans="1:5" x14ac:dyDescent="0.2">
      <c r="A624" s="221" t="s">
        <v>3793</v>
      </c>
      <c r="B624" s="221" t="s">
        <v>2328</v>
      </c>
      <c r="C624" s="221" t="s">
        <v>2329</v>
      </c>
      <c r="D624" s="222" t="s">
        <v>2330</v>
      </c>
      <c r="E624" s="223" t="s">
        <v>3900</v>
      </c>
    </row>
    <row r="625" spans="1:5" x14ac:dyDescent="0.2">
      <c r="A625" s="221" t="s">
        <v>3793</v>
      </c>
      <c r="B625" s="221" t="s">
        <v>2511</v>
      </c>
      <c r="C625" s="221" t="s">
        <v>3340</v>
      </c>
      <c r="D625" s="222" t="s">
        <v>1828</v>
      </c>
      <c r="E625" s="223" t="s">
        <v>3899</v>
      </c>
    </row>
    <row r="626" spans="1:5" x14ac:dyDescent="0.2">
      <c r="A626" s="221" t="s">
        <v>3793</v>
      </c>
      <c r="B626" s="221" t="s">
        <v>2512</v>
      </c>
      <c r="C626" s="221" t="s">
        <v>3341</v>
      </c>
      <c r="D626" s="222" t="s">
        <v>1828</v>
      </c>
      <c r="E626" s="223" t="s">
        <v>3899</v>
      </c>
    </row>
    <row r="627" spans="1:5" x14ac:dyDescent="0.2">
      <c r="A627" s="221" t="s">
        <v>3793</v>
      </c>
      <c r="B627" s="221" t="s">
        <v>3342</v>
      </c>
      <c r="C627" s="221" t="s">
        <v>3343</v>
      </c>
      <c r="D627" s="222" t="s">
        <v>1828</v>
      </c>
      <c r="E627" s="223" t="s">
        <v>3899</v>
      </c>
    </row>
    <row r="628" spans="1:5" x14ac:dyDescent="0.2">
      <c r="A628" s="221" t="s">
        <v>3793</v>
      </c>
      <c r="B628" s="221" t="s">
        <v>3441</v>
      </c>
      <c r="C628" s="221" t="s">
        <v>3442</v>
      </c>
      <c r="D628" s="222" t="s">
        <v>1544</v>
      </c>
      <c r="E628" s="223" t="s">
        <v>3901</v>
      </c>
    </row>
    <row r="629" spans="1:5" x14ac:dyDescent="0.2">
      <c r="A629" s="221" t="s">
        <v>3793</v>
      </c>
      <c r="B629" s="221" t="s">
        <v>3314</v>
      </c>
      <c r="C629" s="221" t="s">
        <v>3315</v>
      </c>
      <c r="D629" s="222" t="s">
        <v>1544</v>
      </c>
      <c r="E629" s="223" t="s">
        <v>3901</v>
      </c>
    </row>
    <row r="630" spans="1:5" x14ac:dyDescent="0.2">
      <c r="A630" s="221" t="s">
        <v>3793</v>
      </c>
      <c r="B630" s="221" t="s">
        <v>3443</v>
      </c>
      <c r="C630" s="221" t="s">
        <v>3444</v>
      </c>
      <c r="D630" s="222" t="s">
        <v>1544</v>
      </c>
      <c r="E630" s="223" t="s">
        <v>3901</v>
      </c>
    </row>
    <row r="631" spans="1:5" x14ac:dyDescent="0.2">
      <c r="A631" s="221" t="s">
        <v>3793</v>
      </c>
      <c r="B631" s="221" t="s">
        <v>1039</v>
      </c>
      <c r="C631" s="221" t="s">
        <v>2961</v>
      </c>
      <c r="D631" s="222" t="s">
        <v>1544</v>
      </c>
      <c r="E631" s="223" t="s">
        <v>3900</v>
      </c>
    </row>
    <row r="632" spans="1:5" x14ac:dyDescent="0.2">
      <c r="A632" s="221" t="s">
        <v>3793</v>
      </c>
      <c r="B632" s="221" t="s">
        <v>1039</v>
      </c>
      <c r="C632" s="221" t="s">
        <v>2961</v>
      </c>
      <c r="D632" s="222" t="s">
        <v>1544</v>
      </c>
      <c r="E632" s="223" t="s">
        <v>3901</v>
      </c>
    </row>
    <row r="633" spans="1:5" x14ac:dyDescent="0.2">
      <c r="A633" s="221" t="s">
        <v>3793</v>
      </c>
      <c r="B633" s="221" t="s">
        <v>3286</v>
      </c>
      <c r="C633" s="221" t="s">
        <v>3287</v>
      </c>
      <c r="D633" s="222" t="s">
        <v>1544</v>
      </c>
      <c r="E633" s="223" t="s">
        <v>3901</v>
      </c>
    </row>
    <row r="634" spans="1:5" x14ac:dyDescent="0.2">
      <c r="A634" s="221" t="s">
        <v>3793</v>
      </c>
      <c r="B634" s="221" t="s">
        <v>1034</v>
      </c>
      <c r="C634" s="221" t="s">
        <v>2960</v>
      </c>
      <c r="D634" s="222" t="s">
        <v>1544</v>
      </c>
      <c r="E634" s="223" t="s">
        <v>3900</v>
      </c>
    </row>
    <row r="635" spans="1:5" x14ac:dyDescent="0.2">
      <c r="A635" s="221" t="s">
        <v>3793</v>
      </c>
      <c r="B635" s="221" t="s">
        <v>1034</v>
      </c>
      <c r="C635" s="221" t="s">
        <v>2960</v>
      </c>
      <c r="D635" s="222" t="s">
        <v>1544</v>
      </c>
      <c r="E635" s="223" t="s">
        <v>3901</v>
      </c>
    </row>
    <row r="636" spans="1:5" x14ac:dyDescent="0.2">
      <c r="A636" s="221" t="s">
        <v>3793</v>
      </c>
      <c r="B636" s="221" t="s">
        <v>595</v>
      </c>
      <c r="C636" s="221" t="s">
        <v>2950</v>
      </c>
      <c r="D636" s="222" t="s">
        <v>1544</v>
      </c>
      <c r="E636" s="223" t="s">
        <v>3900</v>
      </c>
    </row>
    <row r="637" spans="1:5" x14ac:dyDescent="0.2">
      <c r="A637" s="221" t="s">
        <v>3793</v>
      </c>
      <c r="B637" s="221" t="s">
        <v>595</v>
      </c>
      <c r="C637" s="221" t="s">
        <v>2950</v>
      </c>
      <c r="D637" s="222" t="s">
        <v>1544</v>
      </c>
      <c r="E637" s="223" t="s">
        <v>3901</v>
      </c>
    </row>
    <row r="638" spans="1:5" x14ac:dyDescent="0.2">
      <c r="A638" s="221" t="s">
        <v>3793</v>
      </c>
      <c r="B638" s="221" t="s">
        <v>3631</v>
      </c>
      <c r="C638" s="221" t="s">
        <v>3632</v>
      </c>
      <c r="D638" s="222" t="s">
        <v>1544</v>
      </c>
      <c r="E638" s="223" t="s">
        <v>3900</v>
      </c>
    </row>
    <row r="639" spans="1:5" x14ac:dyDescent="0.2">
      <c r="A639" s="221" t="s">
        <v>3793</v>
      </c>
      <c r="B639" s="221" t="s">
        <v>3631</v>
      </c>
      <c r="C639" s="221" t="s">
        <v>3632</v>
      </c>
      <c r="D639" s="222" t="s">
        <v>1544</v>
      </c>
      <c r="E639" s="223" t="s">
        <v>3901</v>
      </c>
    </row>
    <row r="640" spans="1:5" x14ac:dyDescent="0.2">
      <c r="A640" s="221" t="s">
        <v>3793</v>
      </c>
      <c r="B640" s="221" t="s">
        <v>3288</v>
      </c>
      <c r="C640" s="221" t="s">
        <v>3289</v>
      </c>
      <c r="D640" s="222" t="s">
        <v>1544</v>
      </c>
      <c r="E640" s="223" t="s">
        <v>3901</v>
      </c>
    </row>
    <row r="641" spans="1:5" x14ac:dyDescent="0.2">
      <c r="A641" s="221" t="s">
        <v>3793</v>
      </c>
      <c r="B641" s="221" t="s">
        <v>1322</v>
      </c>
      <c r="C641" s="221" t="s">
        <v>2959</v>
      </c>
      <c r="D641" s="222" t="s">
        <v>1544</v>
      </c>
      <c r="E641" s="223" t="s">
        <v>3900</v>
      </c>
    </row>
    <row r="642" spans="1:5" x14ac:dyDescent="0.2">
      <c r="A642" s="221" t="s">
        <v>3793</v>
      </c>
      <c r="B642" s="221" t="s">
        <v>1322</v>
      </c>
      <c r="C642" s="221" t="s">
        <v>2959</v>
      </c>
      <c r="D642" s="222" t="s">
        <v>1544</v>
      </c>
      <c r="E642" s="223" t="s">
        <v>3901</v>
      </c>
    </row>
    <row r="643" spans="1:5" x14ac:dyDescent="0.2">
      <c r="A643" s="221" t="s">
        <v>3793</v>
      </c>
      <c r="B643" s="221" t="s">
        <v>1033</v>
      </c>
      <c r="C643" s="221" t="s">
        <v>2953</v>
      </c>
      <c r="D643" s="222" t="s">
        <v>1544</v>
      </c>
      <c r="E643" s="223" t="s">
        <v>3900</v>
      </c>
    </row>
    <row r="644" spans="1:5" x14ac:dyDescent="0.2">
      <c r="A644" s="221" t="s">
        <v>3793</v>
      </c>
      <c r="B644" s="221" t="s">
        <v>1033</v>
      </c>
      <c r="C644" s="221" t="s">
        <v>2953</v>
      </c>
      <c r="D644" s="222" t="s">
        <v>1544</v>
      </c>
      <c r="E644" s="223" t="s">
        <v>3901</v>
      </c>
    </row>
    <row r="645" spans="1:5" x14ac:dyDescent="0.2">
      <c r="A645" s="221" t="s">
        <v>3793</v>
      </c>
      <c r="B645" s="221" t="s">
        <v>596</v>
      </c>
      <c r="C645" s="221" t="s">
        <v>2968</v>
      </c>
      <c r="D645" s="222" t="s">
        <v>1544</v>
      </c>
      <c r="E645" s="223" t="s">
        <v>3900</v>
      </c>
    </row>
    <row r="646" spans="1:5" x14ac:dyDescent="0.2">
      <c r="A646" s="221" t="s">
        <v>3793</v>
      </c>
      <c r="B646" s="221" t="s">
        <v>596</v>
      </c>
      <c r="C646" s="221" t="s">
        <v>2968</v>
      </c>
      <c r="D646" s="222" t="s">
        <v>1544</v>
      </c>
      <c r="E646" s="223" t="s">
        <v>3901</v>
      </c>
    </row>
    <row r="647" spans="1:5" x14ac:dyDescent="0.2">
      <c r="A647" s="221" t="s">
        <v>3793</v>
      </c>
      <c r="B647" s="221" t="s">
        <v>1829</v>
      </c>
      <c r="C647" s="221" t="s">
        <v>2949</v>
      </c>
      <c r="D647" s="222" t="s">
        <v>1544</v>
      </c>
      <c r="E647" s="223" t="s">
        <v>3900</v>
      </c>
    </row>
    <row r="648" spans="1:5" x14ac:dyDescent="0.2">
      <c r="A648" s="221" t="s">
        <v>3793</v>
      </c>
      <c r="B648" s="221" t="s">
        <v>1829</v>
      </c>
      <c r="C648" s="221" t="s">
        <v>2949</v>
      </c>
      <c r="D648" s="222" t="s">
        <v>1544</v>
      </c>
      <c r="E648" s="223" t="s">
        <v>3901</v>
      </c>
    </row>
    <row r="649" spans="1:5" x14ac:dyDescent="0.2">
      <c r="A649" s="221" t="s">
        <v>3793</v>
      </c>
      <c r="B649" s="221" t="s">
        <v>597</v>
      </c>
      <c r="C649" s="221" t="s">
        <v>2948</v>
      </c>
      <c r="D649" s="222" t="s">
        <v>1544</v>
      </c>
      <c r="E649" s="223" t="s">
        <v>3900</v>
      </c>
    </row>
    <row r="650" spans="1:5" x14ac:dyDescent="0.2">
      <c r="A650" s="221" t="s">
        <v>3793</v>
      </c>
      <c r="B650" s="221" t="s">
        <v>597</v>
      </c>
      <c r="C650" s="221" t="s">
        <v>2948</v>
      </c>
      <c r="D650" s="222" t="s">
        <v>1544</v>
      </c>
      <c r="E650" s="223" t="s">
        <v>3901</v>
      </c>
    </row>
    <row r="651" spans="1:5" x14ac:dyDescent="0.2">
      <c r="A651" s="221" t="s">
        <v>3793</v>
      </c>
      <c r="B651" s="221" t="s">
        <v>1038</v>
      </c>
      <c r="C651" s="221" t="s">
        <v>2963</v>
      </c>
      <c r="D651" s="222" t="s">
        <v>1544</v>
      </c>
      <c r="E651" s="223" t="s">
        <v>3900</v>
      </c>
    </row>
    <row r="652" spans="1:5" x14ac:dyDescent="0.2">
      <c r="A652" s="221" t="s">
        <v>3793</v>
      </c>
      <c r="B652" s="221" t="s">
        <v>1038</v>
      </c>
      <c r="C652" s="221" t="s">
        <v>2963</v>
      </c>
      <c r="D652" s="222" t="s">
        <v>1544</v>
      </c>
      <c r="E652" s="223" t="s">
        <v>3901</v>
      </c>
    </row>
    <row r="653" spans="1:5" x14ac:dyDescent="0.2">
      <c r="A653" s="221" t="s">
        <v>3793</v>
      </c>
      <c r="B653" s="221" t="s">
        <v>709</v>
      </c>
      <c r="C653" s="221" t="s">
        <v>2955</v>
      </c>
      <c r="D653" s="222" t="s">
        <v>1544</v>
      </c>
      <c r="E653" s="223" t="s">
        <v>3901</v>
      </c>
    </row>
    <row r="654" spans="1:5" x14ac:dyDescent="0.2">
      <c r="A654" s="221" t="s">
        <v>3793</v>
      </c>
      <c r="B654" s="221" t="s">
        <v>598</v>
      </c>
      <c r="C654" s="221" t="s">
        <v>2952</v>
      </c>
      <c r="D654" s="222" t="s">
        <v>1544</v>
      </c>
      <c r="E654" s="223" t="s">
        <v>3900</v>
      </c>
    </row>
    <row r="655" spans="1:5" x14ac:dyDescent="0.2">
      <c r="A655" s="221" t="s">
        <v>3793</v>
      </c>
      <c r="B655" s="221" t="s">
        <v>598</v>
      </c>
      <c r="C655" s="221" t="s">
        <v>2952</v>
      </c>
      <c r="D655" s="222" t="s">
        <v>1544</v>
      </c>
      <c r="E655" s="223" t="s">
        <v>3901</v>
      </c>
    </row>
    <row r="656" spans="1:5" x14ac:dyDescent="0.2">
      <c r="A656" s="221" t="s">
        <v>3793</v>
      </c>
      <c r="B656" s="221" t="s">
        <v>598</v>
      </c>
      <c r="C656" s="221" t="s">
        <v>2952</v>
      </c>
      <c r="D656" s="222" t="s">
        <v>1544</v>
      </c>
      <c r="E656" s="223" t="s">
        <v>3904</v>
      </c>
    </row>
    <row r="657" spans="1:5" x14ac:dyDescent="0.2">
      <c r="A657" s="221" t="s">
        <v>3793</v>
      </c>
      <c r="B657" s="221" t="s">
        <v>1040</v>
      </c>
      <c r="C657" s="221" t="s">
        <v>2954</v>
      </c>
      <c r="D657" s="222" t="s">
        <v>1544</v>
      </c>
      <c r="E657" s="223" t="s">
        <v>3901</v>
      </c>
    </row>
    <row r="658" spans="1:5" x14ac:dyDescent="0.2">
      <c r="A658" s="221" t="s">
        <v>3793</v>
      </c>
      <c r="B658" s="221" t="s">
        <v>599</v>
      </c>
      <c r="C658" s="221" t="s">
        <v>2957</v>
      </c>
      <c r="D658" s="222" t="s">
        <v>1544</v>
      </c>
      <c r="E658" s="223" t="s">
        <v>3900</v>
      </c>
    </row>
    <row r="659" spans="1:5" x14ac:dyDescent="0.2">
      <c r="A659" s="221" t="s">
        <v>3793</v>
      </c>
      <c r="B659" s="221" t="s">
        <v>599</v>
      </c>
      <c r="C659" s="221" t="s">
        <v>2957</v>
      </c>
      <c r="D659" s="222" t="s">
        <v>1544</v>
      </c>
      <c r="E659" s="223" t="s">
        <v>3901</v>
      </c>
    </row>
    <row r="660" spans="1:5" x14ac:dyDescent="0.2">
      <c r="A660" s="221" t="s">
        <v>3793</v>
      </c>
      <c r="B660" s="221" t="s">
        <v>1037</v>
      </c>
      <c r="C660" s="221" t="s">
        <v>2945</v>
      </c>
      <c r="D660" s="222" t="s">
        <v>1544</v>
      </c>
      <c r="E660" s="223" t="s">
        <v>3901</v>
      </c>
    </row>
    <row r="661" spans="1:5" x14ac:dyDescent="0.2">
      <c r="A661" s="221" t="s">
        <v>3793</v>
      </c>
      <c r="B661" s="221" t="s">
        <v>3019</v>
      </c>
      <c r="C661" s="221" t="s">
        <v>2958</v>
      </c>
      <c r="D661" s="222" t="s">
        <v>1544</v>
      </c>
      <c r="E661" s="223" t="s">
        <v>3900</v>
      </c>
    </row>
    <row r="662" spans="1:5" x14ac:dyDescent="0.2">
      <c r="A662" s="221" t="s">
        <v>3793</v>
      </c>
      <c r="B662" s="221" t="s">
        <v>3019</v>
      </c>
      <c r="C662" s="221" t="s">
        <v>2958</v>
      </c>
      <c r="D662" s="222" t="s">
        <v>1544</v>
      </c>
      <c r="E662" s="223" t="s">
        <v>3901</v>
      </c>
    </row>
    <row r="663" spans="1:5" x14ac:dyDescent="0.2">
      <c r="A663" s="221" t="s">
        <v>3793</v>
      </c>
      <c r="B663" s="221" t="s">
        <v>600</v>
      </c>
      <c r="C663" s="221" t="s">
        <v>2965</v>
      </c>
      <c r="D663" s="222" t="s">
        <v>1544</v>
      </c>
      <c r="E663" s="223" t="s">
        <v>3900</v>
      </c>
    </row>
    <row r="664" spans="1:5" x14ac:dyDescent="0.2">
      <c r="A664" s="221" t="s">
        <v>3793</v>
      </c>
      <c r="B664" s="221" t="s">
        <v>600</v>
      </c>
      <c r="C664" s="221" t="s">
        <v>2965</v>
      </c>
      <c r="D664" s="222" t="s">
        <v>1544</v>
      </c>
      <c r="E664" s="223" t="s">
        <v>3901</v>
      </c>
    </row>
    <row r="665" spans="1:5" x14ac:dyDescent="0.2">
      <c r="A665" s="221" t="s">
        <v>3793</v>
      </c>
      <c r="B665" s="221" t="s">
        <v>601</v>
      </c>
      <c r="C665" s="221" t="s">
        <v>2967</v>
      </c>
      <c r="D665" s="222" t="s">
        <v>1544</v>
      </c>
      <c r="E665" s="223" t="s">
        <v>3900</v>
      </c>
    </row>
    <row r="666" spans="1:5" x14ac:dyDescent="0.2">
      <c r="A666" s="221" t="s">
        <v>3793</v>
      </c>
      <c r="B666" s="221" t="s">
        <v>601</v>
      </c>
      <c r="C666" s="221" t="s">
        <v>2967</v>
      </c>
      <c r="D666" s="222" t="s">
        <v>1544</v>
      </c>
      <c r="E666" s="223" t="s">
        <v>3901</v>
      </c>
    </row>
    <row r="667" spans="1:5" x14ac:dyDescent="0.2">
      <c r="A667" s="221" t="s">
        <v>3793</v>
      </c>
      <c r="B667" s="221" t="s">
        <v>601</v>
      </c>
      <c r="C667" s="221" t="s">
        <v>2967</v>
      </c>
      <c r="D667" s="222" t="s">
        <v>1544</v>
      </c>
      <c r="E667" s="223" t="s">
        <v>3904</v>
      </c>
    </row>
    <row r="668" spans="1:5" x14ac:dyDescent="0.2">
      <c r="A668" s="221" t="s">
        <v>3793</v>
      </c>
      <c r="B668" s="221" t="s">
        <v>1036</v>
      </c>
      <c r="C668" s="221" t="s">
        <v>2966</v>
      </c>
      <c r="D668" s="222" t="s">
        <v>1544</v>
      </c>
      <c r="E668" s="223" t="s">
        <v>3901</v>
      </c>
    </row>
    <row r="669" spans="1:5" x14ac:dyDescent="0.2">
      <c r="A669" s="221" t="s">
        <v>3793</v>
      </c>
      <c r="B669" s="221" t="s">
        <v>602</v>
      </c>
      <c r="C669" s="221" t="s">
        <v>2951</v>
      </c>
      <c r="D669" s="222" t="s">
        <v>1544</v>
      </c>
      <c r="E669" s="223" t="s">
        <v>3900</v>
      </c>
    </row>
    <row r="670" spans="1:5" x14ac:dyDescent="0.2">
      <c r="A670" s="221" t="s">
        <v>3793</v>
      </c>
      <c r="B670" s="221" t="s">
        <v>602</v>
      </c>
      <c r="C670" s="221" t="s">
        <v>2951</v>
      </c>
      <c r="D670" s="222" t="s">
        <v>1544</v>
      </c>
      <c r="E670" s="223" t="s">
        <v>3901</v>
      </c>
    </row>
    <row r="671" spans="1:5" x14ac:dyDescent="0.2">
      <c r="A671" s="221" t="s">
        <v>3793</v>
      </c>
      <c r="B671" s="221" t="s">
        <v>602</v>
      </c>
      <c r="C671" s="221" t="s">
        <v>2951</v>
      </c>
      <c r="D671" s="222" t="s">
        <v>1544</v>
      </c>
      <c r="E671" s="223" t="s">
        <v>3904</v>
      </c>
    </row>
    <row r="672" spans="1:5" x14ac:dyDescent="0.2">
      <c r="A672" s="221" t="s">
        <v>3793</v>
      </c>
      <c r="B672" s="221" t="s">
        <v>603</v>
      </c>
      <c r="C672" s="221" t="s">
        <v>2969</v>
      </c>
      <c r="D672" s="222" t="s">
        <v>1544</v>
      </c>
      <c r="E672" s="223" t="s">
        <v>3900</v>
      </c>
    </row>
    <row r="673" spans="1:5" x14ac:dyDescent="0.2">
      <c r="A673" s="221" t="s">
        <v>3793</v>
      </c>
      <c r="B673" s="221" t="s">
        <v>603</v>
      </c>
      <c r="C673" s="221" t="s">
        <v>2969</v>
      </c>
      <c r="D673" s="222" t="s">
        <v>1544</v>
      </c>
      <c r="E673" s="223" t="s">
        <v>3901</v>
      </c>
    </row>
    <row r="674" spans="1:5" x14ac:dyDescent="0.2">
      <c r="A674" s="221" t="s">
        <v>3793</v>
      </c>
      <c r="B674" s="221" t="s">
        <v>603</v>
      </c>
      <c r="C674" s="221" t="s">
        <v>2969</v>
      </c>
      <c r="D674" s="222" t="s">
        <v>1544</v>
      </c>
      <c r="E674" s="223" t="s">
        <v>3904</v>
      </c>
    </row>
    <row r="675" spans="1:5" x14ac:dyDescent="0.2">
      <c r="A675" s="221" t="s">
        <v>3793</v>
      </c>
      <c r="B675" s="221" t="s">
        <v>2513</v>
      </c>
      <c r="C675" s="221" t="s">
        <v>2964</v>
      </c>
      <c r="D675" s="222" t="s">
        <v>1544</v>
      </c>
      <c r="E675" s="223" t="s">
        <v>3901</v>
      </c>
    </row>
    <row r="676" spans="1:5" x14ac:dyDescent="0.2">
      <c r="A676" s="221" t="s">
        <v>3793</v>
      </c>
      <c r="B676" s="221" t="s">
        <v>604</v>
      </c>
      <c r="C676" s="221" t="s">
        <v>2956</v>
      </c>
      <c r="D676" s="222" t="s">
        <v>1544</v>
      </c>
      <c r="E676" s="223" t="s">
        <v>3900</v>
      </c>
    </row>
    <row r="677" spans="1:5" x14ac:dyDescent="0.2">
      <c r="A677" s="221" t="s">
        <v>3793</v>
      </c>
      <c r="B677" s="221" t="s">
        <v>604</v>
      </c>
      <c r="C677" s="221" t="s">
        <v>2956</v>
      </c>
      <c r="D677" s="222" t="s">
        <v>1544</v>
      </c>
      <c r="E677" s="223" t="s">
        <v>3901</v>
      </c>
    </row>
    <row r="678" spans="1:5" x14ac:dyDescent="0.2">
      <c r="A678" s="221" t="s">
        <v>3793</v>
      </c>
      <c r="B678" s="221" t="s">
        <v>604</v>
      </c>
      <c r="C678" s="221" t="s">
        <v>2956</v>
      </c>
      <c r="D678" s="222" t="s">
        <v>1544</v>
      </c>
      <c r="E678" s="223" t="s">
        <v>3904</v>
      </c>
    </row>
    <row r="679" spans="1:5" x14ac:dyDescent="0.2">
      <c r="A679" s="221" t="s">
        <v>3793</v>
      </c>
      <c r="B679" s="221" t="s">
        <v>1035</v>
      </c>
      <c r="C679" s="221" t="s">
        <v>2962</v>
      </c>
      <c r="D679" s="222" t="s">
        <v>1544</v>
      </c>
      <c r="E679" s="223" t="s">
        <v>3900</v>
      </c>
    </row>
    <row r="680" spans="1:5" x14ac:dyDescent="0.2">
      <c r="A680" s="221" t="s">
        <v>3793</v>
      </c>
      <c r="B680" s="221" t="s">
        <v>1035</v>
      </c>
      <c r="C680" s="221" t="s">
        <v>2962</v>
      </c>
      <c r="D680" s="222" t="s">
        <v>1544</v>
      </c>
      <c r="E680" s="223" t="s">
        <v>3901</v>
      </c>
    </row>
    <row r="681" spans="1:5" x14ac:dyDescent="0.2">
      <c r="A681" s="221" t="s">
        <v>3793</v>
      </c>
      <c r="B681" s="221" t="s">
        <v>605</v>
      </c>
      <c r="C681" s="221" t="s">
        <v>2946</v>
      </c>
      <c r="D681" s="222" t="s">
        <v>1544</v>
      </c>
      <c r="E681" s="223" t="s">
        <v>3900</v>
      </c>
    </row>
    <row r="682" spans="1:5" x14ac:dyDescent="0.2">
      <c r="A682" s="221" t="s">
        <v>3793</v>
      </c>
      <c r="B682" s="221" t="s">
        <v>605</v>
      </c>
      <c r="C682" s="221" t="s">
        <v>2946</v>
      </c>
      <c r="D682" s="222" t="s">
        <v>1544</v>
      </c>
      <c r="E682" s="223" t="s">
        <v>3901</v>
      </c>
    </row>
    <row r="683" spans="1:5" x14ac:dyDescent="0.2">
      <c r="A683" s="221" t="s">
        <v>3793</v>
      </c>
      <c r="B683" s="221" t="s">
        <v>1031</v>
      </c>
      <c r="C683" s="221" t="s">
        <v>2947</v>
      </c>
      <c r="D683" s="222" t="s">
        <v>1544</v>
      </c>
      <c r="E683" s="223" t="s">
        <v>3900</v>
      </c>
    </row>
    <row r="684" spans="1:5" x14ac:dyDescent="0.2">
      <c r="A684" s="221" t="s">
        <v>3793</v>
      </c>
      <c r="B684" s="221" t="s">
        <v>1031</v>
      </c>
      <c r="C684" s="221" t="s">
        <v>2947</v>
      </c>
      <c r="D684" s="222" t="s">
        <v>1544</v>
      </c>
      <c r="E684" s="223" t="s">
        <v>3903</v>
      </c>
    </row>
    <row r="685" spans="1:5" x14ac:dyDescent="0.2">
      <c r="A685" s="221" t="s">
        <v>3793</v>
      </c>
      <c r="B685" s="221" t="s">
        <v>1031</v>
      </c>
      <c r="C685" s="221" t="s">
        <v>2947</v>
      </c>
      <c r="D685" s="222" t="s">
        <v>1544</v>
      </c>
      <c r="E685" s="223" t="s">
        <v>3901</v>
      </c>
    </row>
    <row r="686" spans="1:5" x14ac:dyDescent="0.2">
      <c r="A686" s="221" t="s">
        <v>3793</v>
      </c>
      <c r="B686" s="221" t="s">
        <v>3290</v>
      </c>
      <c r="C686" s="221" t="s">
        <v>3291</v>
      </c>
      <c r="D686" s="222" t="s">
        <v>1544</v>
      </c>
      <c r="E686" s="223" t="s">
        <v>3901</v>
      </c>
    </row>
    <row r="687" spans="1:5" x14ac:dyDescent="0.2">
      <c r="A687" s="221" t="s">
        <v>3793</v>
      </c>
      <c r="B687" s="221" t="s">
        <v>3629</v>
      </c>
      <c r="C687" s="221" t="s">
        <v>3630</v>
      </c>
      <c r="D687" s="222" t="s">
        <v>1828</v>
      </c>
      <c r="E687" s="223" t="s">
        <v>3899</v>
      </c>
    </row>
    <row r="688" spans="1:5" x14ac:dyDescent="0.2">
      <c r="A688" s="221" t="s">
        <v>3793</v>
      </c>
      <c r="B688" s="221" t="s">
        <v>1784</v>
      </c>
      <c r="C688" s="221" t="s">
        <v>1785</v>
      </c>
      <c r="D688" s="222" t="s">
        <v>1747</v>
      </c>
      <c r="E688" s="223" t="s">
        <v>3900</v>
      </c>
    </row>
    <row r="689" spans="1:5" x14ac:dyDescent="0.2">
      <c r="A689" s="221" t="s">
        <v>3793</v>
      </c>
      <c r="B689" s="221" t="s">
        <v>1784</v>
      </c>
      <c r="C689" s="221" t="s">
        <v>1785</v>
      </c>
      <c r="D689" s="222" t="s">
        <v>1747</v>
      </c>
      <c r="E689" s="223" t="s">
        <v>3903</v>
      </c>
    </row>
    <row r="690" spans="1:5" x14ac:dyDescent="0.2">
      <c r="A690" s="221" t="s">
        <v>3793</v>
      </c>
      <c r="B690" s="221" t="s">
        <v>1720</v>
      </c>
      <c r="C690" s="221" t="s">
        <v>2075</v>
      </c>
      <c r="D690" s="222" t="s">
        <v>1747</v>
      </c>
      <c r="E690" s="223" t="s">
        <v>3900</v>
      </c>
    </row>
    <row r="691" spans="1:5" x14ac:dyDescent="0.2">
      <c r="A691" s="221" t="s">
        <v>3793</v>
      </c>
      <c r="B691" s="221" t="s">
        <v>1720</v>
      </c>
      <c r="C691" s="221" t="s">
        <v>2075</v>
      </c>
      <c r="D691" s="222" t="s">
        <v>1747</v>
      </c>
      <c r="E691" s="223" t="s">
        <v>3903</v>
      </c>
    </row>
    <row r="692" spans="1:5" x14ac:dyDescent="0.2">
      <c r="A692" s="221" t="s">
        <v>3793</v>
      </c>
      <c r="B692" s="221" t="s">
        <v>2025</v>
      </c>
      <c r="C692" s="221" t="s">
        <v>2026</v>
      </c>
      <c r="D692" s="222" t="s">
        <v>1747</v>
      </c>
      <c r="E692" s="223" t="s">
        <v>3900</v>
      </c>
    </row>
    <row r="693" spans="1:5" x14ac:dyDescent="0.2">
      <c r="A693" s="221" t="s">
        <v>3793</v>
      </c>
      <c r="B693" s="221" t="s">
        <v>2025</v>
      </c>
      <c r="C693" s="221" t="s">
        <v>2026</v>
      </c>
      <c r="D693" s="222" t="s">
        <v>1747</v>
      </c>
      <c r="E693" s="223" t="s">
        <v>3901</v>
      </c>
    </row>
    <row r="694" spans="1:5" x14ac:dyDescent="0.2">
      <c r="A694" s="221" t="s">
        <v>3793</v>
      </c>
      <c r="B694" s="221" t="s">
        <v>2025</v>
      </c>
      <c r="C694" s="221" t="s">
        <v>2026</v>
      </c>
      <c r="D694" s="222" t="s">
        <v>1747</v>
      </c>
      <c r="E694" s="223" t="s">
        <v>3904</v>
      </c>
    </row>
    <row r="695" spans="1:5" x14ac:dyDescent="0.2">
      <c r="A695" s="221" t="s">
        <v>3793</v>
      </c>
      <c r="B695" s="221" t="s">
        <v>1677</v>
      </c>
      <c r="C695" s="221" t="s">
        <v>42</v>
      </c>
      <c r="D695" s="222" t="s">
        <v>1747</v>
      </c>
      <c r="E695" s="223" t="s">
        <v>3900</v>
      </c>
    </row>
    <row r="696" spans="1:5" x14ac:dyDescent="0.2">
      <c r="A696" s="221" t="s">
        <v>3793</v>
      </c>
      <c r="B696" s="221" t="s">
        <v>1677</v>
      </c>
      <c r="C696" s="221" t="s">
        <v>42</v>
      </c>
      <c r="D696" s="222" t="s">
        <v>1747</v>
      </c>
      <c r="E696" s="223" t="s">
        <v>3903</v>
      </c>
    </row>
    <row r="697" spans="1:5" x14ac:dyDescent="0.2">
      <c r="A697" s="221" t="s">
        <v>3793</v>
      </c>
      <c r="B697" s="221" t="s">
        <v>2514</v>
      </c>
      <c r="C697" s="221" t="s">
        <v>1381</v>
      </c>
      <c r="D697" s="222" t="s">
        <v>1747</v>
      </c>
      <c r="E697" s="223" t="s">
        <v>3900</v>
      </c>
    </row>
    <row r="698" spans="1:5" x14ac:dyDescent="0.2">
      <c r="A698" s="221" t="s">
        <v>3793</v>
      </c>
      <c r="B698" s="221" t="s">
        <v>2514</v>
      </c>
      <c r="C698" s="221" t="s">
        <v>1381</v>
      </c>
      <c r="D698" s="222" t="s">
        <v>1747</v>
      </c>
      <c r="E698" s="223" t="s">
        <v>3903</v>
      </c>
    </row>
    <row r="699" spans="1:5" x14ac:dyDescent="0.2">
      <c r="A699" s="221" t="s">
        <v>3793</v>
      </c>
      <c r="B699" s="221" t="s">
        <v>2514</v>
      </c>
      <c r="C699" s="221" t="s">
        <v>1381</v>
      </c>
      <c r="D699" s="222" t="s">
        <v>1747</v>
      </c>
      <c r="E699" s="223" t="s">
        <v>3901</v>
      </c>
    </row>
    <row r="700" spans="1:5" x14ac:dyDescent="0.2">
      <c r="A700" s="221" t="s">
        <v>3793</v>
      </c>
      <c r="B700" s="221" t="s">
        <v>1739</v>
      </c>
      <c r="C700" s="221" t="s">
        <v>1428</v>
      </c>
      <c r="D700" s="222" t="s">
        <v>1747</v>
      </c>
      <c r="E700" s="223" t="s">
        <v>3900</v>
      </c>
    </row>
    <row r="701" spans="1:5" x14ac:dyDescent="0.2">
      <c r="A701" s="221" t="s">
        <v>3793</v>
      </c>
      <c r="B701" s="221" t="s">
        <v>3447</v>
      </c>
      <c r="C701" s="221" t="s">
        <v>3448</v>
      </c>
      <c r="D701" s="222" t="s">
        <v>1747</v>
      </c>
      <c r="E701" s="223" t="s">
        <v>3900</v>
      </c>
    </row>
    <row r="702" spans="1:5" x14ac:dyDescent="0.2">
      <c r="A702" s="221" t="s">
        <v>3793</v>
      </c>
      <c r="B702" s="221" t="s">
        <v>3445</v>
      </c>
      <c r="C702" s="221" t="s">
        <v>3446</v>
      </c>
      <c r="D702" s="222" t="s">
        <v>1747</v>
      </c>
      <c r="E702" s="223" t="s">
        <v>3900</v>
      </c>
    </row>
    <row r="703" spans="1:5" x14ac:dyDescent="0.2">
      <c r="A703" s="221" t="s">
        <v>3793</v>
      </c>
      <c r="B703" s="221" t="s">
        <v>1765</v>
      </c>
      <c r="C703" s="221" t="s">
        <v>1766</v>
      </c>
      <c r="D703" s="222" t="s">
        <v>1747</v>
      </c>
      <c r="E703" s="223" t="s">
        <v>3900</v>
      </c>
    </row>
    <row r="704" spans="1:5" x14ac:dyDescent="0.2">
      <c r="A704" s="221" t="s">
        <v>3793</v>
      </c>
      <c r="B704" s="221" t="s">
        <v>2287</v>
      </c>
      <c r="C704" s="221" t="s">
        <v>2288</v>
      </c>
      <c r="D704" s="222" t="s">
        <v>1747</v>
      </c>
      <c r="E704" s="223" t="s">
        <v>3900</v>
      </c>
    </row>
    <row r="705" spans="1:5" x14ac:dyDescent="0.2">
      <c r="A705" s="221" t="s">
        <v>3793</v>
      </c>
      <c r="B705" s="221" t="s">
        <v>2291</v>
      </c>
      <c r="C705" s="221" t="s">
        <v>2292</v>
      </c>
      <c r="D705" s="222" t="s">
        <v>1747</v>
      </c>
      <c r="E705" s="223" t="s">
        <v>3900</v>
      </c>
    </row>
    <row r="706" spans="1:5" x14ac:dyDescent="0.2">
      <c r="A706" s="221" t="s">
        <v>3793</v>
      </c>
      <c r="B706" s="221" t="s">
        <v>2293</v>
      </c>
      <c r="C706" s="221" t="s">
        <v>2294</v>
      </c>
      <c r="D706" s="222" t="s">
        <v>1747</v>
      </c>
      <c r="E706" s="223" t="s">
        <v>3900</v>
      </c>
    </row>
    <row r="707" spans="1:5" x14ac:dyDescent="0.2">
      <c r="A707" s="221" t="s">
        <v>3793</v>
      </c>
      <c r="B707" s="221" t="s">
        <v>2289</v>
      </c>
      <c r="C707" s="221" t="s">
        <v>2290</v>
      </c>
      <c r="D707" s="222" t="s">
        <v>1747</v>
      </c>
      <c r="E707" s="223" t="s">
        <v>3900</v>
      </c>
    </row>
    <row r="708" spans="1:5" x14ac:dyDescent="0.2">
      <c r="A708" s="221" t="s">
        <v>3793</v>
      </c>
      <c r="B708" s="221" t="s">
        <v>2296</v>
      </c>
      <c r="C708" s="221" t="s">
        <v>2297</v>
      </c>
      <c r="D708" s="222" t="s">
        <v>1747</v>
      </c>
      <c r="E708" s="223" t="s">
        <v>3900</v>
      </c>
    </row>
    <row r="709" spans="1:5" x14ac:dyDescent="0.2">
      <c r="A709" s="221" t="s">
        <v>3793</v>
      </c>
      <c r="B709" s="221" t="s">
        <v>1680</v>
      </c>
      <c r="C709" s="221" t="s">
        <v>183</v>
      </c>
      <c r="D709" s="222" t="s">
        <v>1747</v>
      </c>
      <c r="E709" s="223" t="s">
        <v>3900</v>
      </c>
    </row>
    <row r="710" spans="1:5" x14ac:dyDescent="0.2">
      <c r="A710" s="221" t="s">
        <v>3793</v>
      </c>
      <c r="B710" s="221" t="s">
        <v>1680</v>
      </c>
      <c r="C710" s="221" t="s">
        <v>183</v>
      </c>
      <c r="D710" s="222" t="s">
        <v>1747</v>
      </c>
      <c r="E710" s="223" t="s">
        <v>3908</v>
      </c>
    </row>
    <row r="711" spans="1:5" x14ac:dyDescent="0.2">
      <c r="A711" s="221" t="s">
        <v>3793</v>
      </c>
      <c r="B711" s="221" t="s">
        <v>1680</v>
      </c>
      <c r="C711" s="221" t="s">
        <v>183</v>
      </c>
      <c r="D711" s="222" t="s">
        <v>1747</v>
      </c>
      <c r="E711" s="223" t="s">
        <v>3903</v>
      </c>
    </row>
    <row r="712" spans="1:5" x14ac:dyDescent="0.2">
      <c r="A712" s="221" t="s">
        <v>3793</v>
      </c>
      <c r="B712" s="221" t="s">
        <v>1680</v>
      </c>
      <c r="C712" s="221" t="s">
        <v>183</v>
      </c>
      <c r="D712" s="222" t="s">
        <v>1747</v>
      </c>
      <c r="E712" s="223" t="s">
        <v>3901</v>
      </c>
    </row>
    <row r="713" spans="1:5" x14ac:dyDescent="0.2">
      <c r="A713" s="221" t="s">
        <v>3793</v>
      </c>
      <c r="B713" s="221" t="s">
        <v>1699</v>
      </c>
      <c r="C713" s="221" t="s">
        <v>236</v>
      </c>
      <c r="D713" s="222" t="s">
        <v>1747</v>
      </c>
      <c r="E713" s="223" t="s">
        <v>3900</v>
      </c>
    </row>
    <row r="714" spans="1:5" x14ac:dyDescent="0.2">
      <c r="A714" s="221" t="s">
        <v>3793</v>
      </c>
      <c r="B714" s="221" t="s">
        <v>1699</v>
      </c>
      <c r="C714" s="221" t="s">
        <v>236</v>
      </c>
      <c r="D714" s="222" t="s">
        <v>1747</v>
      </c>
      <c r="E714" s="223" t="s">
        <v>3908</v>
      </c>
    </row>
    <row r="715" spans="1:5" x14ac:dyDescent="0.2">
      <c r="A715" s="221" t="s">
        <v>3793</v>
      </c>
      <c r="B715" s="221" t="s">
        <v>1699</v>
      </c>
      <c r="C715" s="221" t="s">
        <v>236</v>
      </c>
      <c r="D715" s="222" t="s">
        <v>1747</v>
      </c>
      <c r="E715" s="223" t="s">
        <v>3903</v>
      </c>
    </row>
    <row r="716" spans="1:5" x14ac:dyDescent="0.2">
      <c r="A716" s="221" t="s">
        <v>3793</v>
      </c>
      <c r="B716" s="221" t="s">
        <v>1699</v>
      </c>
      <c r="C716" s="221" t="s">
        <v>236</v>
      </c>
      <c r="D716" s="222" t="s">
        <v>1747</v>
      </c>
      <c r="E716" s="223" t="s">
        <v>3904</v>
      </c>
    </row>
    <row r="717" spans="1:5" x14ac:dyDescent="0.2">
      <c r="A717" s="221" t="s">
        <v>3793</v>
      </c>
      <c r="B717" s="221" t="s">
        <v>1709</v>
      </c>
      <c r="C717" s="221" t="s">
        <v>885</v>
      </c>
      <c r="D717" s="222" t="s">
        <v>1747</v>
      </c>
      <c r="E717" s="223" t="s">
        <v>3900</v>
      </c>
    </row>
    <row r="718" spans="1:5" x14ac:dyDescent="0.2">
      <c r="A718" s="221" t="s">
        <v>3793</v>
      </c>
      <c r="B718" s="221" t="s">
        <v>1709</v>
      </c>
      <c r="C718" s="221" t="s">
        <v>885</v>
      </c>
      <c r="D718" s="222" t="s">
        <v>1747</v>
      </c>
      <c r="E718" s="223" t="s">
        <v>3901</v>
      </c>
    </row>
    <row r="719" spans="1:5" x14ac:dyDescent="0.2">
      <c r="A719" s="221" t="s">
        <v>3793</v>
      </c>
      <c r="B719" s="221" t="s">
        <v>1679</v>
      </c>
      <c r="C719" s="221" t="s">
        <v>76</v>
      </c>
      <c r="D719" s="222" t="s">
        <v>1747</v>
      </c>
      <c r="E719" s="223" t="s">
        <v>3902</v>
      </c>
    </row>
    <row r="720" spans="1:5" x14ac:dyDescent="0.2">
      <c r="A720" s="221" t="s">
        <v>3793</v>
      </c>
      <c r="B720" s="221" t="s">
        <v>1679</v>
      </c>
      <c r="C720" s="221" t="s">
        <v>76</v>
      </c>
      <c r="D720" s="222" t="s">
        <v>1747</v>
      </c>
      <c r="E720" s="223" t="s">
        <v>3900</v>
      </c>
    </row>
    <row r="721" spans="1:5" x14ac:dyDescent="0.2">
      <c r="A721" s="221" t="s">
        <v>3793</v>
      </c>
      <c r="B721" s="221" t="s">
        <v>1679</v>
      </c>
      <c r="C721" s="221" t="s">
        <v>76</v>
      </c>
      <c r="D721" s="222" t="s">
        <v>1747</v>
      </c>
      <c r="E721" s="223" t="s">
        <v>3903</v>
      </c>
    </row>
    <row r="722" spans="1:5" x14ac:dyDescent="0.2">
      <c r="A722" s="221" t="s">
        <v>3793</v>
      </c>
      <c r="B722" s="221" t="s">
        <v>1715</v>
      </c>
      <c r="C722" s="221" t="s">
        <v>243</v>
      </c>
      <c r="D722" s="222" t="s">
        <v>1747</v>
      </c>
      <c r="E722" s="223" t="s">
        <v>3912</v>
      </c>
    </row>
    <row r="723" spans="1:5" x14ac:dyDescent="0.2">
      <c r="A723" s="221" t="s">
        <v>3793</v>
      </c>
      <c r="B723" s="221" t="s">
        <v>1717</v>
      </c>
      <c r="C723" s="221" t="s">
        <v>995</v>
      </c>
      <c r="D723" s="222" t="s">
        <v>1747</v>
      </c>
      <c r="E723" s="223" t="s">
        <v>3912</v>
      </c>
    </row>
    <row r="724" spans="1:5" x14ac:dyDescent="0.2">
      <c r="A724" s="221" t="s">
        <v>3793</v>
      </c>
      <c r="B724" s="221" t="s">
        <v>1740</v>
      </c>
      <c r="C724" s="221" t="s">
        <v>715</v>
      </c>
      <c r="D724" s="222" t="s">
        <v>1747</v>
      </c>
      <c r="E724" s="223" t="s">
        <v>3912</v>
      </c>
    </row>
    <row r="725" spans="1:5" x14ac:dyDescent="0.2">
      <c r="A725" s="221" t="s">
        <v>3793</v>
      </c>
      <c r="B725" s="221" t="s">
        <v>1727</v>
      </c>
      <c r="C725" s="221" t="s">
        <v>41</v>
      </c>
      <c r="D725" s="222" t="s">
        <v>1747</v>
      </c>
      <c r="E725" s="223" t="s">
        <v>3912</v>
      </c>
    </row>
    <row r="726" spans="1:5" x14ac:dyDescent="0.2">
      <c r="A726" s="221" t="s">
        <v>3793</v>
      </c>
      <c r="B726" s="221" t="s">
        <v>1719</v>
      </c>
      <c r="C726" s="221" t="s">
        <v>43</v>
      </c>
      <c r="D726" s="222" t="s">
        <v>1747</v>
      </c>
      <c r="E726" s="223" t="s">
        <v>3901</v>
      </c>
    </row>
    <row r="727" spans="1:5" x14ac:dyDescent="0.2">
      <c r="A727" s="221" t="s">
        <v>3793</v>
      </c>
      <c r="B727" s="221" t="s">
        <v>1733</v>
      </c>
      <c r="C727" s="221" t="s">
        <v>44</v>
      </c>
      <c r="D727" s="222" t="s">
        <v>1747</v>
      </c>
      <c r="E727" s="223" t="s">
        <v>3900</v>
      </c>
    </row>
    <row r="728" spans="1:5" x14ac:dyDescent="0.2">
      <c r="A728" s="221" t="s">
        <v>3793</v>
      </c>
      <c r="B728" s="221" t="s">
        <v>1733</v>
      </c>
      <c r="C728" s="221" t="s">
        <v>44</v>
      </c>
      <c r="D728" s="222" t="s">
        <v>1747</v>
      </c>
      <c r="E728" s="223" t="s">
        <v>3901</v>
      </c>
    </row>
    <row r="729" spans="1:5" x14ac:dyDescent="0.2">
      <c r="A729" s="221" t="s">
        <v>3793</v>
      </c>
      <c r="B729" s="221" t="s">
        <v>1730</v>
      </c>
      <c r="C729" s="221" t="s">
        <v>751</v>
      </c>
      <c r="D729" s="222" t="s">
        <v>1747</v>
      </c>
      <c r="E729" s="223" t="s">
        <v>3900</v>
      </c>
    </row>
    <row r="730" spans="1:5" x14ac:dyDescent="0.2">
      <c r="A730" s="221" t="s">
        <v>3793</v>
      </c>
      <c r="B730" s="221" t="s">
        <v>3796</v>
      </c>
      <c r="C730" s="221" t="s">
        <v>3797</v>
      </c>
      <c r="D730" s="222" t="s">
        <v>1747</v>
      </c>
      <c r="E730" s="223" t="s">
        <v>3901</v>
      </c>
    </row>
    <row r="731" spans="1:5" x14ac:dyDescent="0.2">
      <c r="A731" s="221" t="s">
        <v>3793</v>
      </c>
      <c r="B731" s="221" t="s">
        <v>1855</v>
      </c>
      <c r="C731" s="221" t="s">
        <v>2082</v>
      </c>
      <c r="D731" s="222" t="s">
        <v>1747</v>
      </c>
      <c r="E731" s="223" t="s">
        <v>3900</v>
      </c>
    </row>
    <row r="732" spans="1:5" x14ac:dyDescent="0.2">
      <c r="A732" s="221" t="s">
        <v>3793</v>
      </c>
      <c r="B732" s="221" t="s">
        <v>1698</v>
      </c>
      <c r="C732" s="221" t="s">
        <v>2074</v>
      </c>
      <c r="D732" s="222" t="s">
        <v>1747</v>
      </c>
      <c r="E732" s="223" t="s">
        <v>3900</v>
      </c>
    </row>
    <row r="733" spans="1:5" x14ac:dyDescent="0.2">
      <c r="A733" s="221" t="s">
        <v>3793</v>
      </c>
      <c r="B733" s="221" t="s">
        <v>1724</v>
      </c>
      <c r="C733" s="221" t="s">
        <v>2079</v>
      </c>
      <c r="D733" s="222" t="s">
        <v>1747</v>
      </c>
      <c r="E733" s="223" t="s">
        <v>3900</v>
      </c>
    </row>
    <row r="734" spans="1:5" x14ac:dyDescent="0.2">
      <c r="A734" s="221" t="s">
        <v>3793</v>
      </c>
      <c r="B734" s="221" t="s">
        <v>1708</v>
      </c>
      <c r="C734" s="221" t="s">
        <v>2078</v>
      </c>
      <c r="D734" s="222" t="s">
        <v>1747</v>
      </c>
      <c r="E734" s="223" t="s">
        <v>3903</v>
      </c>
    </row>
    <row r="735" spans="1:5" x14ac:dyDescent="0.2">
      <c r="A735" s="221" t="s">
        <v>3793</v>
      </c>
      <c r="B735" s="221" t="s">
        <v>1708</v>
      </c>
      <c r="C735" s="221" t="s">
        <v>2078</v>
      </c>
      <c r="D735" s="222" t="s">
        <v>1747</v>
      </c>
      <c r="E735" s="223" t="s">
        <v>3901</v>
      </c>
    </row>
    <row r="736" spans="1:5" x14ac:dyDescent="0.2">
      <c r="A736" s="221" t="s">
        <v>3793</v>
      </c>
      <c r="B736" s="221" t="s">
        <v>1687</v>
      </c>
      <c r="C736" s="221" t="s">
        <v>777</v>
      </c>
      <c r="D736" s="222" t="s">
        <v>1747</v>
      </c>
      <c r="E736" s="223" t="s">
        <v>3903</v>
      </c>
    </row>
    <row r="737" spans="1:5" x14ac:dyDescent="0.2">
      <c r="A737" s="221" t="s">
        <v>3793</v>
      </c>
      <c r="B737" s="221" t="s">
        <v>1687</v>
      </c>
      <c r="C737" s="221" t="s">
        <v>777</v>
      </c>
      <c r="D737" s="222" t="s">
        <v>1747</v>
      </c>
      <c r="E737" s="223" t="s">
        <v>3901</v>
      </c>
    </row>
    <row r="738" spans="1:5" x14ac:dyDescent="0.2">
      <c r="A738" s="221" t="s">
        <v>3793</v>
      </c>
      <c r="B738" s="221" t="s">
        <v>2515</v>
      </c>
      <c r="C738" s="221" t="s">
        <v>2337</v>
      </c>
      <c r="D738" s="222" t="s">
        <v>1747</v>
      </c>
      <c r="E738" s="223" t="s">
        <v>3901</v>
      </c>
    </row>
    <row r="739" spans="1:5" x14ac:dyDescent="0.2">
      <c r="A739" s="221" t="s">
        <v>3793</v>
      </c>
      <c r="B739" s="221" t="s">
        <v>1937</v>
      </c>
      <c r="C739" s="221" t="s">
        <v>1938</v>
      </c>
      <c r="D739" s="222" t="s">
        <v>1747</v>
      </c>
      <c r="E739" s="223" t="s">
        <v>3900</v>
      </c>
    </row>
    <row r="740" spans="1:5" x14ac:dyDescent="0.2">
      <c r="A740" s="221" t="s">
        <v>3793</v>
      </c>
      <c r="B740" s="221" t="s">
        <v>1937</v>
      </c>
      <c r="C740" s="221" t="s">
        <v>1938</v>
      </c>
      <c r="D740" s="222" t="s">
        <v>1747</v>
      </c>
      <c r="E740" s="223" t="s">
        <v>3903</v>
      </c>
    </row>
    <row r="741" spans="1:5" x14ac:dyDescent="0.2">
      <c r="A741" s="221" t="s">
        <v>3793</v>
      </c>
      <c r="B741" s="221" t="s">
        <v>1937</v>
      </c>
      <c r="C741" s="221" t="s">
        <v>1938</v>
      </c>
      <c r="D741" s="222" t="s">
        <v>1747</v>
      </c>
      <c r="E741" s="223" t="s">
        <v>3901</v>
      </c>
    </row>
    <row r="742" spans="1:5" x14ac:dyDescent="0.2">
      <c r="A742" s="221" t="s">
        <v>3793</v>
      </c>
      <c r="B742" s="221" t="s">
        <v>1695</v>
      </c>
      <c r="C742" s="221" t="s">
        <v>2077</v>
      </c>
      <c r="D742" s="222" t="s">
        <v>1747</v>
      </c>
      <c r="E742" s="223" t="s">
        <v>3900</v>
      </c>
    </row>
    <row r="743" spans="1:5" x14ac:dyDescent="0.2">
      <c r="A743" s="221" t="s">
        <v>3793</v>
      </c>
      <c r="B743" s="221" t="s">
        <v>1695</v>
      </c>
      <c r="C743" s="221" t="s">
        <v>2077</v>
      </c>
      <c r="D743" s="222" t="s">
        <v>1747</v>
      </c>
      <c r="E743" s="223" t="s">
        <v>3901</v>
      </c>
    </row>
    <row r="744" spans="1:5" x14ac:dyDescent="0.2">
      <c r="A744" s="221" t="s">
        <v>3793</v>
      </c>
      <c r="B744" s="221" t="s">
        <v>1688</v>
      </c>
      <c r="C744" s="221" t="s">
        <v>2076</v>
      </c>
      <c r="D744" s="222" t="s">
        <v>1747</v>
      </c>
      <c r="E744" s="223" t="s">
        <v>3900</v>
      </c>
    </row>
    <row r="745" spans="1:5" x14ac:dyDescent="0.2">
      <c r="A745" s="221" t="s">
        <v>3793</v>
      </c>
      <c r="B745" s="221" t="s">
        <v>1688</v>
      </c>
      <c r="C745" s="221" t="s">
        <v>2076</v>
      </c>
      <c r="D745" s="222" t="s">
        <v>1747</v>
      </c>
      <c r="E745" s="223" t="s">
        <v>3901</v>
      </c>
    </row>
    <row r="746" spans="1:5" x14ac:dyDescent="0.2">
      <c r="A746" s="221" t="s">
        <v>3793</v>
      </c>
      <c r="B746" s="221" t="s">
        <v>3799</v>
      </c>
      <c r="C746" s="221" t="s">
        <v>3800</v>
      </c>
      <c r="D746" s="222" t="s">
        <v>1747</v>
      </c>
      <c r="E746" s="223" t="s">
        <v>3900</v>
      </c>
    </row>
    <row r="747" spans="1:5" x14ac:dyDescent="0.2">
      <c r="A747" s="221" t="s">
        <v>3793</v>
      </c>
      <c r="B747" s="221" t="s">
        <v>1716</v>
      </c>
      <c r="C747" s="221" t="s">
        <v>2080</v>
      </c>
      <c r="D747" s="222" t="s">
        <v>1747</v>
      </c>
      <c r="E747" s="223" t="s">
        <v>3900</v>
      </c>
    </row>
    <row r="748" spans="1:5" x14ac:dyDescent="0.2">
      <c r="A748" s="221" t="s">
        <v>3793</v>
      </c>
      <c r="B748" s="221" t="s">
        <v>1716</v>
      </c>
      <c r="C748" s="221" t="s">
        <v>2080</v>
      </c>
      <c r="D748" s="222" t="s">
        <v>1747</v>
      </c>
      <c r="E748" s="223" t="s">
        <v>3903</v>
      </c>
    </row>
    <row r="749" spans="1:5" x14ac:dyDescent="0.2">
      <c r="A749" s="221" t="s">
        <v>3793</v>
      </c>
      <c r="B749" s="221" t="s">
        <v>1716</v>
      </c>
      <c r="C749" s="221" t="s">
        <v>2080</v>
      </c>
      <c r="D749" s="222" t="s">
        <v>1747</v>
      </c>
      <c r="E749" s="223" t="s">
        <v>3901</v>
      </c>
    </row>
    <row r="750" spans="1:5" x14ac:dyDescent="0.2">
      <c r="A750" s="221" t="s">
        <v>3793</v>
      </c>
      <c r="B750" s="221" t="s">
        <v>3821</v>
      </c>
      <c r="C750" s="221" t="s">
        <v>3822</v>
      </c>
      <c r="D750" s="222" t="s">
        <v>1747</v>
      </c>
      <c r="E750" s="223" t="s">
        <v>3901</v>
      </c>
    </row>
    <row r="751" spans="1:5" x14ac:dyDescent="0.2">
      <c r="A751" s="221" t="s">
        <v>3793</v>
      </c>
      <c r="B751" s="221" t="s">
        <v>1921</v>
      </c>
      <c r="C751" s="221" t="s">
        <v>1922</v>
      </c>
      <c r="D751" s="222" t="s">
        <v>1747</v>
      </c>
      <c r="E751" s="223" t="s">
        <v>3900</v>
      </c>
    </row>
    <row r="752" spans="1:5" x14ac:dyDescent="0.2">
      <c r="A752" s="221" t="s">
        <v>3793</v>
      </c>
      <c r="B752" s="221" t="s">
        <v>1921</v>
      </c>
      <c r="C752" s="221" t="s">
        <v>1922</v>
      </c>
      <c r="D752" s="222" t="s">
        <v>1747</v>
      </c>
      <c r="E752" s="223" t="s">
        <v>3901</v>
      </c>
    </row>
    <row r="753" spans="1:5" x14ac:dyDescent="0.2">
      <c r="A753" s="221" t="s">
        <v>3793</v>
      </c>
      <c r="B753" s="221" t="s">
        <v>2104</v>
      </c>
      <c r="C753" s="221" t="s">
        <v>2105</v>
      </c>
      <c r="D753" s="222" t="s">
        <v>1747</v>
      </c>
      <c r="E753" s="223" t="s">
        <v>3903</v>
      </c>
    </row>
    <row r="754" spans="1:5" x14ac:dyDescent="0.2">
      <c r="A754" s="221" t="s">
        <v>3793</v>
      </c>
      <c r="B754" s="221" t="s">
        <v>2104</v>
      </c>
      <c r="C754" s="221" t="s">
        <v>2105</v>
      </c>
      <c r="D754" s="222" t="s">
        <v>1747</v>
      </c>
      <c r="E754" s="223" t="s">
        <v>3901</v>
      </c>
    </row>
    <row r="755" spans="1:5" x14ac:dyDescent="0.2">
      <c r="A755" s="221" t="s">
        <v>3793</v>
      </c>
      <c r="B755" s="221" t="s">
        <v>3824</v>
      </c>
      <c r="C755" s="221" t="s">
        <v>3825</v>
      </c>
      <c r="D755" s="222" t="s">
        <v>1747</v>
      </c>
      <c r="E755" s="223" t="s">
        <v>3901</v>
      </c>
    </row>
    <row r="756" spans="1:5" x14ac:dyDescent="0.2">
      <c r="A756" s="221" t="s">
        <v>3793</v>
      </c>
      <c r="B756" s="221" t="s">
        <v>1723</v>
      </c>
      <c r="C756" s="221" t="s">
        <v>2081</v>
      </c>
      <c r="D756" s="222" t="s">
        <v>1747</v>
      </c>
      <c r="E756" s="223" t="s">
        <v>3900</v>
      </c>
    </row>
    <row r="757" spans="1:5" x14ac:dyDescent="0.2">
      <c r="A757" s="221" t="s">
        <v>3793</v>
      </c>
      <c r="B757" s="221" t="s">
        <v>1723</v>
      </c>
      <c r="C757" s="221" t="s">
        <v>2081</v>
      </c>
      <c r="D757" s="222" t="s">
        <v>1747</v>
      </c>
      <c r="E757" s="223" t="s">
        <v>3903</v>
      </c>
    </row>
    <row r="758" spans="1:5" x14ac:dyDescent="0.2">
      <c r="A758" s="221" t="s">
        <v>3793</v>
      </c>
      <c r="B758" s="221" t="s">
        <v>1723</v>
      </c>
      <c r="C758" s="221" t="s">
        <v>2081</v>
      </c>
      <c r="D758" s="222" t="s">
        <v>1747</v>
      </c>
      <c r="E758" s="223" t="s">
        <v>3901</v>
      </c>
    </row>
    <row r="759" spans="1:5" x14ac:dyDescent="0.2">
      <c r="A759" s="221" t="s">
        <v>3793</v>
      </c>
      <c r="B759" s="221" t="s">
        <v>1691</v>
      </c>
      <c r="C759" s="221" t="s">
        <v>184</v>
      </c>
      <c r="D759" s="222" t="s">
        <v>1747</v>
      </c>
      <c r="E759" s="223" t="s">
        <v>3900</v>
      </c>
    </row>
    <row r="760" spans="1:5" x14ac:dyDescent="0.2">
      <c r="A760" s="221" t="s">
        <v>3793</v>
      </c>
      <c r="B760" s="221" t="s">
        <v>1691</v>
      </c>
      <c r="C760" s="221" t="s">
        <v>184</v>
      </c>
      <c r="D760" s="222" t="s">
        <v>1747</v>
      </c>
      <c r="E760" s="223" t="s">
        <v>3903</v>
      </c>
    </row>
    <row r="761" spans="1:5" x14ac:dyDescent="0.2">
      <c r="A761" s="221" t="s">
        <v>3793</v>
      </c>
      <c r="B761" s="221" t="s">
        <v>1691</v>
      </c>
      <c r="C761" s="221" t="s">
        <v>184</v>
      </c>
      <c r="D761" s="222" t="s">
        <v>1747</v>
      </c>
      <c r="E761" s="223" t="s">
        <v>3904</v>
      </c>
    </row>
    <row r="762" spans="1:5" x14ac:dyDescent="0.2">
      <c r="A762" s="221" t="s">
        <v>3793</v>
      </c>
      <c r="B762" s="221" t="s">
        <v>1706</v>
      </c>
      <c r="C762" s="221" t="s">
        <v>497</v>
      </c>
      <c r="D762" s="222" t="s">
        <v>1747</v>
      </c>
      <c r="E762" s="223" t="s">
        <v>3900</v>
      </c>
    </row>
    <row r="763" spans="1:5" x14ac:dyDescent="0.2">
      <c r="A763" s="221" t="s">
        <v>3793</v>
      </c>
      <c r="B763" s="221" t="s">
        <v>1706</v>
      </c>
      <c r="C763" s="221" t="s">
        <v>497</v>
      </c>
      <c r="D763" s="222" t="s">
        <v>1747</v>
      </c>
      <c r="E763" s="223" t="s">
        <v>3903</v>
      </c>
    </row>
    <row r="764" spans="1:5" x14ac:dyDescent="0.2">
      <c r="A764" s="221" t="s">
        <v>3793</v>
      </c>
      <c r="B764" s="221" t="s">
        <v>1706</v>
      </c>
      <c r="C764" s="221" t="s">
        <v>497</v>
      </c>
      <c r="D764" s="222" t="s">
        <v>1747</v>
      </c>
      <c r="E764" s="223" t="s">
        <v>3901</v>
      </c>
    </row>
    <row r="765" spans="1:5" x14ac:dyDescent="0.2">
      <c r="A765" s="221" t="s">
        <v>3793</v>
      </c>
      <c r="B765" s="221" t="s">
        <v>1736</v>
      </c>
      <c r="C765" s="221" t="s">
        <v>187</v>
      </c>
      <c r="D765" s="222" t="s">
        <v>1747</v>
      </c>
      <c r="E765" s="223" t="s">
        <v>3900</v>
      </c>
    </row>
    <row r="766" spans="1:5" x14ac:dyDescent="0.2">
      <c r="A766" s="221" t="s">
        <v>3793</v>
      </c>
      <c r="B766" s="221" t="s">
        <v>1736</v>
      </c>
      <c r="C766" s="221" t="s">
        <v>187</v>
      </c>
      <c r="D766" s="222" t="s">
        <v>1747</v>
      </c>
      <c r="E766" s="223" t="s">
        <v>3903</v>
      </c>
    </row>
    <row r="767" spans="1:5" x14ac:dyDescent="0.2">
      <c r="A767" s="221" t="s">
        <v>3793</v>
      </c>
      <c r="B767" s="221" t="s">
        <v>2102</v>
      </c>
      <c r="C767" s="221" t="s">
        <v>2103</v>
      </c>
      <c r="D767" s="222" t="s">
        <v>1747</v>
      </c>
      <c r="E767" s="223" t="s">
        <v>3900</v>
      </c>
    </row>
    <row r="768" spans="1:5" x14ac:dyDescent="0.2">
      <c r="A768" s="221" t="s">
        <v>3793</v>
      </c>
      <c r="B768" s="221" t="s">
        <v>2102</v>
      </c>
      <c r="C768" s="221" t="s">
        <v>2103</v>
      </c>
      <c r="D768" s="222" t="s">
        <v>1747</v>
      </c>
      <c r="E768" s="223" t="s">
        <v>3901</v>
      </c>
    </row>
    <row r="769" spans="1:5" x14ac:dyDescent="0.2">
      <c r="A769" s="221" t="s">
        <v>3793</v>
      </c>
      <c r="B769" s="221" t="s">
        <v>1725</v>
      </c>
      <c r="C769" s="221" t="s">
        <v>189</v>
      </c>
      <c r="D769" s="222" t="s">
        <v>1747</v>
      </c>
      <c r="E769" s="223" t="s">
        <v>3900</v>
      </c>
    </row>
    <row r="770" spans="1:5" x14ac:dyDescent="0.2">
      <c r="A770" s="221" t="s">
        <v>3793</v>
      </c>
      <c r="B770" s="221" t="s">
        <v>1725</v>
      </c>
      <c r="C770" s="221" t="s">
        <v>189</v>
      </c>
      <c r="D770" s="222" t="s">
        <v>1747</v>
      </c>
      <c r="E770" s="223" t="s">
        <v>3903</v>
      </c>
    </row>
    <row r="771" spans="1:5" x14ac:dyDescent="0.2">
      <c r="A771" s="221" t="s">
        <v>3793</v>
      </c>
      <c r="B771" s="221" t="s">
        <v>2106</v>
      </c>
      <c r="C771" s="221" t="s">
        <v>2107</v>
      </c>
      <c r="D771" s="222" t="s">
        <v>1747</v>
      </c>
      <c r="E771" s="223" t="s">
        <v>3901</v>
      </c>
    </row>
    <row r="772" spans="1:5" x14ac:dyDescent="0.2">
      <c r="A772" s="221" t="s">
        <v>3793</v>
      </c>
      <c r="B772" s="221" t="s">
        <v>1704</v>
      </c>
      <c r="C772" s="221" t="s">
        <v>186</v>
      </c>
      <c r="D772" s="222" t="s">
        <v>1747</v>
      </c>
      <c r="E772" s="223" t="s">
        <v>3905</v>
      </c>
    </row>
    <row r="773" spans="1:5" x14ac:dyDescent="0.2">
      <c r="A773" s="221" t="s">
        <v>3793</v>
      </c>
      <c r="B773" s="221" t="s">
        <v>1704</v>
      </c>
      <c r="C773" s="221" t="s">
        <v>186</v>
      </c>
      <c r="D773" s="222" t="s">
        <v>1747</v>
      </c>
      <c r="E773" s="223" t="s">
        <v>3900</v>
      </c>
    </row>
    <row r="774" spans="1:5" x14ac:dyDescent="0.2">
      <c r="A774" s="221" t="s">
        <v>3793</v>
      </c>
      <c r="B774" s="221" t="s">
        <v>1704</v>
      </c>
      <c r="C774" s="221" t="s">
        <v>186</v>
      </c>
      <c r="D774" s="222" t="s">
        <v>1747</v>
      </c>
      <c r="E774" s="223" t="s">
        <v>3903</v>
      </c>
    </row>
    <row r="775" spans="1:5" x14ac:dyDescent="0.2">
      <c r="A775" s="221" t="s">
        <v>3793</v>
      </c>
      <c r="B775" s="221" t="s">
        <v>2516</v>
      </c>
      <c r="C775" s="221" t="s">
        <v>2336</v>
      </c>
      <c r="D775" s="222" t="s">
        <v>1747</v>
      </c>
      <c r="E775" s="223" t="s">
        <v>3901</v>
      </c>
    </row>
    <row r="776" spans="1:5" x14ac:dyDescent="0.2">
      <c r="A776" s="221" t="s">
        <v>3793</v>
      </c>
      <c r="B776" s="221" t="s">
        <v>3853</v>
      </c>
      <c r="C776" s="221" t="s">
        <v>3854</v>
      </c>
      <c r="D776" s="222" t="s">
        <v>1747</v>
      </c>
      <c r="E776" s="223" t="s">
        <v>3901</v>
      </c>
    </row>
    <row r="777" spans="1:5" x14ac:dyDescent="0.2">
      <c r="A777" s="221" t="s">
        <v>3793</v>
      </c>
      <c r="B777" s="221" t="s">
        <v>1744</v>
      </c>
      <c r="C777" s="221" t="s">
        <v>1663</v>
      </c>
      <c r="D777" s="222" t="s">
        <v>1747</v>
      </c>
      <c r="E777" s="223" t="s">
        <v>3900</v>
      </c>
    </row>
    <row r="778" spans="1:5" x14ac:dyDescent="0.2">
      <c r="A778" s="221" t="s">
        <v>3793</v>
      </c>
      <c r="B778" s="221" t="s">
        <v>1729</v>
      </c>
      <c r="C778" s="221" t="s">
        <v>185</v>
      </c>
      <c r="D778" s="222" t="s">
        <v>1747</v>
      </c>
      <c r="E778" s="223" t="s">
        <v>3900</v>
      </c>
    </row>
    <row r="779" spans="1:5" x14ac:dyDescent="0.2">
      <c r="A779" s="221" t="s">
        <v>3793</v>
      </c>
      <c r="B779" s="221" t="s">
        <v>2980</v>
      </c>
      <c r="C779" s="221" t="s">
        <v>2981</v>
      </c>
      <c r="D779" s="222" t="s">
        <v>1747</v>
      </c>
      <c r="E779" s="223" t="s">
        <v>3900</v>
      </c>
    </row>
    <row r="780" spans="1:5" x14ac:dyDescent="0.2">
      <c r="A780" s="221" t="s">
        <v>3793</v>
      </c>
      <c r="B780" s="221" t="s">
        <v>2980</v>
      </c>
      <c r="C780" s="221" t="s">
        <v>2981</v>
      </c>
      <c r="D780" s="222" t="s">
        <v>1747</v>
      </c>
      <c r="E780" s="223" t="s">
        <v>3903</v>
      </c>
    </row>
    <row r="781" spans="1:5" x14ac:dyDescent="0.2">
      <c r="A781" s="221" t="s">
        <v>3793</v>
      </c>
      <c r="B781" s="221" t="s">
        <v>2980</v>
      </c>
      <c r="C781" s="221" t="s">
        <v>2981</v>
      </c>
      <c r="D781" s="222" t="s">
        <v>1747</v>
      </c>
      <c r="E781" s="223" t="s">
        <v>3901</v>
      </c>
    </row>
    <row r="782" spans="1:5" x14ac:dyDescent="0.2">
      <c r="A782" s="221" t="s">
        <v>3793</v>
      </c>
      <c r="B782" s="221" t="s">
        <v>1689</v>
      </c>
      <c r="C782" s="221" t="s">
        <v>791</v>
      </c>
      <c r="D782" s="222" t="s">
        <v>1747</v>
      </c>
      <c r="E782" s="223" t="s">
        <v>3900</v>
      </c>
    </row>
    <row r="783" spans="1:5" x14ac:dyDescent="0.2">
      <c r="A783" s="221" t="s">
        <v>3793</v>
      </c>
      <c r="B783" s="221" t="s">
        <v>1689</v>
      </c>
      <c r="C783" s="221" t="s">
        <v>791</v>
      </c>
      <c r="D783" s="222" t="s">
        <v>1747</v>
      </c>
      <c r="E783" s="223" t="s">
        <v>3901</v>
      </c>
    </row>
    <row r="784" spans="1:5" x14ac:dyDescent="0.2">
      <c r="A784" s="221" t="s">
        <v>3793</v>
      </c>
      <c r="B784" s="221" t="s">
        <v>1726</v>
      </c>
      <c r="C784" s="221" t="s">
        <v>1265</v>
      </c>
      <c r="D784" s="222" t="s">
        <v>1747</v>
      </c>
      <c r="E784" s="223" t="s">
        <v>3901</v>
      </c>
    </row>
    <row r="785" spans="1:5" x14ac:dyDescent="0.2">
      <c r="A785" s="221" t="s">
        <v>3793</v>
      </c>
      <c r="B785" s="221" t="s">
        <v>1685</v>
      </c>
      <c r="C785" s="221" t="s">
        <v>2072</v>
      </c>
      <c r="D785" s="222" t="s">
        <v>1747</v>
      </c>
      <c r="E785" s="223" t="s">
        <v>3900</v>
      </c>
    </row>
    <row r="786" spans="1:5" x14ac:dyDescent="0.2">
      <c r="A786" s="221" t="s">
        <v>3793</v>
      </c>
      <c r="B786" s="221" t="s">
        <v>1685</v>
      </c>
      <c r="C786" s="221" t="s">
        <v>2072</v>
      </c>
      <c r="D786" s="222" t="s">
        <v>1747</v>
      </c>
      <c r="E786" s="223" t="s">
        <v>3903</v>
      </c>
    </row>
    <row r="787" spans="1:5" x14ac:dyDescent="0.2">
      <c r="A787" s="221" t="s">
        <v>3793</v>
      </c>
      <c r="B787" s="221" t="s">
        <v>1685</v>
      </c>
      <c r="C787" s="221" t="s">
        <v>2072</v>
      </c>
      <c r="D787" s="222" t="s">
        <v>1747</v>
      </c>
      <c r="E787" s="223" t="s">
        <v>3901</v>
      </c>
    </row>
    <row r="788" spans="1:5" x14ac:dyDescent="0.2">
      <c r="A788" s="221" t="s">
        <v>3793</v>
      </c>
      <c r="B788" s="221" t="s">
        <v>1702</v>
      </c>
      <c r="C788" s="221" t="s">
        <v>2073</v>
      </c>
      <c r="D788" s="222" t="s">
        <v>1747</v>
      </c>
      <c r="E788" s="223" t="s">
        <v>3900</v>
      </c>
    </row>
    <row r="789" spans="1:5" x14ac:dyDescent="0.2">
      <c r="A789" s="221" t="s">
        <v>3793</v>
      </c>
      <c r="B789" s="221" t="s">
        <v>1702</v>
      </c>
      <c r="C789" s="221" t="s">
        <v>2073</v>
      </c>
      <c r="D789" s="222" t="s">
        <v>1747</v>
      </c>
      <c r="E789" s="223" t="s">
        <v>3903</v>
      </c>
    </row>
    <row r="790" spans="1:5" x14ac:dyDescent="0.2">
      <c r="A790" s="221" t="s">
        <v>3793</v>
      </c>
      <c r="B790" s="221" t="s">
        <v>2517</v>
      </c>
      <c r="C790" s="221" t="s">
        <v>755</v>
      </c>
      <c r="D790" s="222" t="s">
        <v>1747</v>
      </c>
      <c r="E790" s="223" t="s">
        <v>3900</v>
      </c>
    </row>
    <row r="791" spans="1:5" x14ac:dyDescent="0.2">
      <c r="A791" s="221" t="s">
        <v>3793</v>
      </c>
      <c r="B791" s="221" t="s">
        <v>2517</v>
      </c>
      <c r="C791" s="221" t="s">
        <v>755</v>
      </c>
      <c r="D791" s="222" t="s">
        <v>1747</v>
      </c>
      <c r="E791" s="223" t="s">
        <v>3903</v>
      </c>
    </row>
    <row r="792" spans="1:5" x14ac:dyDescent="0.2">
      <c r="A792" s="221" t="s">
        <v>3793</v>
      </c>
      <c r="B792" s="221" t="s">
        <v>1711</v>
      </c>
      <c r="C792" s="221" t="s">
        <v>156</v>
      </c>
      <c r="D792" s="222" t="s">
        <v>1747</v>
      </c>
      <c r="E792" s="223" t="s">
        <v>3902</v>
      </c>
    </row>
    <row r="793" spans="1:5" x14ac:dyDescent="0.2">
      <c r="A793" s="221" t="s">
        <v>3793</v>
      </c>
      <c r="B793" s="221" t="s">
        <v>1711</v>
      </c>
      <c r="C793" s="221" t="s">
        <v>156</v>
      </c>
      <c r="D793" s="222" t="s">
        <v>1747</v>
      </c>
      <c r="E793" s="223" t="s">
        <v>3900</v>
      </c>
    </row>
    <row r="794" spans="1:5" x14ac:dyDescent="0.2">
      <c r="A794" s="221" t="s">
        <v>3793</v>
      </c>
      <c r="B794" s="221" t="s">
        <v>1711</v>
      </c>
      <c r="C794" s="221" t="s">
        <v>156</v>
      </c>
      <c r="D794" s="222" t="s">
        <v>1747</v>
      </c>
      <c r="E794" s="223" t="s">
        <v>3903</v>
      </c>
    </row>
    <row r="795" spans="1:5" x14ac:dyDescent="0.2">
      <c r="A795" s="221" t="s">
        <v>3793</v>
      </c>
      <c r="B795" s="221" t="s">
        <v>1711</v>
      </c>
      <c r="C795" s="221" t="s">
        <v>156</v>
      </c>
      <c r="D795" s="222" t="s">
        <v>1747</v>
      </c>
      <c r="E795" s="223" t="s">
        <v>3901</v>
      </c>
    </row>
    <row r="796" spans="1:5" x14ac:dyDescent="0.2">
      <c r="A796" s="221" t="s">
        <v>3793</v>
      </c>
      <c r="B796" s="221" t="s">
        <v>1692</v>
      </c>
      <c r="C796" s="221" t="s">
        <v>162</v>
      </c>
      <c r="D796" s="222" t="s">
        <v>1747</v>
      </c>
      <c r="E796" s="223" t="s">
        <v>3902</v>
      </c>
    </row>
    <row r="797" spans="1:5" x14ac:dyDescent="0.2">
      <c r="A797" s="221" t="s">
        <v>3793</v>
      </c>
      <c r="B797" s="221" t="s">
        <v>1692</v>
      </c>
      <c r="C797" s="221" t="s">
        <v>162</v>
      </c>
      <c r="D797" s="222" t="s">
        <v>1747</v>
      </c>
      <c r="E797" s="223" t="s">
        <v>3900</v>
      </c>
    </row>
    <row r="798" spans="1:5" x14ac:dyDescent="0.2">
      <c r="A798" s="221" t="s">
        <v>3793</v>
      </c>
      <c r="B798" s="221" t="s">
        <v>1692</v>
      </c>
      <c r="C798" s="221" t="s">
        <v>162</v>
      </c>
      <c r="D798" s="222" t="s">
        <v>1747</v>
      </c>
      <c r="E798" s="223" t="s">
        <v>3903</v>
      </c>
    </row>
    <row r="799" spans="1:5" x14ac:dyDescent="0.2">
      <c r="A799" s="221" t="s">
        <v>3793</v>
      </c>
      <c r="B799" s="221" t="s">
        <v>1701</v>
      </c>
      <c r="C799" s="221" t="s">
        <v>160</v>
      </c>
      <c r="D799" s="222" t="s">
        <v>1747</v>
      </c>
      <c r="E799" s="223" t="s">
        <v>3902</v>
      </c>
    </row>
    <row r="800" spans="1:5" x14ac:dyDescent="0.2">
      <c r="A800" s="221" t="s">
        <v>3793</v>
      </c>
      <c r="B800" s="221" t="s">
        <v>1701</v>
      </c>
      <c r="C800" s="221" t="s">
        <v>160</v>
      </c>
      <c r="D800" s="222" t="s">
        <v>1747</v>
      </c>
      <c r="E800" s="223" t="s">
        <v>3900</v>
      </c>
    </row>
    <row r="801" spans="1:5" x14ac:dyDescent="0.2">
      <c r="A801" s="221" t="s">
        <v>3793</v>
      </c>
      <c r="B801" s="221" t="s">
        <v>1701</v>
      </c>
      <c r="C801" s="221" t="s">
        <v>160</v>
      </c>
      <c r="D801" s="222" t="s">
        <v>1747</v>
      </c>
      <c r="E801" s="223" t="s">
        <v>3903</v>
      </c>
    </row>
    <row r="802" spans="1:5" x14ac:dyDescent="0.2">
      <c r="A802" s="221" t="s">
        <v>3793</v>
      </c>
      <c r="B802" s="221" t="s">
        <v>1735</v>
      </c>
      <c r="C802" s="221" t="s">
        <v>155</v>
      </c>
      <c r="D802" s="222" t="s">
        <v>1747</v>
      </c>
      <c r="E802" s="223" t="s">
        <v>3902</v>
      </c>
    </row>
    <row r="803" spans="1:5" x14ac:dyDescent="0.2">
      <c r="A803" s="221" t="s">
        <v>3793</v>
      </c>
      <c r="B803" s="221" t="s">
        <v>1735</v>
      </c>
      <c r="C803" s="221" t="s">
        <v>155</v>
      </c>
      <c r="D803" s="222" t="s">
        <v>1747</v>
      </c>
      <c r="E803" s="223" t="s">
        <v>3900</v>
      </c>
    </row>
    <row r="804" spans="1:5" x14ac:dyDescent="0.2">
      <c r="A804" s="221" t="s">
        <v>3793</v>
      </c>
      <c r="B804" s="221" t="s">
        <v>1735</v>
      </c>
      <c r="C804" s="221" t="s">
        <v>155</v>
      </c>
      <c r="D804" s="222" t="s">
        <v>1747</v>
      </c>
      <c r="E804" s="223" t="s">
        <v>3903</v>
      </c>
    </row>
    <row r="805" spans="1:5" x14ac:dyDescent="0.2">
      <c r="A805" s="221" t="s">
        <v>3793</v>
      </c>
      <c r="B805" s="221" t="s">
        <v>1714</v>
      </c>
      <c r="C805" s="221" t="s">
        <v>154</v>
      </c>
      <c r="D805" s="222" t="s">
        <v>1747</v>
      </c>
      <c r="E805" s="223" t="s">
        <v>3902</v>
      </c>
    </row>
    <row r="806" spans="1:5" x14ac:dyDescent="0.2">
      <c r="A806" s="221" t="s">
        <v>3793</v>
      </c>
      <c r="B806" s="221" t="s">
        <v>1714</v>
      </c>
      <c r="C806" s="221" t="s">
        <v>154</v>
      </c>
      <c r="D806" s="222" t="s">
        <v>1747</v>
      </c>
      <c r="E806" s="223" t="s">
        <v>3900</v>
      </c>
    </row>
    <row r="807" spans="1:5" x14ac:dyDescent="0.2">
      <c r="A807" s="221" t="s">
        <v>3793</v>
      </c>
      <c r="B807" s="221" t="s">
        <v>1714</v>
      </c>
      <c r="C807" s="221" t="s">
        <v>154</v>
      </c>
      <c r="D807" s="222" t="s">
        <v>1747</v>
      </c>
      <c r="E807" s="223" t="s">
        <v>3903</v>
      </c>
    </row>
    <row r="808" spans="1:5" x14ac:dyDescent="0.2">
      <c r="A808" s="221" t="s">
        <v>3793</v>
      </c>
      <c r="B808" s="221" t="s">
        <v>1693</v>
      </c>
      <c r="C808" s="221" t="s">
        <v>153</v>
      </c>
      <c r="D808" s="222" t="s">
        <v>1747</v>
      </c>
      <c r="E808" s="223" t="s">
        <v>3902</v>
      </c>
    </row>
    <row r="809" spans="1:5" x14ac:dyDescent="0.2">
      <c r="A809" s="221" t="s">
        <v>3793</v>
      </c>
      <c r="B809" s="221" t="s">
        <v>1693</v>
      </c>
      <c r="C809" s="221" t="s">
        <v>153</v>
      </c>
      <c r="D809" s="222" t="s">
        <v>1747</v>
      </c>
      <c r="E809" s="223" t="s">
        <v>3903</v>
      </c>
    </row>
    <row r="810" spans="1:5" x14ac:dyDescent="0.2">
      <c r="A810" s="221" t="s">
        <v>3793</v>
      </c>
      <c r="B810" s="221" t="s">
        <v>1703</v>
      </c>
      <c r="C810" s="221" t="s">
        <v>152</v>
      </c>
      <c r="D810" s="222" t="s">
        <v>1747</v>
      </c>
      <c r="E810" s="223" t="s">
        <v>3902</v>
      </c>
    </row>
    <row r="811" spans="1:5" x14ac:dyDescent="0.2">
      <c r="A811" s="221" t="s">
        <v>3793</v>
      </c>
      <c r="B811" s="221" t="s">
        <v>1703</v>
      </c>
      <c r="C811" s="221" t="s">
        <v>152</v>
      </c>
      <c r="D811" s="222" t="s">
        <v>1747</v>
      </c>
      <c r="E811" s="223" t="s">
        <v>3900</v>
      </c>
    </row>
    <row r="812" spans="1:5" x14ac:dyDescent="0.2">
      <c r="A812" s="221" t="s">
        <v>3793</v>
      </c>
      <c r="B812" s="221" t="s">
        <v>1703</v>
      </c>
      <c r="C812" s="221" t="s">
        <v>152</v>
      </c>
      <c r="D812" s="222" t="s">
        <v>1747</v>
      </c>
      <c r="E812" s="223" t="s">
        <v>3903</v>
      </c>
    </row>
    <row r="813" spans="1:5" x14ac:dyDescent="0.2">
      <c r="A813" s="221" t="s">
        <v>3793</v>
      </c>
      <c r="B813" s="221" t="s">
        <v>1694</v>
      </c>
      <c r="C813" s="221" t="s">
        <v>146</v>
      </c>
      <c r="D813" s="222" t="s">
        <v>1747</v>
      </c>
      <c r="E813" s="223" t="s">
        <v>3902</v>
      </c>
    </row>
    <row r="814" spans="1:5" x14ac:dyDescent="0.2">
      <c r="A814" s="221" t="s">
        <v>3793</v>
      </c>
      <c r="B814" s="221" t="s">
        <v>1694</v>
      </c>
      <c r="C814" s="221" t="s">
        <v>146</v>
      </c>
      <c r="D814" s="222" t="s">
        <v>1747</v>
      </c>
      <c r="E814" s="223" t="s">
        <v>3900</v>
      </c>
    </row>
    <row r="815" spans="1:5" x14ac:dyDescent="0.2">
      <c r="A815" s="221" t="s">
        <v>3793</v>
      </c>
      <c r="B815" s="221" t="s">
        <v>1694</v>
      </c>
      <c r="C815" s="221" t="s">
        <v>146</v>
      </c>
      <c r="D815" s="222" t="s">
        <v>1747</v>
      </c>
      <c r="E815" s="223" t="s">
        <v>3903</v>
      </c>
    </row>
    <row r="816" spans="1:5" x14ac:dyDescent="0.2">
      <c r="A816" s="221" t="s">
        <v>3793</v>
      </c>
      <c r="B816" s="221" t="s">
        <v>1694</v>
      </c>
      <c r="C816" s="221" t="s">
        <v>146</v>
      </c>
      <c r="D816" s="222" t="s">
        <v>1747</v>
      </c>
      <c r="E816" s="223" t="s">
        <v>3901</v>
      </c>
    </row>
    <row r="817" spans="1:5" x14ac:dyDescent="0.2">
      <c r="A817" s="221" t="s">
        <v>3793</v>
      </c>
      <c r="B817" s="221" t="s">
        <v>1742</v>
      </c>
      <c r="C817" s="221" t="s">
        <v>147</v>
      </c>
      <c r="D817" s="222" t="s">
        <v>1747</v>
      </c>
      <c r="E817" s="223" t="s">
        <v>3902</v>
      </c>
    </row>
    <row r="818" spans="1:5" x14ac:dyDescent="0.2">
      <c r="A818" s="221" t="s">
        <v>3793</v>
      </c>
      <c r="B818" s="221" t="s">
        <v>1742</v>
      </c>
      <c r="C818" s="221" t="s">
        <v>147</v>
      </c>
      <c r="D818" s="222" t="s">
        <v>1747</v>
      </c>
      <c r="E818" s="223" t="s">
        <v>3900</v>
      </c>
    </row>
    <row r="819" spans="1:5" x14ac:dyDescent="0.2">
      <c r="A819" s="221" t="s">
        <v>3793</v>
      </c>
      <c r="B819" s="221" t="s">
        <v>1742</v>
      </c>
      <c r="C819" s="221" t="s">
        <v>147</v>
      </c>
      <c r="D819" s="222" t="s">
        <v>1747</v>
      </c>
      <c r="E819" s="223" t="s">
        <v>3903</v>
      </c>
    </row>
    <row r="820" spans="1:5" x14ac:dyDescent="0.2">
      <c r="A820" s="221" t="s">
        <v>3793</v>
      </c>
      <c r="B820" s="221" t="s">
        <v>1700</v>
      </c>
      <c r="C820" s="221" t="s">
        <v>158</v>
      </c>
      <c r="D820" s="222" t="s">
        <v>1747</v>
      </c>
      <c r="E820" s="223" t="s">
        <v>3902</v>
      </c>
    </row>
    <row r="821" spans="1:5" x14ac:dyDescent="0.2">
      <c r="A821" s="221" t="s">
        <v>3793</v>
      </c>
      <c r="B821" s="221" t="s">
        <v>1700</v>
      </c>
      <c r="C821" s="221" t="s">
        <v>158</v>
      </c>
      <c r="D821" s="222" t="s">
        <v>1747</v>
      </c>
      <c r="E821" s="223" t="s">
        <v>3900</v>
      </c>
    </row>
    <row r="822" spans="1:5" x14ac:dyDescent="0.2">
      <c r="A822" s="221" t="s">
        <v>3793</v>
      </c>
      <c r="B822" s="221" t="s">
        <v>1700</v>
      </c>
      <c r="C822" s="221" t="s">
        <v>158</v>
      </c>
      <c r="D822" s="222" t="s">
        <v>1747</v>
      </c>
      <c r="E822" s="223" t="s">
        <v>3903</v>
      </c>
    </row>
    <row r="823" spans="1:5" x14ac:dyDescent="0.2">
      <c r="A823" s="221" t="s">
        <v>3793</v>
      </c>
      <c r="B823" s="221" t="s">
        <v>1722</v>
      </c>
      <c r="C823" s="221" t="s">
        <v>151</v>
      </c>
      <c r="D823" s="222" t="s">
        <v>1747</v>
      </c>
      <c r="E823" s="223" t="s">
        <v>3902</v>
      </c>
    </row>
    <row r="824" spans="1:5" x14ac:dyDescent="0.2">
      <c r="A824" s="221" t="s">
        <v>3793</v>
      </c>
      <c r="B824" s="221" t="s">
        <v>1722</v>
      </c>
      <c r="C824" s="221" t="s">
        <v>151</v>
      </c>
      <c r="D824" s="222" t="s">
        <v>1747</v>
      </c>
      <c r="E824" s="223" t="s">
        <v>3903</v>
      </c>
    </row>
    <row r="825" spans="1:5" x14ac:dyDescent="0.2">
      <c r="A825" s="221" t="s">
        <v>3793</v>
      </c>
      <c r="B825" s="221" t="s">
        <v>1718</v>
      </c>
      <c r="C825" s="221" t="s">
        <v>161</v>
      </c>
      <c r="D825" s="222" t="s">
        <v>1747</v>
      </c>
      <c r="E825" s="223" t="s">
        <v>3902</v>
      </c>
    </row>
    <row r="826" spans="1:5" x14ac:dyDescent="0.2">
      <c r="A826" s="221" t="s">
        <v>3793</v>
      </c>
      <c r="B826" s="221" t="s">
        <v>1718</v>
      </c>
      <c r="C826" s="221" t="s">
        <v>161</v>
      </c>
      <c r="D826" s="222" t="s">
        <v>1747</v>
      </c>
      <c r="E826" s="223" t="s">
        <v>3900</v>
      </c>
    </row>
    <row r="827" spans="1:5" x14ac:dyDescent="0.2">
      <c r="A827" s="221" t="s">
        <v>3793</v>
      </c>
      <c r="B827" s="221" t="s">
        <v>1718</v>
      </c>
      <c r="C827" s="221" t="s">
        <v>161</v>
      </c>
      <c r="D827" s="222" t="s">
        <v>1747</v>
      </c>
      <c r="E827" s="223" t="s">
        <v>3903</v>
      </c>
    </row>
    <row r="828" spans="1:5" x14ac:dyDescent="0.2">
      <c r="A828" s="221" t="s">
        <v>3793</v>
      </c>
      <c r="B828" s="221" t="s">
        <v>1710</v>
      </c>
      <c r="C828" s="221" t="s">
        <v>150</v>
      </c>
      <c r="D828" s="222" t="s">
        <v>1747</v>
      </c>
      <c r="E828" s="223" t="s">
        <v>3902</v>
      </c>
    </row>
    <row r="829" spans="1:5" x14ac:dyDescent="0.2">
      <c r="A829" s="221" t="s">
        <v>3793</v>
      </c>
      <c r="B829" s="221" t="s">
        <v>1710</v>
      </c>
      <c r="C829" s="221" t="s">
        <v>150</v>
      </c>
      <c r="D829" s="222" t="s">
        <v>1747</v>
      </c>
      <c r="E829" s="223" t="s">
        <v>3900</v>
      </c>
    </row>
    <row r="830" spans="1:5" x14ac:dyDescent="0.2">
      <c r="A830" s="221" t="s">
        <v>3793</v>
      </c>
      <c r="B830" s="221" t="s">
        <v>1710</v>
      </c>
      <c r="C830" s="221" t="s">
        <v>150</v>
      </c>
      <c r="D830" s="222" t="s">
        <v>1747</v>
      </c>
      <c r="E830" s="223" t="s">
        <v>3903</v>
      </c>
    </row>
    <row r="831" spans="1:5" x14ac:dyDescent="0.2">
      <c r="A831" s="221" t="s">
        <v>3793</v>
      </c>
      <c r="B831" s="221" t="s">
        <v>1710</v>
      </c>
      <c r="C831" s="221" t="s">
        <v>150</v>
      </c>
      <c r="D831" s="222" t="s">
        <v>1747</v>
      </c>
      <c r="E831" s="223" t="s">
        <v>3901</v>
      </c>
    </row>
    <row r="832" spans="1:5" x14ac:dyDescent="0.2">
      <c r="A832" s="221" t="s">
        <v>3793</v>
      </c>
      <c r="B832" s="221" t="s">
        <v>1705</v>
      </c>
      <c r="C832" s="221" t="s">
        <v>149</v>
      </c>
      <c r="D832" s="222" t="s">
        <v>1747</v>
      </c>
      <c r="E832" s="223" t="s">
        <v>3902</v>
      </c>
    </row>
    <row r="833" spans="1:5" x14ac:dyDescent="0.2">
      <c r="A833" s="221" t="s">
        <v>3793</v>
      </c>
      <c r="B833" s="221" t="s">
        <v>1705</v>
      </c>
      <c r="C833" s="221" t="s">
        <v>149</v>
      </c>
      <c r="D833" s="222" t="s">
        <v>1747</v>
      </c>
      <c r="E833" s="223" t="s">
        <v>3900</v>
      </c>
    </row>
    <row r="834" spans="1:5" x14ac:dyDescent="0.2">
      <c r="A834" s="221" t="s">
        <v>3793</v>
      </c>
      <c r="B834" s="221" t="s">
        <v>1705</v>
      </c>
      <c r="C834" s="221" t="s">
        <v>149</v>
      </c>
      <c r="D834" s="222" t="s">
        <v>1747</v>
      </c>
      <c r="E834" s="223" t="s">
        <v>3903</v>
      </c>
    </row>
    <row r="835" spans="1:5" x14ac:dyDescent="0.2">
      <c r="A835" s="221" t="s">
        <v>3793</v>
      </c>
      <c r="B835" s="221" t="s">
        <v>1707</v>
      </c>
      <c r="C835" s="221" t="s">
        <v>159</v>
      </c>
      <c r="D835" s="222" t="s">
        <v>1747</v>
      </c>
      <c r="E835" s="223" t="s">
        <v>3902</v>
      </c>
    </row>
    <row r="836" spans="1:5" x14ac:dyDescent="0.2">
      <c r="A836" s="221" t="s">
        <v>3793</v>
      </c>
      <c r="B836" s="221" t="s">
        <v>1707</v>
      </c>
      <c r="C836" s="221" t="s">
        <v>159</v>
      </c>
      <c r="D836" s="222" t="s">
        <v>1747</v>
      </c>
      <c r="E836" s="223" t="s">
        <v>3900</v>
      </c>
    </row>
    <row r="837" spans="1:5" x14ac:dyDescent="0.2">
      <c r="A837" s="221" t="s">
        <v>3793</v>
      </c>
      <c r="B837" s="221" t="s">
        <v>1707</v>
      </c>
      <c r="C837" s="221" t="s">
        <v>159</v>
      </c>
      <c r="D837" s="222" t="s">
        <v>1747</v>
      </c>
      <c r="E837" s="223" t="s">
        <v>3903</v>
      </c>
    </row>
    <row r="838" spans="1:5" x14ac:dyDescent="0.2">
      <c r="A838" s="221" t="s">
        <v>3793</v>
      </c>
      <c r="B838" s="221" t="s">
        <v>1707</v>
      </c>
      <c r="C838" s="221" t="s">
        <v>159</v>
      </c>
      <c r="D838" s="222" t="s">
        <v>1747</v>
      </c>
      <c r="E838" s="223" t="s">
        <v>3901</v>
      </c>
    </row>
    <row r="839" spans="1:5" x14ac:dyDescent="0.2">
      <c r="A839" s="221" t="s">
        <v>3793</v>
      </c>
      <c r="B839" s="221" t="s">
        <v>1721</v>
      </c>
      <c r="C839" s="221" t="s">
        <v>148</v>
      </c>
      <c r="D839" s="222" t="s">
        <v>1747</v>
      </c>
      <c r="E839" s="223" t="s">
        <v>3902</v>
      </c>
    </row>
    <row r="840" spans="1:5" x14ac:dyDescent="0.2">
      <c r="A840" s="221" t="s">
        <v>3793</v>
      </c>
      <c r="B840" s="221" t="s">
        <v>1721</v>
      </c>
      <c r="C840" s="221" t="s">
        <v>148</v>
      </c>
      <c r="D840" s="222" t="s">
        <v>1747</v>
      </c>
      <c r="E840" s="223" t="s">
        <v>3903</v>
      </c>
    </row>
    <row r="841" spans="1:5" x14ac:dyDescent="0.2">
      <c r="A841" s="221" t="s">
        <v>3793</v>
      </c>
      <c r="B841" s="221" t="s">
        <v>1690</v>
      </c>
      <c r="C841" s="221" t="s">
        <v>11</v>
      </c>
      <c r="D841" s="222" t="s">
        <v>1747</v>
      </c>
      <c r="E841" s="223" t="s">
        <v>3902</v>
      </c>
    </row>
    <row r="842" spans="1:5" x14ac:dyDescent="0.2">
      <c r="A842" s="221" t="s">
        <v>3793</v>
      </c>
      <c r="B842" s="221" t="s">
        <v>1690</v>
      </c>
      <c r="C842" s="221" t="s">
        <v>11</v>
      </c>
      <c r="D842" s="222" t="s">
        <v>1747</v>
      </c>
      <c r="E842" s="223" t="s">
        <v>3903</v>
      </c>
    </row>
    <row r="843" spans="1:5" x14ac:dyDescent="0.2">
      <c r="A843" s="221" t="s">
        <v>3793</v>
      </c>
      <c r="B843" s="221" t="s">
        <v>1734</v>
      </c>
      <c r="C843" s="221" t="s">
        <v>157</v>
      </c>
      <c r="D843" s="222" t="s">
        <v>1747</v>
      </c>
      <c r="E843" s="223" t="s">
        <v>3902</v>
      </c>
    </row>
    <row r="844" spans="1:5" x14ac:dyDescent="0.2">
      <c r="A844" s="221" t="s">
        <v>3793</v>
      </c>
      <c r="B844" s="221" t="s">
        <v>1734</v>
      </c>
      <c r="C844" s="221" t="s">
        <v>157</v>
      </c>
      <c r="D844" s="222" t="s">
        <v>1747</v>
      </c>
      <c r="E844" s="223" t="s">
        <v>3900</v>
      </c>
    </row>
    <row r="845" spans="1:5" x14ac:dyDescent="0.2">
      <c r="A845" s="221" t="s">
        <v>3793</v>
      </c>
      <c r="B845" s="221" t="s">
        <v>1734</v>
      </c>
      <c r="C845" s="221" t="s">
        <v>157</v>
      </c>
      <c r="D845" s="222" t="s">
        <v>1747</v>
      </c>
      <c r="E845" s="223" t="s">
        <v>3903</v>
      </c>
    </row>
    <row r="846" spans="1:5" x14ac:dyDescent="0.2">
      <c r="A846" s="221" t="s">
        <v>3793</v>
      </c>
      <c r="B846" s="221" t="s">
        <v>1681</v>
      </c>
      <c r="C846" s="221" t="s">
        <v>182</v>
      </c>
      <c r="D846" s="222" t="s">
        <v>1747</v>
      </c>
      <c r="E846" s="223" t="s">
        <v>3900</v>
      </c>
    </row>
    <row r="847" spans="1:5" x14ac:dyDescent="0.2">
      <c r="A847" s="221" t="s">
        <v>3793</v>
      </c>
      <c r="B847" s="221" t="s">
        <v>1681</v>
      </c>
      <c r="C847" s="221" t="s">
        <v>182</v>
      </c>
      <c r="D847" s="222" t="s">
        <v>1747</v>
      </c>
      <c r="E847" s="223" t="s">
        <v>3903</v>
      </c>
    </row>
    <row r="848" spans="1:5" x14ac:dyDescent="0.2">
      <c r="A848" s="221" t="s">
        <v>3793</v>
      </c>
      <c r="B848" s="221" t="s">
        <v>1681</v>
      </c>
      <c r="C848" s="221" t="s">
        <v>182</v>
      </c>
      <c r="D848" s="222" t="s">
        <v>1747</v>
      </c>
      <c r="E848" s="223" t="s">
        <v>3901</v>
      </c>
    </row>
    <row r="849" spans="1:5" x14ac:dyDescent="0.2">
      <c r="A849" s="221" t="s">
        <v>3793</v>
      </c>
      <c r="B849" s="221" t="s">
        <v>1712</v>
      </c>
      <c r="C849" s="221" t="s">
        <v>188</v>
      </c>
      <c r="D849" s="222" t="s">
        <v>1747</v>
      </c>
      <c r="E849" s="223" t="s">
        <v>3901</v>
      </c>
    </row>
    <row r="850" spans="1:5" x14ac:dyDescent="0.2">
      <c r="A850" s="221" t="s">
        <v>3793</v>
      </c>
      <c r="B850" s="221" t="s">
        <v>1712</v>
      </c>
      <c r="C850" s="221" t="s">
        <v>188</v>
      </c>
      <c r="D850" s="222" t="s">
        <v>1747</v>
      </c>
      <c r="E850" s="223" t="s">
        <v>3904</v>
      </c>
    </row>
    <row r="851" spans="1:5" x14ac:dyDescent="0.2">
      <c r="A851" s="221" t="s">
        <v>3793</v>
      </c>
      <c r="B851" s="221" t="s">
        <v>1696</v>
      </c>
      <c r="C851" s="221" t="s">
        <v>181</v>
      </c>
      <c r="D851" s="222" t="s">
        <v>1747</v>
      </c>
      <c r="E851" s="223" t="s">
        <v>3901</v>
      </c>
    </row>
    <row r="852" spans="1:5" x14ac:dyDescent="0.2">
      <c r="A852" s="221" t="s">
        <v>3793</v>
      </c>
      <c r="B852" s="221" t="s">
        <v>1696</v>
      </c>
      <c r="C852" s="221" t="s">
        <v>181</v>
      </c>
      <c r="D852" s="222" t="s">
        <v>1747</v>
      </c>
      <c r="E852" s="223" t="s">
        <v>3904</v>
      </c>
    </row>
    <row r="853" spans="1:5" x14ac:dyDescent="0.2">
      <c r="A853" s="221" t="s">
        <v>3793</v>
      </c>
      <c r="B853" s="221" t="s">
        <v>1732</v>
      </c>
      <c r="C853" s="221" t="s">
        <v>1105</v>
      </c>
      <c r="D853" s="222" t="s">
        <v>1747</v>
      </c>
      <c r="E853" s="223" t="s">
        <v>3900</v>
      </c>
    </row>
    <row r="854" spans="1:5" x14ac:dyDescent="0.2">
      <c r="A854" s="221" t="s">
        <v>3793</v>
      </c>
      <c r="B854" s="221" t="s">
        <v>1728</v>
      </c>
      <c r="C854" s="221" t="s">
        <v>1382</v>
      </c>
      <c r="D854" s="222" t="s">
        <v>1747</v>
      </c>
      <c r="E854" s="223" t="s">
        <v>3900</v>
      </c>
    </row>
    <row r="855" spans="1:5" x14ac:dyDescent="0.2">
      <c r="A855" s="221" t="s">
        <v>3793</v>
      </c>
      <c r="B855" s="221" t="s">
        <v>2929</v>
      </c>
      <c r="C855" s="221" t="s">
        <v>2930</v>
      </c>
      <c r="D855" s="222" t="s">
        <v>1747</v>
      </c>
      <c r="E855" s="223" t="s">
        <v>3900</v>
      </c>
    </row>
    <row r="856" spans="1:5" x14ac:dyDescent="0.2">
      <c r="A856" s="221" t="s">
        <v>3793</v>
      </c>
      <c r="B856" s="221" t="s">
        <v>2993</v>
      </c>
      <c r="C856" s="221" t="s">
        <v>2994</v>
      </c>
      <c r="D856" s="222" t="s">
        <v>1747</v>
      </c>
      <c r="E856" s="223" t="s">
        <v>3900</v>
      </c>
    </row>
    <row r="857" spans="1:5" x14ac:dyDescent="0.2">
      <c r="A857" s="221" t="s">
        <v>3793</v>
      </c>
      <c r="B857" s="221" t="s">
        <v>2000</v>
      </c>
      <c r="C857" s="221" t="s">
        <v>2001</v>
      </c>
      <c r="D857" s="222" t="s">
        <v>1747</v>
      </c>
      <c r="E857" s="223" t="s">
        <v>3900</v>
      </c>
    </row>
    <row r="858" spans="1:5" x14ac:dyDescent="0.2">
      <c r="A858" s="221" t="s">
        <v>3793</v>
      </c>
      <c r="B858" s="221" t="s">
        <v>2004</v>
      </c>
      <c r="C858" s="221" t="s">
        <v>2005</v>
      </c>
      <c r="D858" s="222" t="s">
        <v>1747</v>
      </c>
      <c r="E858" s="223" t="s">
        <v>3900</v>
      </c>
    </row>
    <row r="859" spans="1:5" x14ac:dyDescent="0.2">
      <c r="A859" s="221" t="s">
        <v>3793</v>
      </c>
      <c r="B859" s="221" t="s">
        <v>2028</v>
      </c>
      <c r="C859" s="221" t="s">
        <v>2029</v>
      </c>
      <c r="D859" s="222" t="s">
        <v>1747</v>
      </c>
      <c r="E859" s="223" t="s">
        <v>3900</v>
      </c>
    </row>
    <row r="860" spans="1:5" x14ac:dyDescent="0.2">
      <c r="A860" s="221" t="s">
        <v>3793</v>
      </c>
      <c r="B860" s="221" t="s">
        <v>2002</v>
      </c>
      <c r="C860" s="221" t="s">
        <v>2003</v>
      </c>
      <c r="D860" s="222" t="s">
        <v>1747</v>
      </c>
      <c r="E860" s="223" t="s">
        <v>3900</v>
      </c>
    </row>
    <row r="861" spans="1:5" x14ac:dyDescent="0.2">
      <c r="A861" s="221" t="s">
        <v>3793</v>
      </c>
      <c r="B861" s="221" t="s">
        <v>1998</v>
      </c>
      <c r="C861" s="221" t="s">
        <v>1999</v>
      </c>
      <c r="D861" s="222" t="s">
        <v>1747</v>
      </c>
      <c r="E861" s="223" t="s">
        <v>3900</v>
      </c>
    </row>
    <row r="862" spans="1:5" x14ac:dyDescent="0.2">
      <c r="A862" s="221" t="s">
        <v>3793</v>
      </c>
      <c r="B862" s="221" t="s">
        <v>2916</v>
      </c>
      <c r="C862" s="221" t="s">
        <v>2378</v>
      </c>
      <c r="D862" s="222" t="s">
        <v>1747</v>
      </c>
      <c r="E862" s="223" t="s">
        <v>3900</v>
      </c>
    </row>
    <row r="863" spans="1:5" x14ac:dyDescent="0.2">
      <c r="A863" s="221" t="s">
        <v>3793</v>
      </c>
      <c r="B863" s="221" t="s">
        <v>1767</v>
      </c>
      <c r="C863" s="221" t="s">
        <v>1768</v>
      </c>
      <c r="D863" s="222" t="s">
        <v>1747</v>
      </c>
      <c r="E863" s="223" t="s">
        <v>3900</v>
      </c>
    </row>
    <row r="864" spans="1:5" x14ac:dyDescent="0.2">
      <c r="A864" s="221" t="s">
        <v>3793</v>
      </c>
      <c r="B864" s="221" t="s">
        <v>2518</v>
      </c>
      <c r="C864" s="221" t="s">
        <v>1056</v>
      </c>
      <c r="D864" s="222" t="s">
        <v>420</v>
      </c>
      <c r="E864" s="223" t="s">
        <v>3900</v>
      </c>
    </row>
    <row r="865" spans="1:5" x14ac:dyDescent="0.2">
      <c r="A865" s="221" t="s">
        <v>3793</v>
      </c>
      <c r="B865" s="221" t="s">
        <v>2518</v>
      </c>
      <c r="C865" s="221" t="s">
        <v>1056</v>
      </c>
      <c r="D865" s="222" t="s">
        <v>420</v>
      </c>
      <c r="E865" s="223" t="s">
        <v>3903</v>
      </c>
    </row>
    <row r="866" spans="1:5" x14ac:dyDescent="0.2">
      <c r="A866" s="221" t="s">
        <v>3793</v>
      </c>
      <c r="B866" s="221" t="s">
        <v>2518</v>
      </c>
      <c r="C866" s="221" t="s">
        <v>1056</v>
      </c>
      <c r="D866" s="222" t="s">
        <v>420</v>
      </c>
      <c r="E866" s="223" t="s">
        <v>3901</v>
      </c>
    </row>
    <row r="867" spans="1:5" x14ac:dyDescent="0.2">
      <c r="A867" s="221" t="s">
        <v>3793</v>
      </c>
      <c r="B867" s="221" t="s">
        <v>1131</v>
      </c>
      <c r="C867" s="221" t="s">
        <v>941</v>
      </c>
      <c r="D867" s="222" t="s">
        <v>420</v>
      </c>
      <c r="E867" s="223" t="s">
        <v>3900</v>
      </c>
    </row>
    <row r="868" spans="1:5" x14ac:dyDescent="0.2">
      <c r="A868" s="221" t="s">
        <v>3793</v>
      </c>
      <c r="B868" s="221" t="s">
        <v>1131</v>
      </c>
      <c r="C868" s="221" t="s">
        <v>941</v>
      </c>
      <c r="D868" s="222" t="s">
        <v>420</v>
      </c>
      <c r="E868" s="223" t="s">
        <v>3903</v>
      </c>
    </row>
    <row r="869" spans="1:5" x14ac:dyDescent="0.2">
      <c r="A869" s="221" t="s">
        <v>3793</v>
      </c>
      <c r="B869" s="221" t="s">
        <v>1131</v>
      </c>
      <c r="C869" s="221" t="s">
        <v>941</v>
      </c>
      <c r="D869" s="222" t="s">
        <v>420</v>
      </c>
      <c r="E869" s="223" t="s">
        <v>3901</v>
      </c>
    </row>
    <row r="870" spans="1:5" x14ac:dyDescent="0.2">
      <c r="A870" s="221" t="s">
        <v>3793</v>
      </c>
      <c r="B870" s="221" t="s">
        <v>1896</v>
      </c>
      <c r="C870" s="221" t="s">
        <v>1897</v>
      </c>
      <c r="D870" s="222" t="s">
        <v>420</v>
      </c>
      <c r="E870" s="223" t="s">
        <v>3900</v>
      </c>
    </row>
    <row r="871" spans="1:5" x14ac:dyDescent="0.2">
      <c r="A871" s="221" t="s">
        <v>3793</v>
      </c>
      <c r="B871" s="221" t="s">
        <v>1132</v>
      </c>
      <c r="C871" s="221" t="s">
        <v>979</v>
      </c>
      <c r="D871" s="222" t="s">
        <v>420</v>
      </c>
      <c r="E871" s="223" t="s">
        <v>3900</v>
      </c>
    </row>
    <row r="872" spans="1:5" x14ac:dyDescent="0.2">
      <c r="A872" s="221" t="s">
        <v>3793</v>
      </c>
      <c r="B872" s="221" t="s">
        <v>1132</v>
      </c>
      <c r="C872" s="221" t="s">
        <v>979</v>
      </c>
      <c r="D872" s="222" t="s">
        <v>420</v>
      </c>
      <c r="E872" s="223" t="s">
        <v>3903</v>
      </c>
    </row>
    <row r="873" spans="1:5" x14ac:dyDescent="0.2">
      <c r="A873" s="221" t="s">
        <v>3793</v>
      </c>
      <c r="B873" s="221" t="s">
        <v>627</v>
      </c>
      <c r="C873" s="221" t="s">
        <v>304</v>
      </c>
      <c r="D873" s="222" t="s">
        <v>420</v>
      </c>
      <c r="E873" s="223" t="s">
        <v>3902</v>
      </c>
    </row>
    <row r="874" spans="1:5" x14ac:dyDescent="0.2">
      <c r="A874" s="221" t="s">
        <v>3793</v>
      </c>
      <c r="B874" s="221" t="s">
        <v>627</v>
      </c>
      <c r="C874" s="221" t="s">
        <v>304</v>
      </c>
      <c r="D874" s="222" t="s">
        <v>420</v>
      </c>
      <c r="E874" s="223" t="s">
        <v>3900</v>
      </c>
    </row>
    <row r="875" spans="1:5" x14ac:dyDescent="0.2">
      <c r="A875" s="221" t="s">
        <v>3793</v>
      </c>
      <c r="B875" s="221" t="s">
        <v>627</v>
      </c>
      <c r="C875" s="221" t="s">
        <v>304</v>
      </c>
      <c r="D875" s="222" t="s">
        <v>420</v>
      </c>
      <c r="E875" s="223" t="s">
        <v>3901</v>
      </c>
    </row>
    <row r="876" spans="1:5" x14ac:dyDescent="0.2">
      <c r="A876" s="221" t="s">
        <v>3793</v>
      </c>
      <c r="B876" s="221" t="s">
        <v>2519</v>
      </c>
      <c r="C876" s="221" t="s">
        <v>1057</v>
      </c>
      <c r="D876" s="222" t="s">
        <v>420</v>
      </c>
      <c r="E876" s="223" t="s">
        <v>3905</v>
      </c>
    </row>
    <row r="877" spans="1:5" x14ac:dyDescent="0.2">
      <c r="A877" s="221" t="s">
        <v>3793</v>
      </c>
      <c r="B877" s="221" t="s">
        <v>2519</v>
      </c>
      <c r="C877" s="221" t="s">
        <v>1057</v>
      </c>
      <c r="D877" s="222" t="s">
        <v>420</v>
      </c>
      <c r="E877" s="223" t="s">
        <v>3900</v>
      </c>
    </row>
    <row r="878" spans="1:5" x14ac:dyDescent="0.2">
      <c r="A878" s="221" t="s">
        <v>3793</v>
      </c>
      <c r="B878" s="221" t="s">
        <v>2519</v>
      </c>
      <c r="C878" s="221" t="s">
        <v>1057</v>
      </c>
      <c r="D878" s="222" t="s">
        <v>420</v>
      </c>
      <c r="E878" s="223" t="s">
        <v>3903</v>
      </c>
    </row>
    <row r="879" spans="1:5" x14ac:dyDescent="0.2">
      <c r="A879" s="221" t="s">
        <v>3793</v>
      </c>
      <c r="B879" s="221" t="s">
        <v>2519</v>
      </c>
      <c r="C879" s="221" t="s">
        <v>1057</v>
      </c>
      <c r="D879" s="222" t="s">
        <v>420</v>
      </c>
      <c r="E879" s="223" t="s">
        <v>3901</v>
      </c>
    </row>
    <row r="880" spans="1:5" x14ac:dyDescent="0.2">
      <c r="A880" s="221" t="s">
        <v>3793</v>
      </c>
      <c r="B880" s="221" t="s">
        <v>2520</v>
      </c>
      <c r="C880" s="221" t="s">
        <v>1667</v>
      </c>
      <c r="D880" s="222" t="s">
        <v>420</v>
      </c>
      <c r="E880" s="223" t="s">
        <v>3900</v>
      </c>
    </row>
    <row r="881" spans="1:5" x14ac:dyDescent="0.2">
      <c r="A881" s="221" t="s">
        <v>3793</v>
      </c>
      <c r="B881" s="221" t="s">
        <v>2520</v>
      </c>
      <c r="C881" s="221" t="s">
        <v>1667</v>
      </c>
      <c r="D881" s="222" t="s">
        <v>420</v>
      </c>
      <c r="E881" s="223" t="s">
        <v>3903</v>
      </c>
    </row>
    <row r="882" spans="1:5" x14ac:dyDescent="0.2">
      <c r="A882" s="221" t="s">
        <v>3793</v>
      </c>
      <c r="B882" s="221" t="s">
        <v>2520</v>
      </c>
      <c r="C882" s="221" t="s">
        <v>1667</v>
      </c>
      <c r="D882" s="222" t="s">
        <v>420</v>
      </c>
      <c r="E882" s="223" t="s">
        <v>3901</v>
      </c>
    </row>
    <row r="883" spans="1:5" x14ac:dyDescent="0.2">
      <c r="A883" s="221" t="s">
        <v>3793</v>
      </c>
      <c r="B883" s="221" t="s">
        <v>1133</v>
      </c>
      <c r="C883" s="221" t="s">
        <v>975</v>
      </c>
      <c r="D883" s="222" t="s">
        <v>420</v>
      </c>
      <c r="E883" s="223" t="s">
        <v>3900</v>
      </c>
    </row>
    <row r="884" spans="1:5" x14ac:dyDescent="0.2">
      <c r="A884" s="221" t="s">
        <v>3793</v>
      </c>
      <c r="B884" s="221" t="s">
        <v>2136</v>
      </c>
      <c r="C884" s="221" t="s">
        <v>2137</v>
      </c>
      <c r="D884" s="222" t="s">
        <v>420</v>
      </c>
      <c r="E884" s="223" t="s">
        <v>3900</v>
      </c>
    </row>
    <row r="885" spans="1:5" x14ac:dyDescent="0.2">
      <c r="A885" s="221" t="s">
        <v>3793</v>
      </c>
      <c r="B885" s="221" t="s">
        <v>2136</v>
      </c>
      <c r="C885" s="221" t="s">
        <v>2137</v>
      </c>
      <c r="D885" s="222" t="s">
        <v>420</v>
      </c>
      <c r="E885" s="223" t="s">
        <v>3903</v>
      </c>
    </row>
    <row r="886" spans="1:5" x14ac:dyDescent="0.2">
      <c r="A886" s="221" t="s">
        <v>3793</v>
      </c>
      <c r="B886" s="221" t="s">
        <v>2136</v>
      </c>
      <c r="C886" s="221" t="s">
        <v>2137</v>
      </c>
      <c r="D886" s="222" t="s">
        <v>420</v>
      </c>
      <c r="E886" s="223" t="s">
        <v>3901</v>
      </c>
    </row>
    <row r="887" spans="1:5" x14ac:dyDescent="0.2">
      <c r="A887" s="221" t="s">
        <v>3793</v>
      </c>
      <c r="B887" s="221" t="s">
        <v>1134</v>
      </c>
      <c r="C887" s="221" t="s">
        <v>933</v>
      </c>
      <c r="D887" s="222" t="s">
        <v>420</v>
      </c>
      <c r="E887" s="223" t="s">
        <v>3900</v>
      </c>
    </row>
    <row r="888" spans="1:5" x14ac:dyDescent="0.2">
      <c r="A888" s="221" t="s">
        <v>3793</v>
      </c>
      <c r="B888" s="221" t="s">
        <v>1134</v>
      </c>
      <c r="C888" s="221" t="s">
        <v>933</v>
      </c>
      <c r="D888" s="222" t="s">
        <v>420</v>
      </c>
      <c r="E888" s="223" t="s">
        <v>3901</v>
      </c>
    </row>
    <row r="889" spans="1:5" x14ac:dyDescent="0.2">
      <c r="A889" s="221" t="s">
        <v>3793</v>
      </c>
      <c r="B889" s="221" t="s">
        <v>3177</v>
      </c>
      <c r="C889" s="221" t="s">
        <v>305</v>
      </c>
      <c r="D889" s="222" t="s">
        <v>420</v>
      </c>
      <c r="E889" s="223" t="s">
        <v>3902</v>
      </c>
    </row>
    <row r="890" spans="1:5" x14ac:dyDescent="0.2">
      <c r="A890" s="221" t="s">
        <v>3793</v>
      </c>
      <c r="B890" s="221" t="s">
        <v>3177</v>
      </c>
      <c r="C890" s="221" t="s">
        <v>305</v>
      </c>
      <c r="D890" s="222" t="s">
        <v>420</v>
      </c>
      <c r="E890" s="223" t="s">
        <v>3900</v>
      </c>
    </row>
    <row r="891" spans="1:5" x14ac:dyDescent="0.2">
      <c r="A891" s="221" t="s">
        <v>3793</v>
      </c>
      <c r="B891" s="221" t="s">
        <v>3177</v>
      </c>
      <c r="C891" s="221" t="s">
        <v>305</v>
      </c>
      <c r="D891" s="222" t="s">
        <v>420</v>
      </c>
      <c r="E891" s="223" t="s">
        <v>3908</v>
      </c>
    </row>
    <row r="892" spans="1:5" x14ac:dyDescent="0.2">
      <c r="A892" s="221" t="s">
        <v>3793</v>
      </c>
      <c r="B892" s="221" t="s">
        <v>3177</v>
      </c>
      <c r="C892" s="221" t="s">
        <v>305</v>
      </c>
      <c r="D892" s="222" t="s">
        <v>420</v>
      </c>
      <c r="E892" s="223" t="s">
        <v>3903</v>
      </c>
    </row>
    <row r="893" spans="1:5" x14ac:dyDescent="0.2">
      <c r="A893" s="221" t="s">
        <v>3793</v>
      </c>
      <c r="B893" s="221" t="s">
        <v>3177</v>
      </c>
      <c r="C893" s="221" t="s">
        <v>305</v>
      </c>
      <c r="D893" s="222" t="s">
        <v>420</v>
      </c>
      <c r="E893" s="223" t="s">
        <v>3901</v>
      </c>
    </row>
    <row r="894" spans="1:5" x14ac:dyDescent="0.2">
      <c r="A894" s="221" t="s">
        <v>3793</v>
      </c>
      <c r="B894" s="221" t="s">
        <v>3177</v>
      </c>
      <c r="C894" s="221" t="s">
        <v>305</v>
      </c>
      <c r="D894" s="222" t="s">
        <v>420</v>
      </c>
      <c r="E894" s="223" t="s">
        <v>3912</v>
      </c>
    </row>
    <row r="895" spans="1:5" x14ac:dyDescent="0.2">
      <c r="A895" s="221" t="s">
        <v>3793</v>
      </c>
      <c r="B895" s="221" t="s">
        <v>3178</v>
      </c>
      <c r="C895" s="221" t="s">
        <v>733</v>
      </c>
      <c r="D895" s="222" t="s">
        <v>420</v>
      </c>
      <c r="E895" s="223" t="s">
        <v>3905</v>
      </c>
    </row>
    <row r="896" spans="1:5" x14ac:dyDescent="0.2">
      <c r="A896" s="221" t="s">
        <v>3793</v>
      </c>
      <c r="B896" s="221" t="s">
        <v>3178</v>
      </c>
      <c r="C896" s="221" t="s">
        <v>733</v>
      </c>
      <c r="D896" s="222" t="s">
        <v>420</v>
      </c>
      <c r="E896" s="223" t="s">
        <v>3902</v>
      </c>
    </row>
    <row r="897" spans="1:5" x14ac:dyDescent="0.2">
      <c r="A897" s="221" t="s">
        <v>3793</v>
      </c>
      <c r="B897" s="221" t="s">
        <v>3178</v>
      </c>
      <c r="C897" s="221" t="s">
        <v>733</v>
      </c>
      <c r="D897" s="222" t="s">
        <v>420</v>
      </c>
      <c r="E897" s="223" t="s">
        <v>3900</v>
      </c>
    </row>
    <row r="898" spans="1:5" x14ac:dyDescent="0.2">
      <c r="A898" s="221" t="s">
        <v>3793</v>
      </c>
      <c r="B898" s="221" t="s">
        <v>3178</v>
      </c>
      <c r="C898" s="221" t="s">
        <v>733</v>
      </c>
      <c r="D898" s="222" t="s">
        <v>420</v>
      </c>
      <c r="E898" s="223" t="s">
        <v>3903</v>
      </c>
    </row>
    <row r="899" spans="1:5" x14ac:dyDescent="0.2">
      <c r="A899" s="221" t="s">
        <v>3793</v>
      </c>
      <c r="B899" s="221" t="s">
        <v>3178</v>
      </c>
      <c r="C899" s="221" t="s">
        <v>733</v>
      </c>
      <c r="D899" s="222" t="s">
        <v>420</v>
      </c>
      <c r="E899" s="223" t="s">
        <v>3901</v>
      </c>
    </row>
    <row r="900" spans="1:5" x14ac:dyDescent="0.2">
      <c r="A900" s="221" t="s">
        <v>3793</v>
      </c>
      <c r="B900" s="221" t="s">
        <v>3179</v>
      </c>
      <c r="C900" s="221" t="s">
        <v>960</v>
      </c>
      <c r="D900" s="222" t="s">
        <v>420</v>
      </c>
      <c r="E900" s="223" t="s">
        <v>3905</v>
      </c>
    </row>
    <row r="901" spans="1:5" x14ac:dyDescent="0.2">
      <c r="A901" s="221" t="s">
        <v>3793</v>
      </c>
      <c r="B901" s="221" t="s">
        <v>3179</v>
      </c>
      <c r="C901" s="221" t="s">
        <v>960</v>
      </c>
      <c r="D901" s="222" t="s">
        <v>420</v>
      </c>
      <c r="E901" s="223" t="s">
        <v>3900</v>
      </c>
    </row>
    <row r="902" spans="1:5" x14ac:dyDescent="0.2">
      <c r="A902" s="221" t="s">
        <v>3793</v>
      </c>
      <c r="B902" s="221" t="s">
        <v>3179</v>
      </c>
      <c r="C902" s="221" t="s">
        <v>960</v>
      </c>
      <c r="D902" s="222" t="s">
        <v>420</v>
      </c>
      <c r="E902" s="223" t="s">
        <v>3903</v>
      </c>
    </row>
    <row r="903" spans="1:5" x14ac:dyDescent="0.2">
      <c r="A903" s="221" t="s">
        <v>3793</v>
      </c>
      <c r="B903" s="221" t="s">
        <v>3179</v>
      </c>
      <c r="C903" s="221" t="s">
        <v>960</v>
      </c>
      <c r="D903" s="222" t="s">
        <v>420</v>
      </c>
      <c r="E903" s="223" t="s">
        <v>3901</v>
      </c>
    </row>
    <row r="904" spans="1:5" x14ac:dyDescent="0.2">
      <c r="A904" s="221" t="s">
        <v>3793</v>
      </c>
      <c r="B904" s="221" t="s">
        <v>2071</v>
      </c>
      <c r="C904" s="221" t="s">
        <v>311</v>
      </c>
      <c r="D904" s="222" t="s">
        <v>420</v>
      </c>
      <c r="E904" s="223" t="s">
        <v>3902</v>
      </c>
    </row>
    <row r="905" spans="1:5" x14ac:dyDescent="0.2">
      <c r="A905" s="221" t="s">
        <v>3793</v>
      </c>
      <c r="B905" s="221" t="s">
        <v>2071</v>
      </c>
      <c r="C905" s="221" t="s">
        <v>311</v>
      </c>
      <c r="D905" s="222" t="s">
        <v>420</v>
      </c>
      <c r="E905" s="223" t="s">
        <v>3900</v>
      </c>
    </row>
    <row r="906" spans="1:5" x14ac:dyDescent="0.2">
      <c r="A906" s="221" t="s">
        <v>3793</v>
      </c>
      <c r="B906" s="221" t="s">
        <v>2071</v>
      </c>
      <c r="C906" s="221" t="s">
        <v>311</v>
      </c>
      <c r="D906" s="222" t="s">
        <v>420</v>
      </c>
      <c r="E906" s="223" t="s">
        <v>3908</v>
      </c>
    </row>
    <row r="907" spans="1:5" x14ac:dyDescent="0.2">
      <c r="A907" s="221" t="s">
        <v>3793</v>
      </c>
      <c r="B907" s="221" t="s">
        <v>2071</v>
      </c>
      <c r="C907" s="221" t="s">
        <v>311</v>
      </c>
      <c r="D907" s="222" t="s">
        <v>420</v>
      </c>
      <c r="E907" s="223" t="s">
        <v>3903</v>
      </c>
    </row>
    <row r="908" spans="1:5" x14ac:dyDescent="0.2">
      <c r="A908" s="221" t="s">
        <v>3793</v>
      </c>
      <c r="B908" s="221" t="s">
        <v>2071</v>
      </c>
      <c r="C908" s="221" t="s">
        <v>311</v>
      </c>
      <c r="D908" s="222" t="s">
        <v>420</v>
      </c>
      <c r="E908" s="223" t="s">
        <v>3901</v>
      </c>
    </row>
    <row r="909" spans="1:5" x14ac:dyDescent="0.2">
      <c r="A909" s="221" t="s">
        <v>3793</v>
      </c>
      <c r="B909" s="221" t="s">
        <v>2071</v>
      </c>
      <c r="C909" s="221" t="s">
        <v>311</v>
      </c>
      <c r="D909" s="222" t="s">
        <v>420</v>
      </c>
      <c r="E909" s="223" t="s">
        <v>3904</v>
      </c>
    </row>
    <row r="910" spans="1:5" x14ac:dyDescent="0.2">
      <c r="A910" s="221" t="s">
        <v>3793</v>
      </c>
      <c r="B910" s="221" t="s">
        <v>2071</v>
      </c>
      <c r="C910" s="221" t="s">
        <v>311</v>
      </c>
      <c r="D910" s="222" t="s">
        <v>420</v>
      </c>
      <c r="E910" s="223" t="s">
        <v>3912</v>
      </c>
    </row>
    <row r="911" spans="1:5" x14ac:dyDescent="0.2">
      <c r="A911" s="221" t="s">
        <v>3793</v>
      </c>
      <c r="B911" s="221" t="s">
        <v>2521</v>
      </c>
      <c r="C911" s="221" t="s">
        <v>113</v>
      </c>
      <c r="D911" s="222" t="s">
        <v>420</v>
      </c>
      <c r="E911" s="223" t="s">
        <v>3902</v>
      </c>
    </row>
    <row r="912" spans="1:5" x14ac:dyDescent="0.2">
      <c r="A912" s="221" t="s">
        <v>3793</v>
      </c>
      <c r="B912" s="221" t="s">
        <v>2521</v>
      </c>
      <c r="C912" s="221" t="s">
        <v>113</v>
      </c>
      <c r="D912" s="222" t="s">
        <v>420</v>
      </c>
      <c r="E912" s="223" t="s">
        <v>3900</v>
      </c>
    </row>
    <row r="913" spans="1:5" x14ac:dyDescent="0.2">
      <c r="A913" s="221" t="s">
        <v>3793</v>
      </c>
      <c r="B913" s="221" t="s">
        <v>2521</v>
      </c>
      <c r="C913" s="221" t="s">
        <v>113</v>
      </c>
      <c r="D913" s="222" t="s">
        <v>420</v>
      </c>
      <c r="E913" s="223" t="s">
        <v>3903</v>
      </c>
    </row>
    <row r="914" spans="1:5" x14ac:dyDescent="0.2">
      <c r="A914" s="221" t="s">
        <v>3793</v>
      </c>
      <c r="B914" s="221" t="s">
        <v>2521</v>
      </c>
      <c r="C914" s="221" t="s">
        <v>113</v>
      </c>
      <c r="D914" s="222" t="s">
        <v>420</v>
      </c>
      <c r="E914" s="223" t="s">
        <v>3901</v>
      </c>
    </row>
    <row r="915" spans="1:5" x14ac:dyDescent="0.2">
      <c r="A915" s="221" t="s">
        <v>3793</v>
      </c>
      <c r="B915" s="221" t="s">
        <v>2521</v>
      </c>
      <c r="C915" s="221" t="s">
        <v>113</v>
      </c>
      <c r="D915" s="222" t="s">
        <v>420</v>
      </c>
      <c r="E915" s="223" t="s">
        <v>3904</v>
      </c>
    </row>
    <row r="916" spans="1:5" x14ac:dyDescent="0.2">
      <c r="A916" s="221" t="s">
        <v>3793</v>
      </c>
      <c r="B916" s="221" t="s">
        <v>1969</v>
      </c>
      <c r="C916" s="221" t="s">
        <v>310</v>
      </c>
      <c r="D916" s="222" t="s">
        <v>420</v>
      </c>
      <c r="E916" s="223" t="s">
        <v>3902</v>
      </c>
    </row>
    <row r="917" spans="1:5" x14ac:dyDescent="0.2">
      <c r="A917" s="221" t="s">
        <v>3793</v>
      </c>
      <c r="B917" s="221" t="s">
        <v>1969</v>
      </c>
      <c r="C917" s="221" t="s">
        <v>310</v>
      </c>
      <c r="D917" s="222" t="s">
        <v>420</v>
      </c>
      <c r="E917" s="223" t="s">
        <v>3900</v>
      </c>
    </row>
    <row r="918" spans="1:5" x14ac:dyDescent="0.2">
      <c r="A918" s="221" t="s">
        <v>3793</v>
      </c>
      <c r="B918" s="221" t="s">
        <v>1969</v>
      </c>
      <c r="C918" s="221" t="s">
        <v>310</v>
      </c>
      <c r="D918" s="222" t="s">
        <v>420</v>
      </c>
      <c r="E918" s="223" t="s">
        <v>3908</v>
      </c>
    </row>
    <row r="919" spans="1:5" x14ac:dyDescent="0.2">
      <c r="A919" s="221" t="s">
        <v>3793</v>
      </c>
      <c r="B919" s="221" t="s">
        <v>1969</v>
      </c>
      <c r="C919" s="221" t="s">
        <v>310</v>
      </c>
      <c r="D919" s="222" t="s">
        <v>420</v>
      </c>
      <c r="E919" s="223" t="s">
        <v>3903</v>
      </c>
    </row>
    <row r="920" spans="1:5" x14ac:dyDescent="0.2">
      <c r="A920" s="221" t="s">
        <v>3793</v>
      </c>
      <c r="B920" s="221" t="s">
        <v>1969</v>
      </c>
      <c r="C920" s="221" t="s">
        <v>310</v>
      </c>
      <c r="D920" s="222" t="s">
        <v>420</v>
      </c>
      <c r="E920" s="223" t="s">
        <v>3901</v>
      </c>
    </row>
    <row r="921" spans="1:5" x14ac:dyDescent="0.2">
      <c r="A921" s="221" t="s">
        <v>3793</v>
      </c>
      <c r="B921" s="221" t="s">
        <v>1969</v>
      </c>
      <c r="C921" s="221" t="s">
        <v>310</v>
      </c>
      <c r="D921" s="222" t="s">
        <v>420</v>
      </c>
      <c r="E921" s="223" t="s">
        <v>3904</v>
      </c>
    </row>
    <row r="922" spans="1:5" x14ac:dyDescent="0.2">
      <c r="A922" s="221" t="s">
        <v>3793</v>
      </c>
      <c r="B922" s="221" t="s">
        <v>1969</v>
      </c>
      <c r="C922" s="221" t="s">
        <v>310</v>
      </c>
      <c r="D922" s="222" t="s">
        <v>420</v>
      </c>
      <c r="E922" s="223" t="s">
        <v>3912</v>
      </c>
    </row>
    <row r="923" spans="1:5" x14ac:dyDescent="0.2">
      <c r="A923" s="221" t="s">
        <v>3793</v>
      </c>
      <c r="B923" s="221" t="s">
        <v>1976</v>
      </c>
      <c r="C923" s="221" t="s">
        <v>116</v>
      </c>
      <c r="D923" s="222" t="s">
        <v>420</v>
      </c>
      <c r="E923" s="223" t="s">
        <v>3902</v>
      </c>
    </row>
    <row r="924" spans="1:5" x14ac:dyDescent="0.2">
      <c r="A924" s="221" t="s">
        <v>3793</v>
      </c>
      <c r="B924" s="221" t="s">
        <v>1976</v>
      </c>
      <c r="C924" s="221" t="s">
        <v>116</v>
      </c>
      <c r="D924" s="222" t="s">
        <v>420</v>
      </c>
      <c r="E924" s="223" t="s">
        <v>3900</v>
      </c>
    </row>
    <row r="925" spans="1:5" x14ac:dyDescent="0.2">
      <c r="A925" s="221" t="s">
        <v>3793</v>
      </c>
      <c r="B925" s="221" t="s">
        <v>1976</v>
      </c>
      <c r="C925" s="221" t="s">
        <v>116</v>
      </c>
      <c r="D925" s="222" t="s">
        <v>420</v>
      </c>
      <c r="E925" s="223" t="s">
        <v>3903</v>
      </c>
    </row>
    <row r="926" spans="1:5" x14ac:dyDescent="0.2">
      <c r="A926" s="221" t="s">
        <v>3793</v>
      </c>
      <c r="B926" s="221" t="s">
        <v>1976</v>
      </c>
      <c r="C926" s="221" t="s">
        <v>116</v>
      </c>
      <c r="D926" s="222" t="s">
        <v>420</v>
      </c>
      <c r="E926" s="223" t="s">
        <v>3901</v>
      </c>
    </row>
    <row r="927" spans="1:5" x14ac:dyDescent="0.2">
      <c r="A927" s="221" t="s">
        <v>3793</v>
      </c>
      <c r="B927" s="221" t="s">
        <v>1976</v>
      </c>
      <c r="C927" s="221" t="s">
        <v>116</v>
      </c>
      <c r="D927" s="222" t="s">
        <v>420</v>
      </c>
      <c r="E927" s="223" t="s">
        <v>3904</v>
      </c>
    </row>
    <row r="928" spans="1:5" x14ac:dyDescent="0.2">
      <c r="A928" s="221" t="s">
        <v>3793</v>
      </c>
      <c r="B928" s="221" t="s">
        <v>2522</v>
      </c>
      <c r="C928" s="221" t="s">
        <v>1073</v>
      </c>
      <c r="D928" s="222" t="s">
        <v>420</v>
      </c>
      <c r="E928" s="223" t="s">
        <v>3902</v>
      </c>
    </row>
    <row r="929" spans="1:5" x14ac:dyDescent="0.2">
      <c r="A929" s="221" t="s">
        <v>3793</v>
      </c>
      <c r="B929" s="221" t="s">
        <v>2522</v>
      </c>
      <c r="C929" s="221" t="s">
        <v>1073</v>
      </c>
      <c r="D929" s="222" t="s">
        <v>420</v>
      </c>
      <c r="E929" s="223" t="s">
        <v>3900</v>
      </c>
    </row>
    <row r="930" spans="1:5" x14ac:dyDescent="0.2">
      <c r="A930" s="221" t="s">
        <v>3793</v>
      </c>
      <c r="B930" s="221" t="s">
        <v>2522</v>
      </c>
      <c r="C930" s="221" t="s">
        <v>1073</v>
      </c>
      <c r="D930" s="222" t="s">
        <v>420</v>
      </c>
      <c r="E930" s="223" t="s">
        <v>3901</v>
      </c>
    </row>
    <row r="931" spans="1:5" x14ac:dyDescent="0.2">
      <c r="A931" s="221" t="s">
        <v>3793</v>
      </c>
      <c r="B931" s="221" t="s">
        <v>2522</v>
      </c>
      <c r="C931" s="221" t="s">
        <v>1073</v>
      </c>
      <c r="D931" s="222" t="s">
        <v>420</v>
      </c>
      <c r="E931" s="223" t="s">
        <v>3904</v>
      </c>
    </row>
    <row r="932" spans="1:5" x14ac:dyDescent="0.2">
      <c r="A932" s="221" t="s">
        <v>3793</v>
      </c>
      <c r="B932" s="221" t="s">
        <v>1972</v>
      </c>
      <c r="C932" s="221" t="s">
        <v>1442</v>
      </c>
      <c r="D932" s="222" t="s">
        <v>420</v>
      </c>
      <c r="E932" s="223" t="s">
        <v>3905</v>
      </c>
    </row>
    <row r="933" spans="1:5" x14ac:dyDescent="0.2">
      <c r="A933" s="221" t="s">
        <v>3793</v>
      </c>
      <c r="B933" s="221" t="s">
        <v>1972</v>
      </c>
      <c r="C933" s="221" t="s">
        <v>1442</v>
      </c>
      <c r="D933" s="222" t="s">
        <v>420</v>
      </c>
      <c r="E933" s="223" t="s">
        <v>3900</v>
      </c>
    </row>
    <row r="934" spans="1:5" x14ac:dyDescent="0.2">
      <c r="A934" s="221" t="s">
        <v>3793</v>
      </c>
      <c r="B934" s="221" t="s">
        <v>1972</v>
      </c>
      <c r="C934" s="221" t="s">
        <v>1442</v>
      </c>
      <c r="D934" s="222" t="s">
        <v>420</v>
      </c>
      <c r="E934" s="223" t="s">
        <v>3903</v>
      </c>
    </row>
    <row r="935" spans="1:5" x14ac:dyDescent="0.2">
      <c r="A935" s="221" t="s">
        <v>3793</v>
      </c>
      <c r="B935" s="221" t="s">
        <v>1972</v>
      </c>
      <c r="C935" s="221" t="s">
        <v>1442</v>
      </c>
      <c r="D935" s="222" t="s">
        <v>420</v>
      </c>
      <c r="E935" s="223" t="s">
        <v>3901</v>
      </c>
    </row>
    <row r="936" spans="1:5" x14ac:dyDescent="0.2">
      <c r="A936" s="221" t="s">
        <v>3793</v>
      </c>
      <c r="B936" s="221" t="s">
        <v>2523</v>
      </c>
      <c r="C936" s="221" t="s">
        <v>1441</v>
      </c>
      <c r="D936" s="222" t="s">
        <v>420</v>
      </c>
      <c r="E936" s="223" t="s">
        <v>3900</v>
      </c>
    </row>
    <row r="937" spans="1:5" x14ac:dyDescent="0.2">
      <c r="A937" s="221" t="s">
        <v>3793</v>
      </c>
      <c r="B937" s="221" t="s">
        <v>2523</v>
      </c>
      <c r="C937" s="221" t="s">
        <v>1441</v>
      </c>
      <c r="D937" s="222" t="s">
        <v>420</v>
      </c>
      <c r="E937" s="223" t="s">
        <v>3903</v>
      </c>
    </row>
    <row r="938" spans="1:5" x14ac:dyDescent="0.2">
      <c r="A938" s="221" t="s">
        <v>3793</v>
      </c>
      <c r="B938" s="221" t="s">
        <v>2523</v>
      </c>
      <c r="C938" s="221" t="s">
        <v>1441</v>
      </c>
      <c r="D938" s="222" t="s">
        <v>420</v>
      </c>
      <c r="E938" s="223" t="s">
        <v>3901</v>
      </c>
    </row>
    <row r="939" spans="1:5" x14ac:dyDescent="0.2">
      <c r="A939" s="221" t="s">
        <v>3793</v>
      </c>
      <c r="B939" s="221" t="s">
        <v>2524</v>
      </c>
      <c r="C939" s="221" t="s">
        <v>697</v>
      </c>
      <c r="D939" s="222" t="s">
        <v>420</v>
      </c>
      <c r="E939" s="223" t="s">
        <v>3905</v>
      </c>
    </row>
    <row r="940" spans="1:5" x14ac:dyDescent="0.2">
      <c r="A940" s="221" t="s">
        <v>3793</v>
      </c>
      <c r="B940" s="221" t="s">
        <v>2524</v>
      </c>
      <c r="C940" s="221" t="s">
        <v>697</v>
      </c>
      <c r="D940" s="222" t="s">
        <v>420</v>
      </c>
      <c r="E940" s="223" t="s">
        <v>3900</v>
      </c>
    </row>
    <row r="941" spans="1:5" x14ac:dyDescent="0.2">
      <c r="A941" s="221" t="s">
        <v>3793</v>
      </c>
      <c r="B941" s="221" t="s">
        <v>2524</v>
      </c>
      <c r="C941" s="221" t="s">
        <v>697</v>
      </c>
      <c r="D941" s="222" t="s">
        <v>420</v>
      </c>
      <c r="E941" s="223" t="s">
        <v>3903</v>
      </c>
    </row>
    <row r="942" spans="1:5" x14ac:dyDescent="0.2">
      <c r="A942" s="221" t="s">
        <v>3793</v>
      </c>
      <c r="B942" s="221" t="s">
        <v>2524</v>
      </c>
      <c r="C942" s="221" t="s">
        <v>697</v>
      </c>
      <c r="D942" s="222" t="s">
        <v>420</v>
      </c>
      <c r="E942" s="223" t="s">
        <v>3904</v>
      </c>
    </row>
    <row r="943" spans="1:5" x14ac:dyDescent="0.2">
      <c r="A943" s="221" t="s">
        <v>3793</v>
      </c>
      <c r="B943" s="221" t="s">
        <v>1633</v>
      </c>
      <c r="C943" s="221" t="s">
        <v>1634</v>
      </c>
      <c r="D943" s="222" t="s">
        <v>420</v>
      </c>
      <c r="E943" s="223" t="s">
        <v>3900</v>
      </c>
    </row>
    <row r="944" spans="1:5" x14ac:dyDescent="0.2">
      <c r="A944" s="221" t="s">
        <v>3793</v>
      </c>
      <c r="B944" s="221" t="s">
        <v>1633</v>
      </c>
      <c r="C944" s="221" t="s">
        <v>1634</v>
      </c>
      <c r="D944" s="222" t="s">
        <v>420</v>
      </c>
      <c r="E944" s="223" t="s">
        <v>3901</v>
      </c>
    </row>
    <row r="945" spans="1:5" x14ac:dyDescent="0.2">
      <c r="A945" s="221" t="s">
        <v>3793</v>
      </c>
      <c r="B945" s="221" t="s">
        <v>1633</v>
      </c>
      <c r="C945" s="221" t="s">
        <v>1634</v>
      </c>
      <c r="D945" s="222" t="s">
        <v>420</v>
      </c>
      <c r="E945" s="223" t="s">
        <v>3904</v>
      </c>
    </row>
    <row r="946" spans="1:5" x14ac:dyDescent="0.2">
      <c r="A946" s="221" t="s">
        <v>3793</v>
      </c>
      <c r="B946" s="221" t="s">
        <v>2525</v>
      </c>
      <c r="C946" s="221" t="s">
        <v>124</v>
      </c>
      <c r="D946" s="222" t="s">
        <v>420</v>
      </c>
      <c r="E946" s="223" t="s">
        <v>3902</v>
      </c>
    </row>
    <row r="947" spans="1:5" x14ac:dyDescent="0.2">
      <c r="A947" s="221" t="s">
        <v>3793</v>
      </c>
      <c r="B947" s="221" t="s">
        <v>2525</v>
      </c>
      <c r="C947" s="221" t="s">
        <v>124</v>
      </c>
      <c r="D947" s="222" t="s">
        <v>420</v>
      </c>
      <c r="E947" s="223" t="s">
        <v>3900</v>
      </c>
    </row>
    <row r="948" spans="1:5" x14ac:dyDescent="0.2">
      <c r="A948" s="221" t="s">
        <v>3793</v>
      </c>
      <c r="B948" s="221" t="s">
        <v>2525</v>
      </c>
      <c r="C948" s="221" t="s">
        <v>124</v>
      </c>
      <c r="D948" s="222" t="s">
        <v>420</v>
      </c>
      <c r="E948" s="223" t="s">
        <v>3903</v>
      </c>
    </row>
    <row r="949" spans="1:5" x14ac:dyDescent="0.2">
      <c r="A949" s="221" t="s">
        <v>3793</v>
      </c>
      <c r="B949" s="221" t="s">
        <v>2525</v>
      </c>
      <c r="C949" s="221" t="s">
        <v>124</v>
      </c>
      <c r="D949" s="222" t="s">
        <v>420</v>
      </c>
      <c r="E949" s="223" t="s">
        <v>3901</v>
      </c>
    </row>
    <row r="950" spans="1:5" x14ac:dyDescent="0.2">
      <c r="A950" s="221" t="s">
        <v>3793</v>
      </c>
      <c r="B950" s="221" t="s">
        <v>2525</v>
      </c>
      <c r="C950" s="221" t="s">
        <v>124</v>
      </c>
      <c r="D950" s="222" t="s">
        <v>420</v>
      </c>
      <c r="E950" s="223" t="s">
        <v>3904</v>
      </c>
    </row>
    <row r="951" spans="1:5" x14ac:dyDescent="0.2">
      <c r="A951" s="221" t="s">
        <v>3793</v>
      </c>
      <c r="B951" s="221" t="s">
        <v>1973</v>
      </c>
      <c r="C951" s="221" t="s">
        <v>713</v>
      </c>
      <c r="D951" s="222" t="s">
        <v>420</v>
      </c>
      <c r="E951" s="223" t="s">
        <v>3902</v>
      </c>
    </row>
    <row r="952" spans="1:5" x14ac:dyDescent="0.2">
      <c r="A952" s="221" t="s">
        <v>3793</v>
      </c>
      <c r="B952" s="221" t="s">
        <v>1973</v>
      </c>
      <c r="C952" s="221" t="s">
        <v>713</v>
      </c>
      <c r="D952" s="222" t="s">
        <v>420</v>
      </c>
      <c r="E952" s="223" t="s">
        <v>3900</v>
      </c>
    </row>
    <row r="953" spans="1:5" x14ac:dyDescent="0.2">
      <c r="A953" s="221" t="s">
        <v>3793</v>
      </c>
      <c r="B953" s="221" t="s">
        <v>1973</v>
      </c>
      <c r="C953" s="221" t="s">
        <v>713</v>
      </c>
      <c r="D953" s="222" t="s">
        <v>420</v>
      </c>
      <c r="E953" s="223" t="s">
        <v>3903</v>
      </c>
    </row>
    <row r="954" spans="1:5" x14ac:dyDescent="0.2">
      <c r="A954" s="221" t="s">
        <v>3793</v>
      </c>
      <c r="B954" s="221" t="s">
        <v>1973</v>
      </c>
      <c r="C954" s="221" t="s">
        <v>713</v>
      </c>
      <c r="D954" s="222" t="s">
        <v>420</v>
      </c>
      <c r="E954" s="223" t="s">
        <v>3901</v>
      </c>
    </row>
    <row r="955" spans="1:5" x14ac:dyDescent="0.2">
      <c r="A955" s="221" t="s">
        <v>3793</v>
      </c>
      <c r="B955" s="221" t="s">
        <v>1973</v>
      </c>
      <c r="C955" s="221" t="s">
        <v>713</v>
      </c>
      <c r="D955" s="222" t="s">
        <v>420</v>
      </c>
      <c r="E955" s="223" t="s">
        <v>3904</v>
      </c>
    </row>
    <row r="956" spans="1:5" x14ac:dyDescent="0.2">
      <c r="A956" s="221" t="s">
        <v>3793</v>
      </c>
      <c r="B956" s="221" t="s">
        <v>2526</v>
      </c>
      <c r="C956" s="221" t="s">
        <v>737</v>
      </c>
      <c r="D956" s="222" t="s">
        <v>420</v>
      </c>
      <c r="E956" s="223" t="s">
        <v>3902</v>
      </c>
    </row>
    <row r="957" spans="1:5" x14ac:dyDescent="0.2">
      <c r="A957" s="221" t="s">
        <v>3793</v>
      </c>
      <c r="B957" s="221" t="s">
        <v>2526</v>
      </c>
      <c r="C957" s="221" t="s">
        <v>737</v>
      </c>
      <c r="D957" s="222" t="s">
        <v>420</v>
      </c>
      <c r="E957" s="223" t="s">
        <v>3900</v>
      </c>
    </row>
    <row r="958" spans="1:5" x14ac:dyDescent="0.2">
      <c r="A958" s="221" t="s">
        <v>3793</v>
      </c>
      <c r="B958" s="221" t="s">
        <v>2526</v>
      </c>
      <c r="C958" s="221" t="s">
        <v>737</v>
      </c>
      <c r="D958" s="222" t="s">
        <v>420</v>
      </c>
      <c r="E958" s="223" t="s">
        <v>3903</v>
      </c>
    </row>
    <row r="959" spans="1:5" x14ac:dyDescent="0.2">
      <c r="A959" s="221" t="s">
        <v>3793</v>
      </c>
      <c r="B959" s="221" t="s">
        <v>2526</v>
      </c>
      <c r="C959" s="221" t="s">
        <v>737</v>
      </c>
      <c r="D959" s="222" t="s">
        <v>420</v>
      </c>
      <c r="E959" s="223" t="s">
        <v>3901</v>
      </c>
    </row>
    <row r="960" spans="1:5" x14ac:dyDescent="0.2">
      <c r="A960" s="221" t="s">
        <v>3793</v>
      </c>
      <c r="B960" s="221" t="s">
        <v>2526</v>
      </c>
      <c r="C960" s="221" t="s">
        <v>737</v>
      </c>
      <c r="D960" s="222" t="s">
        <v>420</v>
      </c>
      <c r="E960" s="223" t="s">
        <v>3904</v>
      </c>
    </row>
    <row r="961" spans="1:5" x14ac:dyDescent="0.2">
      <c r="A961" s="221" t="s">
        <v>3793</v>
      </c>
      <c r="B961" s="221" t="s">
        <v>1135</v>
      </c>
      <c r="C961" s="221" t="s">
        <v>965</v>
      </c>
      <c r="D961" s="222" t="s">
        <v>420</v>
      </c>
      <c r="E961" s="223" t="s">
        <v>3905</v>
      </c>
    </row>
    <row r="962" spans="1:5" x14ac:dyDescent="0.2">
      <c r="A962" s="221" t="s">
        <v>3793</v>
      </c>
      <c r="B962" s="221" t="s">
        <v>1135</v>
      </c>
      <c r="C962" s="221" t="s">
        <v>965</v>
      </c>
      <c r="D962" s="222" t="s">
        <v>420</v>
      </c>
      <c r="E962" s="223" t="s">
        <v>3900</v>
      </c>
    </row>
    <row r="963" spans="1:5" x14ac:dyDescent="0.2">
      <c r="A963" s="221" t="s">
        <v>3793</v>
      </c>
      <c r="B963" s="221" t="s">
        <v>1135</v>
      </c>
      <c r="C963" s="221" t="s">
        <v>965</v>
      </c>
      <c r="D963" s="222" t="s">
        <v>420</v>
      </c>
      <c r="E963" s="223" t="s">
        <v>3903</v>
      </c>
    </row>
    <row r="964" spans="1:5" x14ac:dyDescent="0.2">
      <c r="A964" s="221" t="s">
        <v>3793</v>
      </c>
      <c r="B964" s="221" t="s">
        <v>1135</v>
      </c>
      <c r="C964" s="221" t="s">
        <v>965</v>
      </c>
      <c r="D964" s="222" t="s">
        <v>420</v>
      </c>
      <c r="E964" s="223" t="s">
        <v>3901</v>
      </c>
    </row>
    <row r="965" spans="1:5" x14ac:dyDescent="0.2">
      <c r="A965" s="221" t="s">
        <v>3793</v>
      </c>
      <c r="B965" s="221" t="s">
        <v>1135</v>
      </c>
      <c r="C965" s="221" t="s">
        <v>965</v>
      </c>
      <c r="D965" s="222" t="s">
        <v>420</v>
      </c>
      <c r="E965" s="223" t="s">
        <v>3904</v>
      </c>
    </row>
    <row r="966" spans="1:5" x14ac:dyDescent="0.2">
      <c r="A966" s="221" t="s">
        <v>3793</v>
      </c>
      <c r="B966" s="221" t="s">
        <v>2527</v>
      </c>
      <c r="C966" s="221" t="s">
        <v>119</v>
      </c>
      <c r="D966" s="222" t="s">
        <v>420</v>
      </c>
      <c r="E966" s="223" t="s">
        <v>3900</v>
      </c>
    </row>
    <row r="967" spans="1:5" x14ac:dyDescent="0.2">
      <c r="A967" s="221" t="s">
        <v>3793</v>
      </c>
      <c r="B967" s="221" t="s">
        <v>2527</v>
      </c>
      <c r="C967" s="221" t="s">
        <v>119</v>
      </c>
      <c r="D967" s="222" t="s">
        <v>420</v>
      </c>
      <c r="E967" s="223" t="s">
        <v>3903</v>
      </c>
    </row>
    <row r="968" spans="1:5" x14ac:dyDescent="0.2">
      <c r="A968" s="221" t="s">
        <v>3793</v>
      </c>
      <c r="B968" s="221" t="s">
        <v>2527</v>
      </c>
      <c r="C968" s="221" t="s">
        <v>119</v>
      </c>
      <c r="D968" s="222" t="s">
        <v>420</v>
      </c>
      <c r="E968" s="223" t="s">
        <v>3901</v>
      </c>
    </row>
    <row r="969" spans="1:5" x14ac:dyDescent="0.2">
      <c r="A969" s="221" t="s">
        <v>3793</v>
      </c>
      <c r="B969" s="221" t="s">
        <v>2528</v>
      </c>
      <c r="C969" s="221" t="s">
        <v>712</v>
      </c>
      <c r="D969" s="222" t="s">
        <v>420</v>
      </c>
      <c r="E969" s="223" t="s">
        <v>3905</v>
      </c>
    </row>
    <row r="970" spans="1:5" x14ac:dyDescent="0.2">
      <c r="A970" s="221" t="s">
        <v>3793</v>
      </c>
      <c r="B970" s="221" t="s">
        <v>2528</v>
      </c>
      <c r="C970" s="221" t="s">
        <v>712</v>
      </c>
      <c r="D970" s="222" t="s">
        <v>420</v>
      </c>
      <c r="E970" s="223" t="s">
        <v>3902</v>
      </c>
    </row>
    <row r="971" spans="1:5" x14ac:dyDescent="0.2">
      <c r="A971" s="221" t="s">
        <v>3793</v>
      </c>
      <c r="B971" s="221" t="s">
        <v>2528</v>
      </c>
      <c r="C971" s="221" t="s">
        <v>712</v>
      </c>
      <c r="D971" s="222" t="s">
        <v>420</v>
      </c>
      <c r="E971" s="223" t="s">
        <v>3900</v>
      </c>
    </row>
    <row r="972" spans="1:5" x14ac:dyDescent="0.2">
      <c r="A972" s="221" t="s">
        <v>3793</v>
      </c>
      <c r="B972" s="221" t="s">
        <v>2528</v>
      </c>
      <c r="C972" s="221" t="s">
        <v>712</v>
      </c>
      <c r="D972" s="222" t="s">
        <v>420</v>
      </c>
      <c r="E972" s="223" t="s">
        <v>3908</v>
      </c>
    </row>
    <row r="973" spans="1:5" x14ac:dyDescent="0.2">
      <c r="A973" s="221" t="s">
        <v>3793</v>
      </c>
      <c r="B973" s="221" t="s">
        <v>2528</v>
      </c>
      <c r="C973" s="221" t="s">
        <v>712</v>
      </c>
      <c r="D973" s="222" t="s">
        <v>420</v>
      </c>
      <c r="E973" s="223" t="s">
        <v>3903</v>
      </c>
    </row>
    <row r="974" spans="1:5" x14ac:dyDescent="0.2">
      <c r="A974" s="221" t="s">
        <v>3793</v>
      </c>
      <c r="B974" s="221" t="s">
        <v>2528</v>
      </c>
      <c r="C974" s="221" t="s">
        <v>712</v>
      </c>
      <c r="D974" s="222" t="s">
        <v>420</v>
      </c>
      <c r="E974" s="223" t="s">
        <v>3901</v>
      </c>
    </row>
    <row r="975" spans="1:5" x14ac:dyDescent="0.2">
      <c r="A975" s="221" t="s">
        <v>3793</v>
      </c>
      <c r="B975" s="221" t="s">
        <v>2092</v>
      </c>
      <c r="C975" s="221" t="s">
        <v>2093</v>
      </c>
      <c r="D975" s="222" t="s">
        <v>420</v>
      </c>
      <c r="E975" s="223" t="s">
        <v>3903</v>
      </c>
    </row>
    <row r="976" spans="1:5" x14ac:dyDescent="0.2">
      <c r="A976" s="221" t="s">
        <v>3793</v>
      </c>
      <c r="B976" s="221" t="s">
        <v>2092</v>
      </c>
      <c r="C976" s="221" t="s">
        <v>2093</v>
      </c>
      <c r="D976" s="222" t="s">
        <v>420</v>
      </c>
      <c r="E976" s="223" t="s">
        <v>3901</v>
      </c>
    </row>
    <row r="977" spans="1:5" x14ac:dyDescent="0.2">
      <c r="A977" s="221" t="s">
        <v>3793</v>
      </c>
      <c r="B977" s="221" t="s">
        <v>2529</v>
      </c>
      <c r="C977" s="221" t="s">
        <v>422</v>
      </c>
      <c r="D977" s="222" t="s">
        <v>420</v>
      </c>
      <c r="E977" s="223" t="s">
        <v>3900</v>
      </c>
    </row>
    <row r="978" spans="1:5" x14ac:dyDescent="0.2">
      <c r="A978" s="221" t="s">
        <v>3793</v>
      </c>
      <c r="B978" s="221" t="s">
        <v>2529</v>
      </c>
      <c r="C978" s="221" t="s">
        <v>422</v>
      </c>
      <c r="D978" s="222" t="s">
        <v>420</v>
      </c>
      <c r="E978" s="223" t="s">
        <v>3903</v>
      </c>
    </row>
    <row r="979" spans="1:5" x14ac:dyDescent="0.2">
      <c r="A979" s="221" t="s">
        <v>3793</v>
      </c>
      <c r="B979" s="221" t="s">
        <v>2529</v>
      </c>
      <c r="C979" s="221" t="s">
        <v>422</v>
      </c>
      <c r="D979" s="222" t="s">
        <v>420</v>
      </c>
      <c r="E979" s="223" t="s">
        <v>3901</v>
      </c>
    </row>
    <row r="980" spans="1:5" x14ac:dyDescent="0.2">
      <c r="A980" s="221" t="s">
        <v>3793</v>
      </c>
      <c r="B980" s="221" t="s">
        <v>1970</v>
      </c>
      <c r="C980" s="221" t="s">
        <v>725</v>
      </c>
      <c r="D980" s="222" t="s">
        <v>420</v>
      </c>
      <c r="E980" s="223" t="s">
        <v>3902</v>
      </c>
    </row>
    <row r="981" spans="1:5" x14ac:dyDescent="0.2">
      <c r="A981" s="221" t="s">
        <v>3793</v>
      </c>
      <c r="B981" s="221" t="s">
        <v>1970</v>
      </c>
      <c r="C981" s="221" t="s">
        <v>725</v>
      </c>
      <c r="D981" s="222" t="s">
        <v>420</v>
      </c>
      <c r="E981" s="223" t="s">
        <v>3900</v>
      </c>
    </row>
    <row r="982" spans="1:5" x14ac:dyDescent="0.2">
      <c r="A982" s="221" t="s">
        <v>3793</v>
      </c>
      <c r="B982" s="221" t="s">
        <v>1970</v>
      </c>
      <c r="C982" s="221" t="s">
        <v>725</v>
      </c>
      <c r="D982" s="222" t="s">
        <v>420</v>
      </c>
      <c r="E982" s="223" t="s">
        <v>3903</v>
      </c>
    </row>
    <row r="983" spans="1:5" x14ac:dyDescent="0.2">
      <c r="A983" s="221" t="s">
        <v>3793</v>
      </c>
      <c r="B983" s="221" t="s">
        <v>1970</v>
      </c>
      <c r="C983" s="221" t="s">
        <v>725</v>
      </c>
      <c r="D983" s="222" t="s">
        <v>420</v>
      </c>
      <c r="E983" s="223" t="s">
        <v>3901</v>
      </c>
    </row>
    <row r="984" spans="1:5" x14ac:dyDescent="0.2">
      <c r="A984" s="221" t="s">
        <v>3793</v>
      </c>
      <c r="B984" s="221" t="s">
        <v>1136</v>
      </c>
      <c r="C984" s="221" t="s">
        <v>968</v>
      </c>
      <c r="D984" s="222" t="s">
        <v>420</v>
      </c>
      <c r="E984" s="223" t="s">
        <v>3900</v>
      </c>
    </row>
    <row r="985" spans="1:5" x14ac:dyDescent="0.2">
      <c r="A985" s="221" t="s">
        <v>3793</v>
      </c>
      <c r="B985" s="221" t="s">
        <v>1136</v>
      </c>
      <c r="C985" s="221" t="s">
        <v>968</v>
      </c>
      <c r="D985" s="222" t="s">
        <v>420</v>
      </c>
      <c r="E985" s="223" t="s">
        <v>3903</v>
      </c>
    </row>
    <row r="986" spans="1:5" x14ac:dyDescent="0.2">
      <c r="A986" s="221" t="s">
        <v>3793</v>
      </c>
      <c r="B986" s="221" t="s">
        <v>1136</v>
      </c>
      <c r="C986" s="221" t="s">
        <v>968</v>
      </c>
      <c r="D986" s="222" t="s">
        <v>420</v>
      </c>
      <c r="E986" s="223" t="s">
        <v>3901</v>
      </c>
    </row>
    <row r="987" spans="1:5" x14ac:dyDescent="0.2">
      <c r="A987" s="221" t="s">
        <v>3793</v>
      </c>
      <c r="B987" s="221" t="s">
        <v>2530</v>
      </c>
      <c r="C987" s="221" t="s">
        <v>1814</v>
      </c>
      <c r="D987" s="222" t="s">
        <v>420</v>
      </c>
      <c r="E987" s="223" t="s">
        <v>3905</v>
      </c>
    </row>
    <row r="988" spans="1:5" x14ac:dyDescent="0.2">
      <c r="A988" s="221" t="s">
        <v>3793</v>
      </c>
      <c r="B988" s="221" t="s">
        <v>2530</v>
      </c>
      <c r="C988" s="221" t="s">
        <v>1814</v>
      </c>
      <c r="D988" s="222" t="s">
        <v>420</v>
      </c>
      <c r="E988" s="223" t="s">
        <v>3900</v>
      </c>
    </row>
    <row r="989" spans="1:5" x14ac:dyDescent="0.2">
      <c r="A989" s="221" t="s">
        <v>3793</v>
      </c>
      <c r="B989" s="221" t="s">
        <v>2530</v>
      </c>
      <c r="C989" s="221" t="s">
        <v>1814</v>
      </c>
      <c r="D989" s="222" t="s">
        <v>420</v>
      </c>
      <c r="E989" s="223" t="s">
        <v>3903</v>
      </c>
    </row>
    <row r="990" spans="1:5" x14ac:dyDescent="0.2">
      <c r="A990" s="221" t="s">
        <v>3793</v>
      </c>
      <c r="B990" s="221" t="s">
        <v>2530</v>
      </c>
      <c r="C990" s="221" t="s">
        <v>1814</v>
      </c>
      <c r="D990" s="222" t="s">
        <v>420</v>
      </c>
      <c r="E990" s="223" t="s">
        <v>3901</v>
      </c>
    </row>
    <row r="991" spans="1:5" x14ac:dyDescent="0.2">
      <c r="A991" s="221" t="s">
        <v>3793</v>
      </c>
      <c r="B991" s="221" t="s">
        <v>1859</v>
      </c>
      <c r="C991" s="221" t="s">
        <v>1860</v>
      </c>
      <c r="D991" s="222" t="s">
        <v>420</v>
      </c>
      <c r="E991" s="223" t="s">
        <v>3900</v>
      </c>
    </row>
    <row r="992" spans="1:5" x14ac:dyDescent="0.2">
      <c r="A992" s="221" t="s">
        <v>3793</v>
      </c>
      <c r="B992" s="221" t="s">
        <v>1859</v>
      </c>
      <c r="C992" s="221" t="s">
        <v>1860</v>
      </c>
      <c r="D992" s="222" t="s">
        <v>420</v>
      </c>
      <c r="E992" s="223" t="s">
        <v>3903</v>
      </c>
    </row>
    <row r="993" spans="1:5" x14ac:dyDescent="0.2">
      <c r="A993" s="221" t="s">
        <v>3793</v>
      </c>
      <c r="B993" s="221" t="s">
        <v>1859</v>
      </c>
      <c r="C993" s="221" t="s">
        <v>1860</v>
      </c>
      <c r="D993" s="222" t="s">
        <v>420</v>
      </c>
      <c r="E993" s="223" t="s">
        <v>3901</v>
      </c>
    </row>
    <row r="994" spans="1:5" x14ac:dyDescent="0.2">
      <c r="A994" s="221" t="s">
        <v>3793</v>
      </c>
      <c r="B994" s="221" t="s">
        <v>2531</v>
      </c>
      <c r="C994" s="221" t="s">
        <v>1054</v>
      </c>
      <c r="D994" s="222" t="s">
        <v>420</v>
      </c>
      <c r="E994" s="223" t="s">
        <v>3905</v>
      </c>
    </row>
    <row r="995" spans="1:5" x14ac:dyDescent="0.2">
      <c r="A995" s="221" t="s">
        <v>3793</v>
      </c>
      <c r="B995" s="221" t="s">
        <v>2531</v>
      </c>
      <c r="C995" s="221" t="s">
        <v>1054</v>
      </c>
      <c r="D995" s="222" t="s">
        <v>420</v>
      </c>
      <c r="E995" s="223" t="s">
        <v>3900</v>
      </c>
    </row>
    <row r="996" spans="1:5" x14ac:dyDescent="0.2">
      <c r="A996" s="221" t="s">
        <v>3793</v>
      </c>
      <c r="B996" s="221" t="s">
        <v>2531</v>
      </c>
      <c r="C996" s="221" t="s">
        <v>1054</v>
      </c>
      <c r="D996" s="222" t="s">
        <v>420</v>
      </c>
      <c r="E996" s="223" t="s">
        <v>3903</v>
      </c>
    </row>
    <row r="997" spans="1:5" x14ac:dyDescent="0.2">
      <c r="A997" s="221" t="s">
        <v>3793</v>
      </c>
      <c r="B997" s="221" t="s">
        <v>2531</v>
      </c>
      <c r="C997" s="221" t="s">
        <v>1054</v>
      </c>
      <c r="D997" s="222" t="s">
        <v>420</v>
      </c>
      <c r="E997" s="223" t="s">
        <v>3901</v>
      </c>
    </row>
    <row r="998" spans="1:5" x14ac:dyDescent="0.2">
      <c r="A998" s="221" t="s">
        <v>3793</v>
      </c>
      <c r="B998" s="221" t="s">
        <v>3180</v>
      </c>
      <c r="C998" s="221" t="s">
        <v>306</v>
      </c>
      <c r="D998" s="222" t="s">
        <v>420</v>
      </c>
      <c r="E998" s="223" t="s">
        <v>3902</v>
      </c>
    </row>
    <row r="999" spans="1:5" x14ac:dyDescent="0.2">
      <c r="A999" s="221" t="s">
        <v>3793</v>
      </c>
      <c r="B999" s="221" t="s">
        <v>3180</v>
      </c>
      <c r="C999" s="221" t="s">
        <v>306</v>
      </c>
      <c r="D999" s="222" t="s">
        <v>420</v>
      </c>
      <c r="E999" s="223" t="s">
        <v>3900</v>
      </c>
    </row>
    <row r="1000" spans="1:5" x14ac:dyDescent="0.2">
      <c r="A1000" s="221" t="s">
        <v>3793</v>
      </c>
      <c r="B1000" s="221" t="s">
        <v>3180</v>
      </c>
      <c r="C1000" s="221" t="s">
        <v>306</v>
      </c>
      <c r="D1000" s="222" t="s">
        <v>420</v>
      </c>
      <c r="E1000" s="223" t="s">
        <v>3908</v>
      </c>
    </row>
    <row r="1001" spans="1:5" x14ac:dyDescent="0.2">
      <c r="A1001" s="221" t="s">
        <v>3793</v>
      </c>
      <c r="B1001" s="221" t="s">
        <v>3180</v>
      </c>
      <c r="C1001" s="221" t="s">
        <v>306</v>
      </c>
      <c r="D1001" s="222" t="s">
        <v>420</v>
      </c>
      <c r="E1001" s="223" t="s">
        <v>3903</v>
      </c>
    </row>
    <row r="1002" spans="1:5" x14ac:dyDescent="0.2">
      <c r="A1002" s="221" t="s">
        <v>3793</v>
      </c>
      <c r="B1002" s="221" t="s">
        <v>3180</v>
      </c>
      <c r="C1002" s="221" t="s">
        <v>306</v>
      </c>
      <c r="D1002" s="222" t="s">
        <v>420</v>
      </c>
      <c r="E1002" s="223" t="s">
        <v>3901</v>
      </c>
    </row>
    <row r="1003" spans="1:5" x14ac:dyDescent="0.2">
      <c r="A1003" s="221" t="s">
        <v>3793</v>
      </c>
      <c r="B1003" s="221" t="s">
        <v>3180</v>
      </c>
      <c r="C1003" s="221" t="s">
        <v>306</v>
      </c>
      <c r="D1003" s="222" t="s">
        <v>420</v>
      </c>
      <c r="E1003" s="223" t="s">
        <v>3904</v>
      </c>
    </row>
    <row r="1004" spans="1:5" x14ac:dyDescent="0.2">
      <c r="A1004" s="221" t="s">
        <v>3793</v>
      </c>
      <c r="B1004" s="221" t="s">
        <v>1665</v>
      </c>
      <c r="C1004" s="221" t="s">
        <v>1666</v>
      </c>
      <c r="D1004" s="222" t="s">
        <v>420</v>
      </c>
      <c r="E1004" s="223" t="s">
        <v>3900</v>
      </c>
    </row>
    <row r="1005" spans="1:5" x14ac:dyDescent="0.2">
      <c r="A1005" s="221" t="s">
        <v>3793</v>
      </c>
      <c r="B1005" s="221" t="s">
        <v>1665</v>
      </c>
      <c r="C1005" s="221" t="s">
        <v>1666</v>
      </c>
      <c r="D1005" s="222" t="s">
        <v>420</v>
      </c>
      <c r="E1005" s="223" t="s">
        <v>3903</v>
      </c>
    </row>
    <row r="1006" spans="1:5" x14ac:dyDescent="0.2">
      <c r="A1006" s="221" t="s">
        <v>3793</v>
      </c>
      <c r="B1006" s="221" t="s">
        <v>705</v>
      </c>
      <c r="C1006" s="221" t="s">
        <v>436</v>
      </c>
      <c r="D1006" s="222" t="s">
        <v>420</v>
      </c>
      <c r="E1006" s="223" t="s">
        <v>3902</v>
      </c>
    </row>
    <row r="1007" spans="1:5" x14ac:dyDescent="0.2">
      <c r="A1007" s="221" t="s">
        <v>3793</v>
      </c>
      <c r="B1007" s="221" t="s">
        <v>705</v>
      </c>
      <c r="C1007" s="221" t="s">
        <v>436</v>
      </c>
      <c r="D1007" s="222" t="s">
        <v>420</v>
      </c>
      <c r="E1007" s="223" t="s">
        <v>3900</v>
      </c>
    </row>
    <row r="1008" spans="1:5" x14ac:dyDescent="0.2">
      <c r="A1008" s="221" t="s">
        <v>3793</v>
      </c>
      <c r="B1008" s="221" t="s">
        <v>705</v>
      </c>
      <c r="C1008" s="221" t="s">
        <v>436</v>
      </c>
      <c r="D1008" s="222" t="s">
        <v>420</v>
      </c>
      <c r="E1008" s="223" t="s">
        <v>3903</v>
      </c>
    </row>
    <row r="1009" spans="1:5" x14ac:dyDescent="0.2">
      <c r="A1009" s="221" t="s">
        <v>3793</v>
      </c>
      <c r="B1009" s="221" t="s">
        <v>705</v>
      </c>
      <c r="C1009" s="221" t="s">
        <v>436</v>
      </c>
      <c r="D1009" s="222" t="s">
        <v>420</v>
      </c>
      <c r="E1009" s="223" t="s">
        <v>3913</v>
      </c>
    </row>
    <row r="1010" spans="1:5" x14ac:dyDescent="0.2">
      <c r="A1010" s="221" t="s">
        <v>3793</v>
      </c>
      <c r="B1010" s="221" t="s">
        <v>3470</v>
      </c>
      <c r="C1010" s="221" t="s">
        <v>307</v>
      </c>
      <c r="D1010" s="222" t="s">
        <v>420</v>
      </c>
      <c r="E1010" s="223" t="s">
        <v>3902</v>
      </c>
    </row>
    <row r="1011" spans="1:5" x14ac:dyDescent="0.2">
      <c r="A1011" s="221" t="s">
        <v>3793</v>
      </c>
      <c r="B1011" s="221" t="s">
        <v>3470</v>
      </c>
      <c r="C1011" s="221" t="s">
        <v>307</v>
      </c>
      <c r="D1011" s="222" t="s">
        <v>420</v>
      </c>
      <c r="E1011" s="223" t="s">
        <v>3900</v>
      </c>
    </row>
    <row r="1012" spans="1:5" x14ac:dyDescent="0.2">
      <c r="A1012" s="221" t="s">
        <v>3793</v>
      </c>
      <c r="B1012" s="221" t="s">
        <v>3470</v>
      </c>
      <c r="C1012" s="221" t="s">
        <v>307</v>
      </c>
      <c r="D1012" s="222" t="s">
        <v>420</v>
      </c>
      <c r="E1012" s="223" t="s">
        <v>3903</v>
      </c>
    </row>
    <row r="1013" spans="1:5" x14ac:dyDescent="0.2">
      <c r="A1013" s="221" t="s">
        <v>3793</v>
      </c>
      <c r="B1013" s="221" t="s">
        <v>3470</v>
      </c>
      <c r="C1013" s="221" t="s">
        <v>307</v>
      </c>
      <c r="D1013" s="222" t="s">
        <v>420</v>
      </c>
      <c r="E1013" s="223" t="s">
        <v>3901</v>
      </c>
    </row>
    <row r="1014" spans="1:5" x14ac:dyDescent="0.2">
      <c r="A1014" s="221" t="s">
        <v>3793</v>
      </c>
      <c r="B1014" s="221" t="s">
        <v>628</v>
      </c>
      <c r="C1014" s="221" t="s">
        <v>308</v>
      </c>
      <c r="D1014" s="222" t="s">
        <v>420</v>
      </c>
      <c r="E1014" s="223" t="s">
        <v>3902</v>
      </c>
    </row>
    <row r="1015" spans="1:5" x14ac:dyDescent="0.2">
      <c r="A1015" s="221" t="s">
        <v>3793</v>
      </c>
      <c r="B1015" s="221" t="s">
        <v>628</v>
      </c>
      <c r="C1015" s="221" t="s">
        <v>308</v>
      </c>
      <c r="D1015" s="222" t="s">
        <v>420</v>
      </c>
      <c r="E1015" s="223" t="s">
        <v>3901</v>
      </c>
    </row>
    <row r="1016" spans="1:5" x14ac:dyDescent="0.2">
      <c r="A1016" s="221" t="s">
        <v>3793</v>
      </c>
      <c r="B1016" s="221" t="s">
        <v>629</v>
      </c>
      <c r="C1016" s="221" t="s">
        <v>314</v>
      </c>
      <c r="D1016" s="222" t="s">
        <v>420</v>
      </c>
      <c r="E1016" s="223" t="s">
        <v>3902</v>
      </c>
    </row>
    <row r="1017" spans="1:5" x14ac:dyDescent="0.2">
      <c r="A1017" s="221" t="s">
        <v>3793</v>
      </c>
      <c r="B1017" s="221" t="s">
        <v>629</v>
      </c>
      <c r="C1017" s="221" t="s">
        <v>314</v>
      </c>
      <c r="D1017" s="222" t="s">
        <v>420</v>
      </c>
      <c r="E1017" s="223" t="s">
        <v>3900</v>
      </c>
    </row>
    <row r="1018" spans="1:5" x14ac:dyDescent="0.2">
      <c r="A1018" s="221" t="s">
        <v>3793</v>
      </c>
      <c r="B1018" s="221" t="s">
        <v>629</v>
      </c>
      <c r="C1018" s="221" t="s">
        <v>314</v>
      </c>
      <c r="D1018" s="222" t="s">
        <v>420</v>
      </c>
      <c r="E1018" s="223" t="s">
        <v>3903</v>
      </c>
    </row>
    <row r="1019" spans="1:5" x14ac:dyDescent="0.2">
      <c r="A1019" s="221" t="s">
        <v>3793</v>
      </c>
      <c r="B1019" s="221" t="s">
        <v>629</v>
      </c>
      <c r="C1019" s="221" t="s">
        <v>314</v>
      </c>
      <c r="D1019" s="222" t="s">
        <v>420</v>
      </c>
      <c r="E1019" s="223" t="s">
        <v>3901</v>
      </c>
    </row>
    <row r="1020" spans="1:5" x14ac:dyDescent="0.2">
      <c r="A1020" s="221" t="s">
        <v>3793</v>
      </c>
      <c r="B1020" s="221" t="s">
        <v>1137</v>
      </c>
      <c r="C1020" s="221" t="s">
        <v>978</v>
      </c>
      <c r="D1020" s="222" t="s">
        <v>420</v>
      </c>
      <c r="E1020" s="223" t="s">
        <v>3905</v>
      </c>
    </row>
    <row r="1021" spans="1:5" x14ac:dyDescent="0.2">
      <c r="A1021" s="221" t="s">
        <v>3793</v>
      </c>
      <c r="B1021" s="221" t="s">
        <v>1137</v>
      </c>
      <c r="C1021" s="221" t="s">
        <v>978</v>
      </c>
      <c r="D1021" s="222" t="s">
        <v>420</v>
      </c>
      <c r="E1021" s="223" t="s">
        <v>3900</v>
      </c>
    </row>
    <row r="1022" spans="1:5" x14ac:dyDescent="0.2">
      <c r="A1022" s="221" t="s">
        <v>3793</v>
      </c>
      <c r="B1022" s="221" t="s">
        <v>1137</v>
      </c>
      <c r="C1022" s="221" t="s">
        <v>978</v>
      </c>
      <c r="D1022" s="222" t="s">
        <v>420</v>
      </c>
      <c r="E1022" s="223" t="s">
        <v>3903</v>
      </c>
    </row>
    <row r="1023" spans="1:5" x14ac:dyDescent="0.2">
      <c r="A1023" s="221" t="s">
        <v>3793</v>
      </c>
      <c r="B1023" s="221" t="s">
        <v>1137</v>
      </c>
      <c r="C1023" s="221" t="s">
        <v>978</v>
      </c>
      <c r="D1023" s="222" t="s">
        <v>420</v>
      </c>
      <c r="E1023" s="223" t="s">
        <v>3901</v>
      </c>
    </row>
    <row r="1024" spans="1:5" x14ac:dyDescent="0.2">
      <c r="A1024" s="221" t="s">
        <v>3793</v>
      </c>
      <c r="B1024" s="221" t="s">
        <v>630</v>
      </c>
      <c r="C1024" s="221" t="s">
        <v>315</v>
      </c>
      <c r="D1024" s="222" t="s">
        <v>420</v>
      </c>
      <c r="E1024" s="223" t="s">
        <v>3905</v>
      </c>
    </row>
    <row r="1025" spans="1:5" x14ac:dyDescent="0.2">
      <c r="A1025" s="221" t="s">
        <v>3793</v>
      </c>
      <c r="B1025" s="221" t="s">
        <v>630</v>
      </c>
      <c r="C1025" s="221" t="s">
        <v>315</v>
      </c>
      <c r="D1025" s="222" t="s">
        <v>420</v>
      </c>
      <c r="E1025" s="223" t="s">
        <v>3902</v>
      </c>
    </row>
    <row r="1026" spans="1:5" x14ac:dyDescent="0.2">
      <c r="A1026" s="221" t="s">
        <v>3793</v>
      </c>
      <c r="B1026" s="221" t="s">
        <v>630</v>
      </c>
      <c r="C1026" s="221" t="s">
        <v>315</v>
      </c>
      <c r="D1026" s="222" t="s">
        <v>420</v>
      </c>
      <c r="E1026" s="223" t="s">
        <v>3900</v>
      </c>
    </row>
    <row r="1027" spans="1:5" x14ac:dyDescent="0.2">
      <c r="A1027" s="221" t="s">
        <v>3793</v>
      </c>
      <c r="B1027" s="221" t="s">
        <v>630</v>
      </c>
      <c r="C1027" s="221" t="s">
        <v>315</v>
      </c>
      <c r="D1027" s="222" t="s">
        <v>420</v>
      </c>
      <c r="E1027" s="223" t="s">
        <v>3903</v>
      </c>
    </row>
    <row r="1028" spans="1:5" x14ac:dyDescent="0.2">
      <c r="A1028" s="221" t="s">
        <v>3793</v>
      </c>
      <c r="B1028" s="221" t="s">
        <v>630</v>
      </c>
      <c r="C1028" s="221" t="s">
        <v>315</v>
      </c>
      <c r="D1028" s="222" t="s">
        <v>420</v>
      </c>
      <c r="E1028" s="223" t="s">
        <v>3901</v>
      </c>
    </row>
    <row r="1029" spans="1:5" x14ac:dyDescent="0.2">
      <c r="A1029" s="221" t="s">
        <v>3793</v>
      </c>
      <c r="B1029" s="221" t="s">
        <v>631</v>
      </c>
      <c r="C1029" s="221" t="s">
        <v>316</v>
      </c>
      <c r="D1029" s="222" t="s">
        <v>420</v>
      </c>
      <c r="E1029" s="223" t="s">
        <v>3902</v>
      </c>
    </row>
    <row r="1030" spans="1:5" x14ac:dyDescent="0.2">
      <c r="A1030" s="221" t="s">
        <v>3793</v>
      </c>
      <c r="B1030" s="221" t="s">
        <v>631</v>
      </c>
      <c r="C1030" s="221" t="s">
        <v>316</v>
      </c>
      <c r="D1030" s="222" t="s">
        <v>420</v>
      </c>
      <c r="E1030" s="223" t="s">
        <v>3900</v>
      </c>
    </row>
    <row r="1031" spans="1:5" x14ac:dyDescent="0.2">
      <c r="A1031" s="221" t="s">
        <v>3793</v>
      </c>
      <c r="B1031" s="221" t="s">
        <v>631</v>
      </c>
      <c r="C1031" s="221" t="s">
        <v>316</v>
      </c>
      <c r="D1031" s="222" t="s">
        <v>420</v>
      </c>
      <c r="E1031" s="223" t="s">
        <v>3903</v>
      </c>
    </row>
    <row r="1032" spans="1:5" x14ac:dyDescent="0.2">
      <c r="A1032" s="221" t="s">
        <v>3793</v>
      </c>
      <c r="B1032" s="221" t="s">
        <v>631</v>
      </c>
      <c r="C1032" s="221" t="s">
        <v>316</v>
      </c>
      <c r="D1032" s="222" t="s">
        <v>420</v>
      </c>
      <c r="E1032" s="223" t="s">
        <v>3901</v>
      </c>
    </row>
    <row r="1033" spans="1:5" x14ac:dyDescent="0.2">
      <c r="A1033" s="221" t="s">
        <v>3793</v>
      </c>
      <c r="B1033" s="221" t="s">
        <v>2532</v>
      </c>
      <c r="C1033" s="221" t="s">
        <v>114</v>
      </c>
      <c r="D1033" s="222" t="s">
        <v>420</v>
      </c>
      <c r="E1033" s="223" t="s">
        <v>3900</v>
      </c>
    </row>
    <row r="1034" spans="1:5" x14ac:dyDescent="0.2">
      <c r="A1034" s="221" t="s">
        <v>3793</v>
      </c>
      <c r="B1034" s="221" t="s">
        <v>2532</v>
      </c>
      <c r="C1034" s="221" t="s">
        <v>114</v>
      </c>
      <c r="D1034" s="222" t="s">
        <v>420</v>
      </c>
      <c r="E1034" s="223" t="s">
        <v>3903</v>
      </c>
    </row>
    <row r="1035" spans="1:5" x14ac:dyDescent="0.2">
      <c r="A1035" s="221" t="s">
        <v>3793</v>
      </c>
      <c r="B1035" s="221" t="s">
        <v>2532</v>
      </c>
      <c r="C1035" s="221" t="s">
        <v>114</v>
      </c>
      <c r="D1035" s="222" t="s">
        <v>420</v>
      </c>
      <c r="E1035" s="223" t="s">
        <v>3901</v>
      </c>
    </row>
    <row r="1036" spans="1:5" x14ac:dyDescent="0.2">
      <c r="A1036" s="221" t="s">
        <v>3793</v>
      </c>
      <c r="B1036" s="221" t="s">
        <v>632</v>
      </c>
      <c r="C1036" s="221" t="s">
        <v>435</v>
      </c>
      <c r="D1036" s="222" t="s">
        <v>420</v>
      </c>
      <c r="E1036" s="223" t="s">
        <v>3902</v>
      </c>
    </row>
    <row r="1037" spans="1:5" x14ac:dyDescent="0.2">
      <c r="A1037" s="221" t="s">
        <v>3793</v>
      </c>
      <c r="B1037" s="221" t="s">
        <v>632</v>
      </c>
      <c r="C1037" s="221" t="s">
        <v>435</v>
      </c>
      <c r="D1037" s="222" t="s">
        <v>420</v>
      </c>
      <c r="E1037" s="223" t="s">
        <v>3900</v>
      </c>
    </row>
    <row r="1038" spans="1:5" x14ac:dyDescent="0.2">
      <c r="A1038" s="221" t="s">
        <v>3793</v>
      </c>
      <c r="B1038" s="221" t="s">
        <v>632</v>
      </c>
      <c r="C1038" s="221" t="s">
        <v>435</v>
      </c>
      <c r="D1038" s="222" t="s">
        <v>420</v>
      </c>
      <c r="E1038" s="223" t="s">
        <v>3903</v>
      </c>
    </row>
    <row r="1039" spans="1:5" x14ac:dyDescent="0.2">
      <c r="A1039" s="221" t="s">
        <v>3793</v>
      </c>
      <c r="B1039" s="221" t="s">
        <v>632</v>
      </c>
      <c r="C1039" s="221" t="s">
        <v>435</v>
      </c>
      <c r="D1039" s="222" t="s">
        <v>420</v>
      </c>
      <c r="E1039" s="223" t="s">
        <v>3901</v>
      </c>
    </row>
    <row r="1040" spans="1:5" x14ac:dyDescent="0.2">
      <c r="A1040" s="221" t="s">
        <v>3793</v>
      </c>
      <c r="B1040" s="221" t="s">
        <v>3181</v>
      </c>
      <c r="C1040" s="221" t="s">
        <v>166</v>
      </c>
      <c r="D1040" s="222" t="s">
        <v>420</v>
      </c>
      <c r="E1040" s="223" t="s">
        <v>3902</v>
      </c>
    </row>
    <row r="1041" spans="1:5" x14ac:dyDescent="0.2">
      <c r="A1041" s="221" t="s">
        <v>3793</v>
      </c>
      <c r="B1041" s="221" t="s">
        <v>3181</v>
      </c>
      <c r="C1041" s="221" t="s">
        <v>166</v>
      </c>
      <c r="D1041" s="222" t="s">
        <v>420</v>
      </c>
      <c r="E1041" s="223" t="s">
        <v>3901</v>
      </c>
    </row>
    <row r="1042" spans="1:5" x14ac:dyDescent="0.2">
      <c r="A1042" s="221" t="s">
        <v>3793</v>
      </c>
      <c r="B1042" s="221" t="s">
        <v>3182</v>
      </c>
      <c r="C1042" s="221" t="s">
        <v>438</v>
      </c>
      <c r="D1042" s="222" t="s">
        <v>420</v>
      </c>
      <c r="E1042" s="223" t="s">
        <v>3902</v>
      </c>
    </row>
    <row r="1043" spans="1:5" x14ac:dyDescent="0.2">
      <c r="A1043" s="221" t="s">
        <v>3793</v>
      </c>
      <c r="B1043" s="221" t="s">
        <v>3182</v>
      </c>
      <c r="C1043" s="221" t="s">
        <v>438</v>
      </c>
      <c r="D1043" s="222" t="s">
        <v>420</v>
      </c>
      <c r="E1043" s="223" t="s">
        <v>3900</v>
      </c>
    </row>
    <row r="1044" spans="1:5" x14ac:dyDescent="0.2">
      <c r="A1044" s="221" t="s">
        <v>3793</v>
      </c>
      <c r="B1044" s="221" t="s">
        <v>3182</v>
      </c>
      <c r="C1044" s="221" t="s">
        <v>438</v>
      </c>
      <c r="D1044" s="222" t="s">
        <v>420</v>
      </c>
      <c r="E1044" s="223" t="s">
        <v>3901</v>
      </c>
    </row>
    <row r="1045" spans="1:5" x14ac:dyDescent="0.2">
      <c r="A1045" s="221" t="s">
        <v>3793</v>
      </c>
      <c r="B1045" s="221" t="s">
        <v>3183</v>
      </c>
      <c r="C1045" s="221" t="s">
        <v>439</v>
      </c>
      <c r="D1045" s="222" t="s">
        <v>420</v>
      </c>
      <c r="E1045" s="223" t="s">
        <v>3902</v>
      </c>
    </row>
    <row r="1046" spans="1:5" x14ac:dyDescent="0.2">
      <c r="A1046" s="221" t="s">
        <v>3793</v>
      </c>
      <c r="B1046" s="221" t="s">
        <v>3183</v>
      </c>
      <c r="C1046" s="221" t="s">
        <v>439</v>
      </c>
      <c r="D1046" s="222" t="s">
        <v>420</v>
      </c>
      <c r="E1046" s="223" t="s">
        <v>3900</v>
      </c>
    </row>
    <row r="1047" spans="1:5" x14ac:dyDescent="0.2">
      <c r="A1047" s="221" t="s">
        <v>3793</v>
      </c>
      <c r="B1047" s="221" t="s">
        <v>3183</v>
      </c>
      <c r="C1047" s="221" t="s">
        <v>439</v>
      </c>
      <c r="D1047" s="222" t="s">
        <v>420</v>
      </c>
      <c r="E1047" s="223" t="s">
        <v>3901</v>
      </c>
    </row>
    <row r="1048" spans="1:5" x14ac:dyDescent="0.2">
      <c r="A1048" s="221" t="s">
        <v>3793</v>
      </c>
      <c r="B1048" s="221" t="s">
        <v>3184</v>
      </c>
      <c r="C1048" s="221" t="s">
        <v>440</v>
      </c>
      <c r="D1048" s="222" t="s">
        <v>420</v>
      </c>
      <c r="E1048" s="223" t="s">
        <v>3902</v>
      </c>
    </row>
    <row r="1049" spans="1:5" x14ac:dyDescent="0.2">
      <c r="A1049" s="221" t="s">
        <v>3793</v>
      </c>
      <c r="B1049" s="221" t="s">
        <v>3184</v>
      </c>
      <c r="C1049" s="221" t="s">
        <v>440</v>
      </c>
      <c r="D1049" s="222" t="s">
        <v>420</v>
      </c>
      <c r="E1049" s="223" t="s">
        <v>3900</v>
      </c>
    </row>
    <row r="1050" spans="1:5" x14ac:dyDescent="0.2">
      <c r="A1050" s="221" t="s">
        <v>3793</v>
      </c>
      <c r="B1050" s="221" t="s">
        <v>3184</v>
      </c>
      <c r="C1050" s="221" t="s">
        <v>440</v>
      </c>
      <c r="D1050" s="222" t="s">
        <v>420</v>
      </c>
      <c r="E1050" s="223" t="s">
        <v>3901</v>
      </c>
    </row>
    <row r="1051" spans="1:5" x14ac:dyDescent="0.2">
      <c r="A1051" s="221" t="s">
        <v>3793</v>
      </c>
      <c r="B1051" s="221" t="s">
        <v>3185</v>
      </c>
      <c r="C1051" s="221" t="s">
        <v>441</v>
      </c>
      <c r="D1051" s="222" t="s">
        <v>420</v>
      </c>
      <c r="E1051" s="223" t="s">
        <v>3902</v>
      </c>
    </row>
    <row r="1052" spans="1:5" x14ac:dyDescent="0.2">
      <c r="A1052" s="221" t="s">
        <v>3793</v>
      </c>
      <c r="B1052" s="221" t="s">
        <v>3185</v>
      </c>
      <c r="C1052" s="221" t="s">
        <v>441</v>
      </c>
      <c r="D1052" s="222" t="s">
        <v>420</v>
      </c>
      <c r="E1052" s="223" t="s">
        <v>3900</v>
      </c>
    </row>
    <row r="1053" spans="1:5" x14ac:dyDescent="0.2">
      <c r="A1053" s="221" t="s">
        <v>3793</v>
      </c>
      <c r="B1053" s="221" t="s">
        <v>3185</v>
      </c>
      <c r="C1053" s="221" t="s">
        <v>441</v>
      </c>
      <c r="D1053" s="222" t="s">
        <v>420</v>
      </c>
      <c r="E1053" s="223" t="s">
        <v>3901</v>
      </c>
    </row>
    <row r="1054" spans="1:5" x14ac:dyDescent="0.2">
      <c r="A1054" s="221" t="s">
        <v>3793</v>
      </c>
      <c r="B1054" s="221" t="s">
        <v>3186</v>
      </c>
      <c r="C1054" s="221" t="s">
        <v>437</v>
      </c>
      <c r="D1054" s="222" t="s">
        <v>420</v>
      </c>
      <c r="E1054" s="223" t="s">
        <v>3905</v>
      </c>
    </row>
    <row r="1055" spans="1:5" x14ac:dyDescent="0.2">
      <c r="A1055" s="221" t="s">
        <v>3793</v>
      </c>
      <c r="B1055" s="221" t="s">
        <v>3186</v>
      </c>
      <c r="C1055" s="221" t="s">
        <v>437</v>
      </c>
      <c r="D1055" s="222" t="s">
        <v>420</v>
      </c>
      <c r="E1055" s="223" t="s">
        <v>3902</v>
      </c>
    </row>
    <row r="1056" spans="1:5" x14ac:dyDescent="0.2">
      <c r="A1056" s="221" t="s">
        <v>3793</v>
      </c>
      <c r="B1056" s="221" t="s">
        <v>3186</v>
      </c>
      <c r="C1056" s="221" t="s">
        <v>437</v>
      </c>
      <c r="D1056" s="222" t="s">
        <v>420</v>
      </c>
      <c r="E1056" s="223" t="s">
        <v>3900</v>
      </c>
    </row>
    <row r="1057" spans="1:5" x14ac:dyDescent="0.2">
      <c r="A1057" s="221" t="s">
        <v>3793</v>
      </c>
      <c r="B1057" s="221" t="s">
        <v>3186</v>
      </c>
      <c r="C1057" s="221" t="s">
        <v>437</v>
      </c>
      <c r="D1057" s="222" t="s">
        <v>420</v>
      </c>
      <c r="E1057" s="223" t="s">
        <v>3901</v>
      </c>
    </row>
    <row r="1058" spans="1:5" x14ac:dyDescent="0.2">
      <c r="A1058" s="221" t="s">
        <v>3793</v>
      </c>
      <c r="B1058" s="221" t="s">
        <v>1138</v>
      </c>
      <c r="C1058" s="221" t="s">
        <v>1014</v>
      </c>
      <c r="D1058" s="222" t="s">
        <v>420</v>
      </c>
      <c r="E1058" s="223" t="s">
        <v>3900</v>
      </c>
    </row>
    <row r="1059" spans="1:5" x14ac:dyDescent="0.2">
      <c r="A1059" s="221" t="s">
        <v>3793</v>
      </c>
      <c r="B1059" s="221" t="s">
        <v>1138</v>
      </c>
      <c r="C1059" s="221" t="s">
        <v>1014</v>
      </c>
      <c r="D1059" s="222" t="s">
        <v>420</v>
      </c>
      <c r="E1059" s="223" t="s">
        <v>3903</v>
      </c>
    </row>
    <row r="1060" spans="1:5" x14ac:dyDescent="0.2">
      <c r="A1060" s="221" t="s">
        <v>3793</v>
      </c>
      <c r="B1060" s="221" t="s">
        <v>1894</v>
      </c>
      <c r="C1060" s="221" t="s">
        <v>1895</v>
      </c>
      <c r="D1060" s="222" t="s">
        <v>420</v>
      </c>
      <c r="E1060" s="223" t="s">
        <v>3900</v>
      </c>
    </row>
    <row r="1061" spans="1:5" x14ac:dyDescent="0.2">
      <c r="A1061" s="221" t="s">
        <v>3793</v>
      </c>
      <c r="B1061" s="221" t="s">
        <v>2996</v>
      </c>
      <c r="C1061" s="221" t="s">
        <v>2997</v>
      </c>
      <c r="D1061" s="222" t="s">
        <v>420</v>
      </c>
      <c r="E1061" s="223" t="s">
        <v>3902</v>
      </c>
    </row>
    <row r="1062" spans="1:5" x14ac:dyDescent="0.2">
      <c r="A1062" s="221" t="s">
        <v>3793</v>
      </c>
      <c r="B1062" s="221" t="s">
        <v>2996</v>
      </c>
      <c r="C1062" s="221" t="s">
        <v>2997</v>
      </c>
      <c r="D1062" s="222" t="s">
        <v>420</v>
      </c>
      <c r="E1062" s="223" t="s">
        <v>3901</v>
      </c>
    </row>
    <row r="1063" spans="1:5" x14ac:dyDescent="0.2">
      <c r="A1063" s="221" t="s">
        <v>3793</v>
      </c>
      <c r="B1063" s="221" t="s">
        <v>1139</v>
      </c>
      <c r="C1063" s="221" t="s">
        <v>1009</v>
      </c>
      <c r="D1063" s="222" t="s">
        <v>420</v>
      </c>
      <c r="E1063" s="223" t="s">
        <v>3902</v>
      </c>
    </row>
    <row r="1064" spans="1:5" x14ac:dyDescent="0.2">
      <c r="A1064" s="221" t="s">
        <v>3793</v>
      </c>
      <c r="B1064" s="221" t="s">
        <v>1139</v>
      </c>
      <c r="C1064" s="221" t="s">
        <v>1009</v>
      </c>
      <c r="D1064" s="222" t="s">
        <v>420</v>
      </c>
      <c r="E1064" s="223" t="s">
        <v>3900</v>
      </c>
    </row>
    <row r="1065" spans="1:5" x14ac:dyDescent="0.2">
      <c r="A1065" s="221" t="s">
        <v>3793</v>
      </c>
      <c r="B1065" s="221" t="s">
        <v>1139</v>
      </c>
      <c r="C1065" s="221" t="s">
        <v>1009</v>
      </c>
      <c r="D1065" s="222" t="s">
        <v>420</v>
      </c>
      <c r="E1065" s="223" t="s">
        <v>3903</v>
      </c>
    </row>
    <row r="1066" spans="1:5" x14ac:dyDescent="0.2">
      <c r="A1066" s="221" t="s">
        <v>3793</v>
      </c>
      <c r="B1066" s="221" t="s">
        <v>1139</v>
      </c>
      <c r="C1066" s="221" t="s">
        <v>1009</v>
      </c>
      <c r="D1066" s="222" t="s">
        <v>420</v>
      </c>
      <c r="E1066" s="223" t="s">
        <v>3901</v>
      </c>
    </row>
    <row r="1067" spans="1:5" x14ac:dyDescent="0.2">
      <c r="A1067" s="221" t="s">
        <v>3793</v>
      </c>
      <c r="B1067" s="221" t="s">
        <v>1139</v>
      </c>
      <c r="C1067" s="221" t="s">
        <v>1009</v>
      </c>
      <c r="D1067" s="222" t="s">
        <v>420</v>
      </c>
      <c r="E1067" s="223" t="s">
        <v>3904</v>
      </c>
    </row>
    <row r="1068" spans="1:5" x14ac:dyDescent="0.2">
      <c r="A1068" s="221" t="s">
        <v>3793</v>
      </c>
      <c r="B1068" s="221" t="s">
        <v>2534</v>
      </c>
      <c r="C1068" s="221" t="s">
        <v>840</v>
      </c>
      <c r="D1068" s="222" t="s">
        <v>420</v>
      </c>
      <c r="E1068" s="223" t="s">
        <v>3902</v>
      </c>
    </row>
    <row r="1069" spans="1:5" x14ac:dyDescent="0.2">
      <c r="A1069" s="221" t="s">
        <v>3793</v>
      </c>
      <c r="B1069" s="221" t="s">
        <v>2534</v>
      </c>
      <c r="C1069" s="221" t="s">
        <v>840</v>
      </c>
      <c r="D1069" s="222" t="s">
        <v>420</v>
      </c>
      <c r="E1069" s="223" t="s">
        <v>3900</v>
      </c>
    </row>
    <row r="1070" spans="1:5" x14ac:dyDescent="0.2">
      <c r="A1070" s="221" t="s">
        <v>3793</v>
      </c>
      <c r="B1070" s="221" t="s">
        <v>2534</v>
      </c>
      <c r="C1070" s="221" t="s">
        <v>840</v>
      </c>
      <c r="D1070" s="222" t="s">
        <v>420</v>
      </c>
      <c r="E1070" s="223" t="s">
        <v>3903</v>
      </c>
    </row>
    <row r="1071" spans="1:5" x14ac:dyDescent="0.2">
      <c r="A1071" s="221" t="s">
        <v>3793</v>
      </c>
      <c r="B1071" s="221" t="s">
        <v>2534</v>
      </c>
      <c r="C1071" s="221" t="s">
        <v>840</v>
      </c>
      <c r="D1071" s="222" t="s">
        <v>420</v>
      </c>
      <c r="E1071" s="223" t="s">
        <v>3901</v>
      </c>
    </row>
    <row r="1072" spans="1:5" x14ac:dyDescent="0.2">
      <c r="A1072" s="221" t="s">
        <v>3793</v>
      </c>
      <c r="B1072" s="221" t="s">
        <v>2534</v>
      </c>
      <c r="C1072" s="221" t="s">
        <v>840</v>
      </c>
      <c r="D1072" s="222" t="s">
        <v>420</v>
      </c>
      <c r="E1072" s="223" t="s">
        <v>3904</v>
      </c>
    </row>
    <row r="1073" spans="1:5" x14ac:dyDescent="0.2">
      <c r="A1073" s="221" t="s">
        <v>3793</v>
      </c>
      <c r="B1073" s="221" t="s">
        <v>2535</v>
      </c>
      <c r="C1073" s="221" t="s">
        <v>825</v>
      </c>
      <c r="D1073" s="222" t="s">
        <v>420</v>
      </c>
      <c r="E1073" s="223" t="s">
        <v>3902</v>
      </c>
    </row>
    <row r="1074" spans="1:5" x14ac:dyDescent="0.2">
      <c r="A1074" s="221" t="s">
        <v>3793</v>
      </c>
      <c r="B1074" s="221" t="s">
        <v>2535</v>
      </c>
      <c r="C1074" s="221" t="s">
        <v>825</v>
      </c>
      <c r="D1074" s="222" t="s">
        <v>420</v>
      </c>
      <c r="E1074" s="223" t="s">
        <v>3900</v>
      </c>
    </row>
    <row r="1075" spans="1:5" x14ac:dyDescent="0.2">
      <c r="A1075" s="221" t="s">
        <v>3793</v>
      </c>
      <c r="B1075" s="221" t="s">
        <v>2535</v>
      </c>
      <c r="C1075" s="221" t="s">
        <v>825</v>
      </c>
      <c r="D1075" s="222" t="s">
        <v>420</v>
      </c>
      <c r="E1075" s="223" t="s">
        <v>3901</v>
      </c>
    </row>
    <row r="1076" spans="1:5" x14ac:dyDescent="0.2">
      <c r="A1076" s="221" t="s">
        <v>3793</v>
      </c>
      <c r="B1076" s="221" t="s">
        <v>2536</v>
      </c>
      <c r="C1076" s="221" t="s">
        <v>848</v>
      </c>
      <c r="D1076" s="222" t="s">
        <v>420</v>
      </c>
      <c r="E1076" s="223" t="s">
        <v>3902</v>
      </c>
    </row>
    <row r="1077" spans="1:5" x14ac:dyDescent="0.2">
      <c r="A1077" s="221" t="s">
        <v>3793</v>
      </c>
      <c r="B1077" s="221" t="s">
        <v>2536</v>
      </c>
      <c r="C1077" s="221" t="s">
        <v>848</v>
      </c>
      <c r="D1077" s="222" t="s">
        <v>420</v>
      </c>
      <c r="E1077" s="223" t="s">
        <v>3900</v>
      </c>
    </row>
    <row r="1078" spans="1:5" x14ac:dyDescent="0.2">
      <c r="A1078" s="221" t="s">
        <v>3793</v>
      </c>
      <c r="B1078" s="221" t="s">
        <v>2536</v>
      </c>
      <c r="C1078" s="221" t="s">
        <v>848</v>
      </c>
      <c r="D1078" s="222" t="s">
        <v>420</v>
      </c>
      <c r="E1078" s="223" t="s">
        <v>3903</v>
      </c>
    </row>
    <row r="1079" spans="1:5" x14ac:dyDescent="0.2">
      <c r="A1079" s="221" t="s">
        <v>3793</v>
      </c>
      <c r="B1079" s="221" t="s">
        <v>2536</v>
      </c>
      <c r="C1079" s="221" t="s">
        <v>848</v>
      </c>
      <c r="D1079" s="222" t="s">
        <v>420</v>
      </c>
      <c r="E1079" s="223" t="s">
        <v>3901</v>
      </c>
    </row>
    <row r="1080" spans="1:5" x14ac:dyDescent="0.2">
      <c r="A1080" s="221" t="s">
        <v>3793</v>
      </c>
      <c r="B1080" s="221" t="s">
        <v>2536</v>
      </c>
      <c r="C1080" s="221" t="s">
        <v>848</v>
      </c>
      <c r="D1080" s="222" t="s">
        <v>420</v>
      </c>
      <c r="E1080" s="223" t="s">
        <v>3904</v>
      </c>
    </row>
    <row r="1081" spans="1:5" x14ac:dyDescent="0.2">
      <c r="A1081" s="221" t="s">
        <v>3793</v>
      </c>
      <c r="B1081" s="221" t="s">
        <v>2537</v>
      </c>
      <c r="C1081" s="221" t="s">
        <v>847</v>
      </c>
      <c r="D1081" s="222" t="s">
        <v>420</v>
      </c>
      <c r="E1081" s="223" t="s">
        <v>3902</v>
      </c>
    </row>
    <row r="1082" spans="1:5" x14ac:dyDescent="0.2">
      <c r="A1082" s="221" t="s">
        <v>3793</v>
      </c>
      <c r="B1082" s="221" t="s">
        <v>2537</v>
      </c>
      <c r="C1082" s="221" t="s">
        <v>847</v>
      </c>
      <c r="D1082" s="222" t="s">
        <v>420</v>
      </c>
      <c r="E1082" s="223" t="s">
        <v>3901</v>
      </c>
    </row>
    <row r="1083" spans="1:5" x14ac:dyDescent="0.2">
      <c r="A1083" s="221" t="s">
        <v>3793</v>
      </c>
      <c r="B1083" s="221" t="s">
        <v>2538</v>
      </c>
      <c r="C1083" s="221" t="s">
        <v>845</v>
      </c>
      <c r="D1083" s="222" t="s">
        <v>420</v>
      </c>
      <c r="E1083" s="223" t="s">
        <v>3902</v>
      </c>
    </row>
    <row r="1084" spans="1:5" x14ac:dyDescent="0.2">
      <c r="A1084" s="221" t="s">
        <v>3793</v>
      </c>
      <c r="B1084" s="221" t="s">
        <v>2538</v>
      </c>
      <c r="C1084" s="221" t="s">
        <v>845</v>
      </c>
      <c r="D1084" s="222" t="s">
        <v>420</v>
      </c>
      <c r="E1084" s="223" t="s">
        <v>3900</v>
      </c>
    </row>
    <row r="1085" spans="1:5" x14ac:dyDescent="0.2">
      <c r="A1085" s="221" t="s">
        <v>3793</v>
      </c>
      <c r="B1085" s="221" t="s">
        <v>2538</v>
      </c>
      <c r="C1085" s="221" t="s">
        <v>845</v>
      </c>
      <c r="D1085" s="222" t="s">
        <v>420</v>
      </c>
      <c r="E1085" s="223" t="s">
        <v>3903</v>
      </c>
    </row>
    <row r="1086" spans="1:5" x14ac:dyDescent="0.2">
      <c r="A1086" s="221" t="s">
        <v>3793</v>
      </c>
      <c r="B1086" s="221" t="s">
        <v>2538</v>
      </c>
      <c r="C1086" s="221" t="s">
        <v>845</v>
      </c>
      <c r="D1086" s="222" t="s">
        <v>420</v>
      </c>
      <c r="E1086" s="223" t="s">
        <v>3901</v>
      </c>
    </row>
    <row r="1087" spans="1:5" x14ac:dyDescent="0.2">
      <c r="A1087" s="221" t="s">
        <v>3793</v>
      </c>
      <c r="B1087" s="221" t="s">
        <v>2538</v>
      </c>
      <c r="C1087" s="221" t="s">
        <v>845</v>
      </c>
      <c r="D1087" s="222" t="s">
        <v>420</v>
      </c>
      <c r="E1087" s="223" t="s">
        <v>3904</v>
      </c>
    </row>
    <row r="1088" spans="1:5" x14ac:dyDescent="0.2">
      <c r="A1088" s="221" t="s">
        <v>3793</v>
      </c>
      <c r="B1088" s="221" t="s">
        <v>2998</v>
      </c>
      <c r="C1088" s="221" t="s">
        <v>2999</v>
      </c>
      <c r="D1088" s="222" t="s">
        <v>420</v>
      </c>
      <c r="E1088" s="223" t="s">
        <v>3903</v>
      </c>
    </row>
    <row r="1089" spans="1:5" x14ac:dyDescent="0.2">
      <c r="A1089" s="221" t="s">
        <v>3793</v>
      </c>
      <c r="B1089" s="221" t="s">
        <v>2998</v>
      </c>
      <c r="C1089" s="221" t="s">
        <v>2999</v>
      </c>
      <c r="D1089" s="222" t="s">
        <v>420</v>
      </c>
      <c r="E1089" s="223" t="s">
        <v>3901</v>
      </c>
    </row>
    <row r="1090" spans="1:5" x14ac:dyDescent="0.2">
      <c r="A1090" s="221" t="s">
        <v>3793</v>
      </c>
      <c r="B1090" s="221" t="s">
        <v>2539</v>
      </c>
      <c r="C1090" s="221" t="s">
        <v>1075</v>
      </c>
      <c r="D1090" s="222" t="s">
        <v>420</v>
      </c>
      <c r="E1090" s="223" t="s">
        <v>3900</v>
      </c>
    </row>
    <row r="1091" spans="1:5" x14ac:dyDescent="0.2">
      <c r="A1091" s="221" t="s">
        <v>3793</v>
      </c>
      <c r="B1091" s="221" t="s">
        <v>2539</v>
      </c>
      <c r="C1091" s="221" t="s">
        <v>1075</v>
      </c>
      <c r="D1091" s="222" t="s">
        <v>420</v>
      </c>
      <c r="E1091" s="223" t="s">
        <v>3903</v>
      </c>
    </row>
    <row r="1092" spans="1:5" x14ac:dyDescent="0.2">
      <c r="A1092" s="221" t="s">
        <v>3793</v>
      </c>
      <c r="B1092" s="221" t="s">
        <v>2539</v>
      </c>
      <c r="C1092" s="221" t="s">
        <v>1075</v>
      </c>
      <c r="D1092" s="222" t="s">
        <v>420</v>
      </c>
      <c r="E1092" s="223" t="s">
        <v>3901</v>
      </c>
    </row>
    <row r="1093" spans="1:5" x14ac:dyDescent="0.2">
      <c r="A1093" s="221" t="s">
        <v>3793</v>
      </c>
      <c r="B1093" s="221" t="s">
        <v>1447</v>
      </c>
      <c r="C1093" s="221" t="s">
        <v>833</v>
      </c>
      <c r="D1093" s="222" t="s">
        <v>420</v>
      </c>
      <c r="E1093" s="223" t="s">
        <v>3900</v>
      </c>
    </row>
    <row r="1094" spans="1:5" x14ac:dyDescent="0.2">
      <c r="A1094" s="221" t="s">
        <v>3793</v>
      </c>
      <c r="B1094" s="221" t="s">
        <v>1447</v>
      </c>
      <c r="C1094" s="221" t="s">
        <v>833</v>
      </c>
      <c r="D1094" s="222" t="s">
        <v>420</v>
      </c>
      <c r="E1094" s="223" t="s">
        <v>3903</v>
      </c>
    </row>
    <row r="1095" spans="1:5" x14ac:dyDescent="0.2">
      <c r="A1095" s="221" t="s">
        <v>3793</v>
      </c>
      <c r="B1095" s="221" t="s">
        <v>1447</v>
      </c>
      <c r="C1095" s="221" t="s">
        <v>833</v>
      </c>
      <c r="D1095" s="222" t="s">
        <v>420</v>
      </c>
      <c r="E1095" s="223" t="s">
        <v>3901</v>
      </c>
    </row>
    <row r="1096" spans="1:5" x14ac:dyDescent="0.2">
      <c r="A1096" s="221" t="s">
        <v>3793</v>
      </c>
      <c r="B1096" s="221" t="s">
        <v>2540</v>
      </c>
      <c r="C1096" s="221" t="s">
        <v>1077</v>
      </c>
      <c r="D1096" s="222" t="s">
        <v>420</v>
      </c>
      <c r="E1096" s="223" t="s">
        <v>3900</v>
      </c>
    </row>
    <row r="1097" spans="1:5" x14ac:dyDescent="0.2">
      <c r="A1097" s="221" t="s">
        <v>3793</v>
      </c>
      <c r="B1097" s="221" t="s">
        <v>2540</v>
      </c>
      <c r="C1097" s="221" t="s">
        <v>1077</v>
      </c>
      <c r="D1097" s="222" t="s">
        <v>420</v>
      </c>
      <c r="E1097" s="223" t="s">
        <v>3903</v>
      </c>
    </row>
    <row r="1098" spans="1:5" x14ac:dyDescent="0.2">
      <c r="A1098" s="221" t="s">
        <v>3793</v>
      </c>
      <c r="B1098" s="221" t="s">
        <v>2540</v>
      </c>
      <c r="C1098" s="221" t="s">
        <v>1077</v>
      </c>
      <c r="D1098" s="222" t="s">
        <v>420</v>
      </c>
      <c r="E1098" s="223" t="s">
        <v>3901</v>
      </c>
    </row>
    <row r="1099" spans="1:5" x14ac:dyDescent="0.2">
      <c r="A1099" s="221" t="s">
        <v>3793</v>
      </c>
      <c r="B1099" s="221" t="s">
        <v>2541</v>
      </c>
      <c r="C1099" s="221" t="s">
        <v>1074</v>
      </c>
      <c r="D1099" s="222" t="s">
        <v>420</v>
      </c>
      <c r="E1099" s="223" t="s">
        <v>3900</v>
      </c>
    </row>
    <row r="1100" spans="1:5" x14ac:dyDescent="0.2">
      <c r="A1100" s="221" t="s">
        <v>3793</v>
      </c>
      <c r="B1100" s="221" t="s">
        <v>2541</v>
      </c>
      <c r="C1100" s="221" t="s">
        <v>1074</v>
      </c>
      <c r="D1100" s="222" t="s">
        <v>420</v>
      </c>
      <c r="E1100" s="223" t="s">
        <v>3903</v>
      </c>
    </row>
    <row r="1101" spans="1:5" x14ac:dyDescent="0.2">
      <c r="A1101" s="221" t="s">
        <v>3793</v>
      </c>
      <c r="B1101" s="221" t="s">
        <v>2541</v>
      </c>
      <c r="C1101" s="221" t="s">
        <v>1074</v>
      </c>
      <c r="D1101" s="222" t="s">
        <v>420</v>
      </c>
      <c r="E1101" s="223" t="s">
        <v>3901</v>
      </c>
    </row>
    <row r="1102" spans="1:5" x14ac:dyDescent="0.2">
      <c r="A1102" s="221" t="s">
        <v>3793</v>
      </c>
      <c r="B1102" s="221" t="s">
        <v>2542</v>
      </c>
      <c r="C1102" s="221" t="s">
        <v>1076</v>
      </c>
      <c r="D1102" s="222" t="s">
        <v>420</v>
      </c>
      <c r="E1102" s="223" t="s">
        <v>3900</v>
      </c>
    </row>
    <row r="1103" spans="1:5" x14ac:dyDescent="0.2">
      <c r="A1103" s="221" t="s">
        <v>3793</v>
      </c>
      <c r="B1103" s="221" t="s">
        <v>2542</v>
      </c>
      <c r="C1103" s="221" t="s">
        <v>1076</v>
      </c>
      <c r="D1103" s="222" t="s">
        <v>420</v>
      </c>
      <c r="E1103" s="223" t="s">
        <v>3903</v>
      </c>
    </row>
    <row r="1104" spans="1:5" x14ac:dyDescent="0.2">
      <c r="A1104" s="221" t="s">
        <v>3793</v>
      </c>
      <c r="B1104" s="221" t="s">
        <v>2542</v>
      </c>
      <c r="C1104" s="221" t="s">
        <v>1076</v>
      </c>
      <c r="D1104" s="222" t="s">
        <v>420</v>
      </c>
      <c r="E1104" s="223" t="s">
        <v>3901</v>
      </c>
    </row>
    <row r="1105" spans="1:5" x14ac:dyDescent="0.2">
      <c r="A1105" s="221" t="s">
        <v>3793</v>
      </c>
      <c r="B1105" s="221" t="s">
        <v>3000</v>
      </c>
      <c r="C1105" s="221" t="s">
        <v>3001</v>
      </c>
      <c r="D1105" s="222" t="s">
        <v>420</v>
      </c>
      <c r="E1105" s="223" t="s">
        <v>3903</v>
      </c>
    </row>
    <row r="1106" spans="1:5" x14ac:dyDescent="0.2">
      <c r="A1106" s="221" t="s">
        <v>3793</v>
      </c>
      <c r="B1106" s="221" t="s">
        <v>3000</v>
      </c>
      <c r="C1106" s="221" t="s">
        <v>3001</v>
      </c>
      <c r="D1106" s="222" t="s">
        <v>420</v>
      </c>
      <c r="E1106" s="223" t="s">
        <v>3901</v>
      </c>
    </row>
    <row r="1107" spans="1:5" x14ac:dyDescent="0.2">
      <c r="A1107" s="221" t="s">
        <v>3793</v>
      </c>
      <c r="B1107" s="221" t="s">
        <v>1974</v>
      </c>
      <c r="C1107" s="221" t="s">
        <v>1198</v>
      </c>
      <c r="D1107" s="222" t="s">
        <v>420</v>
      </c>
      <c r="E1107" s="223" t="s">
        <v>3903</v>
      </c>
    </row>
    <row r="1108" spans="1:5" x14ac:dyDescent="0.2">
      <c r="A1108" s="221" t="s">
        <v>3793</v>
      </c>
      <c r="B1108" s="221" t="s">
        <v>1974</v>
      </c>
      <c r="C1108" s="221" t="s">
        <v>1198</v>
      </c>
      <c r="D1108" s="222" t="s">
        <v>420</v>
      </c>
      <c r="E1108" s="223" t="s">
        <v>3901</v>
      </c>
    </row>
    <row r="1109" spans="1:5" x14ac:dyDescent="0.2">
      <c r="A1109" s="221" t="s">
        <v>3793</v>
      </c>
      <c r="B1109" s="221" t="s">
        <v>1140</v>
      </c>
      <c r="C1109" s="221" t="s">
        <v>1005</v>
      </c>
      <c r="D1109" s="222" t="s">
        <v>420</v>
      </c>
      <c r="E1109" s="223" t="s">
        <v>3905</v>
      </c>
    </row>
    <row r="1110" spans="1:5" x14ac:dyDescent="0.2">
      <c r="A1110" s="221" t="s">
        <v>3793</v>
      </c>
      <c r="B1110" s="221" t="s">
        <v>1140</v>
      </c>
      <c r="C1110" s="221" t="s">
        <v>1005</v>
      </c>
      <c r="D1110" s="222" t="s">
        <v>420</v>
      </c>
      <c r="E1110" s="223" t="s">
        <v>3900</v>
      </c>
    </row>
    <row r="1111" spans="1:5" x14ac:dyDescent="0.2">
      <c r="A1111" s="221" t="s">
        <v>3793</v>
      </c>
      <c r="B1111" s="221" t="s">
        <v>1140</v>
      </c>
      <c r="C1111" s="221" t="s">
        <v>1005</v>
      </c>
      <c r="D1111" s="222" t="s">
        <v>420</v>
      </c>
      <c r="E1111" s="223" t="s">
        <v>3903</v>
      </c>
    </row>
    <row r="1112" spans="1:5" x14ac:dyDescent="0.2">
      <c r="A1112" s="221" t="s">
        <v>3793</v>
      </c>
      <c r="B1112" s="221" t="s">
        <v>1140</v>
      </c>
      <c r="C1112" s="221" t="s">
        <v>1005</v>
      </c>
      <c r="D1112" s="222" t="s">
        <v>420</v>
      </c>
      <c r="E1112" s="223" t="s">
        <v>3901</v>
      </c>
    </row>
    <row r="1113" spans="1:5" x14ac:dyDescent="0.2">
      <c r="A1113" s="221" t="s">
        <v>3793</v>
      </c>
      <c r="B1113" s="221" t="s">
        <v>3320</v>
      </c>
      <c r="C1113" s="221" t="s">
        <v>3321</v>
      </c>
      <c r="D1113" s="222" t="s">
        <v>420</v>
      </c>
      <c r="E1113" s="223" t="s">
        <v>3903</v>
      </c>
    </row>
    <row r="1114" spans="1:5" x14ac:dyDescent="0.2">
      <c r="A1114" s="221" t="s">
        <v>3793</v>
      </c>
      <c r="B1114" s="221" t="s">
        <v>3320</v>
      </c>
      <c r="C1114" s="221" t="s">
        <v>3321</v>
      </c>
      <c r="D1114" s="222" t="s">
        <v>420</v>
      </c>
      <c r="E1114" s="223" t="s">
        <v>3901</v>
      </c>
    </row>
    <row r="1115" spans="1:5" x14ac:dyDescent="0.2">
      <c r="A1115" s="221" t="s">
        <v>3793</v>
      </c>
      <c r="B1115" s="221" t="s">
        <v>2543</v>
      </c>
      <c r="C1115" s="221" t="s">
        <v>842</v>
      </c>
      <c r="D1115" s="222" t="s">
        <v>420</v>
      </c>
      <c r="E1115" s="223" t="s">
        <v>3905</v>
      </c>
    </row>
    <row r="1116" spans="1:5" x14ac:dyDescent="0.2">
      <c r="A1116" s="221" t="s">
        <v>3793</v>
      </c>
      <c r="B1116" s="221" t="s">
        <v>2543</v>
      </c>
      <c r="C1116" s="221" t="s">
        <v>842</v>
      </c>
      <c r="D1116" s="222" t="s">
        <v>420</v>
      </c>
      <c r="E1116" s="223" t="s">
        <v>3900</v>
      </c>
    </row>
    <row r="1117" spans="1:5" x14ac:dyDescent="0.2">
      <c r="A1117" s="221" t="s">
        <v>3793</v>
      </c>
      <c r="B1117" s="221" t="s">
        <v>2543</v>
      </c>
      <c r="C1117" s="221" t="s">
        <v>842</v>
      </c>
      <c r="D1117" s="222" t="s">
        <v>420</v>
      </c>
      <c r="E1117" s="223" t="s">
        <v>3903</v>
      </c>
    </row>
    <row r="1118" spans="1:5" x14ac:dyDescent="0.2">
      <c r="A1118" s="221" t="s">
        <v>3793</v>
      </c>
      <c r="B1118" s="221" t="s">
        <v>2543</v>
      </c>
      <c r="C1118" s="221" t="s">
        <v>842</v>
      </c>
      <c r="D1118" s="222" t="s">
        <v>420</v>
      </c>
      <c r="E1118" s="223" t="s">
        <v>3901</v>
      </c>
    </row>
    <row r="1119" spans="1:5" x14ac:dyDescent="0.2">
      <c r="A1119" s="221" t="s">
        <v>3793</v>
      </c>
      <c r="B1119" s="221" t="s">
        <v>1977</v>
      </c>
      <c r="C1119" s="221" t="s">
        <v>1199</v>
      </c>
      <c r="D1119" s="222" t="s">
        <v>420</v>
      </c>
      <c r="E1119" s="223" t="s">
        <v>3903</v>
      </c>
    </row>
    <row r="1120" spans="1:5" x14ac:dyDescent="0.2">
      <c r="A1120" s="221" t="s">
        <v>3793</v>
      </c>
      <c r="B1120" s="221" t="s">
        <v>1977</v>
      </c>
      <c r="C1120" s="221" t="s">
        <v>1199</v>
      </c>
      <c r="D1120" s="222" t="s">
        <v>420</v>
      </c>
      <c r="E1120" s="223" t="s">
        <v>3901</v>
      </c>
    </row>
    <row r="1121" spans="1:5" x14ac:dyDescent="0.2">
      <c r="A1121" s="221" t="s">
        <v>3793</v>
      </c>
      <c r="B1121" s="221" t="s">
        <v>2544</v>
      </c>
      <c r="C1121" s="221" t="s">
        <v>850</v>
      </c>
      <c r="D1121" s="222" t="s">
        <v>420</v>
      </c>
      <c r="E1121" s="223" t="s">
        <v>3900</v>
      </c>
    </row>
    <row r="1122" spans="1:5" x14ac:dyDescent="0.2">
      <c r="A1122" s="221" t="s">
        <v>3793</v>
      </c>
      <c r="B1122" s="221" t="s">
        <v>2544</v>
      </c>
      <c r="C1122" s="221" t="s">
        <v>850</v>
      </c>
      <c r="D1122" s="222" t="s">
        <v>420</v>
      </c>
      <c r="E1122" s="223" t="s">
        <v>3903</v>
      </c>
    </row>
    <row r="1123" spans="1:5" x14ac:dyDescent="0.2">
      <c r="A1123" s="221" t="s">
        <v>3793</v>
      </c>
      <c r="B1123" s="221" t="s">
        <v>2544</v>
      </c>
      <c r="C1123" s="221" t="s">
        <v>850</v>
      </c>
      <c r="D1123" s="222" t="s">
        <v>420</v>
      </c>
      <c r="E1123" s="223" t="s">
        <v>3901</v>
      </c>
    </row>
    <row r="1124" spans="1:5" x14ac:dyDescent="0.2">
      <c r="A1124" s="221" t="s">
        <v>3793</v>
      </c>
      <c r="B1124" s="221" t="s">
        <v>2545</v>
      </c>
      <c r="C1124" s="221" t="s">
        <v>843</v>
      </c>
      <c r="D1124" s="222" t="s">
        <v>420</v>
      </c>
      <c r="E1124" s="223" t="s">
        <v>3900</v>
      </c>
    </row>
    <row r="1125" spans="1:5" x14ac:dyDescent="0.2">
      <c r="A1125" s="221" t="s">
        <v>3793</v>
      </c>
      <c r="B1125" s="221" t="s">
        <v>2545</v>
      </c>
      <c r="C1125" s="221" t="s">
        <v>843</v>
      </c>
      <c r="D1125" s="222" t="s">
        <v>420</v>
      </c>
      <c r="E1125" s="223" t="s">
        <v>3903</v>
      </c>
    </row>
    <row r="1126" spans="1:5" x14ac:dyDescent="0.2">
      <c r="A1126" s="221" t="s">
        <v>3793</v>
      </c>
      <c r="B1126" s="221" t="s">
        <v>2545</v>
      </c>
      <c r="C1126" s="221" t="s">
        <v>843</v>
      </c>
      <c r="D1126" s="222" t="s">
        <v>420</v>
      </c>
      <c r="E1126" s="223" t="s">
        <v>3901</v>
      </c>
    </row>
    <row r="1127" spans="1:5" x14ac:dyDescent="0.2">
      <c r="A1127" s="221" t="s">
        <v>3793</v>
      </c>
      <c r="B1127" s="221" t="s">
        <v>2546</v>
      </c>
      <c r="C1127" s="221" t="s">
        <v>839</v>
      </c>
      <c r="D1127" s="222" t="s">
        <v>420</v>
      </c>
      <c r="E1127" s="223" t="s">
        <v>3900</v>
      </c>
    </row>
    <row r="1128" spans="1:5" x14ac:dyDescent="0.2">
      <c r="A1128" s="221" t="s">
        <v>3793</v>
      </c>
      <c r="B1128" s="221" t="s">
        <v>2546</v>
      </c>
      <c r="C1128" s="221" t="s">
        <v>839</v>
      </c>
      <c r="D1128" s="222" t="s">
        <v>420</v>
      </c>
      <c r="E1128" s="223" t="s">
        <v>3903</v>
      </c>
    </row>
    <row r="1129" spans="1:5" x14ac:dyDescent="0.2">
      <c r="A1129" s="221" t="s">
        <v>3793</v>
      </c>
      <c r="B1129" s="221" t="s">
        <v>2546</v>
      </c>
      <c r="C1129" s="221" t="s">
        <v>839</v>
      </c>
      <c r="D1129" s="222" t="s">
        <v>420</v>
      </c>
      <c r="E1129" s="223" t="s">
        <v>3901</v>
      </c>
    </row>
    <row r="1130" spans="1:5" x14ac:dyDescent="0.2">
      <c r="A1130" s="221" t="s">
        <v>3793</v>
      </c>
      <c r="B1130" s="221" t="s">
        <v>2547</v>
      </c>
      <c r="C1130" s="221" t="s">
        <v>844</v>
      </c>
      <c r="D1130" s="222" t="s">
        <v>420</v>
      </c>
      <c r="E1130" s="223" t="s">
        <v>3900</v>
      </c>
    </row>
    <row r="1131" spans="1:5" x14ac:dyDescent="0.2">
      <c r="A1131" s="221" t="s">
        <v>3793</v>
      </c>
      <c r="B1131" s="221" t="s">
        <v>2547</v>
      </c>
      <c r="C1131" s="221" t="s">
        <v>844</v>
      </c>
      <c r="D1131" s="222" t="s">
        <v>420</v>
      </c>
      <c r="E1131" s="223" t="s">
        <v>3903</v>
      </c>
    </row>
    <row r="1132" spans="1:5" x14ac:dyDescent="0.2">
      <c r="A1132" s="221" t="s">
        <v>3793</v>
      </c>
      <c r="B1132" s="221" t="s">
        <v>2547</v>
      </c>
      <c r="C1132" s="221" t="s">
        <v>844</v>
      </c>
      <c r="D1132" s="222" t="s">
        <v>420</v>
      </c>
      <c r="E1132" s="223" t="s">
        <v>3901</v>
      </c>
    </row>
    <row r="1133" spans="1:5" x14ac:dyDescent="0.2">
      <c r="A1133" s="221" t="s">
        <v>3793</v>
      </c>
      <c r="B1133" s="221" t="s">
        <v>1271</v>
      </c>
      <c r="C1133" s="221" t="s">
        <v>1277</v>
      </c>
      <c r="D1133" s="222" t="s">
        <v>420</v>
      </c>
      <c r="E1133" s="223" t="s">
        <v>3900</v>
      </c>
    </row>
    <row r="1134" spans="1:5" x14ac:dyDescent="0.2">
      <c r="A1134" s="221" t="s">
        <v>3793</v>
      </c>
      <c r="B1134" s="221" t="s">
        <v>1271</v>
      </c>
      <c r="C1134" s="221" t="s">
        <v>1277</v>
      </c>
      <c r="D1134" s="222" t="s">
        <v>420</v>
      </c>
      <c r="E1134" s="223" t="s">
        <v>3903</v>
      </c>
    </row>
    <row r="1135" spans="1:5" x14ac:dyDescent="0.2">
      <c r="A1135" s="221" t="s">
        <v>3793</v>
      </c>
      <c r="B1135" s="221" t="s">
        <v>1271</v>
      </c>
      <c r="C1135" s="221" t="s">
        <v>1277</v>
      </c>
      <c r="D1135" s="222" t="s">
        <v>420</v>
      </c>
      <c r="E1135" s="223" t="s">
        <v>3901</v>
      </c>
    </row>
    <row r="1136" spans="1:5" x14ac:dyDescent="0.2">
      <c r="A1136" s="221" t="s">
        <v>3793</v>
      </c>
      <c r="B1136" s="221" t="s">
        <v>1141</v>
      </c>
      <c r="C1136" s="221" t="s">
        <v>1013</v>
      </c>
      <c r="D1136" s="222" t="s">
        <v>420</v>
      </c>
      <c r="E1136" s="223" t="s">
        <v>3900</v>
      </c>
    </row>
    <row r="1137" spans="1:5" x14ac:dyDescent="0.2">
      <c r="A1137" s="221" t="s">
        <v>3793</v>
      </c>
      <c r="B1137" s="221" t="s">
        <v>1141</v>
      </c>
      <c r="C1137" s="221" t="s">
        <v>1013</v>
      </c>
      <c r="D1137" s="222" t="s">
        <v>420</v>
      </c>
      <c r="E1137" s="223" t="s">
        <v>3903</v>
      </c>
    </row>
    <row r="1138" spans="1:5" x14ac:dyDescent="0.2">
      <c r="A1138" s="221" t="s">
        <v>3793</v>
      </c>
      <c r="B1138" s="221" t="s">
        <v>1141</v>
      </c>
      <c r="C1138" s="221" t="s">
        <v>1013</v>
      </c>
      <c r="D1138" s="222" t="s">
        <v>420</v>
      </c>
      <c r="E1138" s="223" t="s">
        <v>3901</v>
      </c>
    </row>
    <row r="1139" spans="1:5" x14ac:dyDescent="0.2">
      <c r="A1139" s="221" t="s">
        <v>3793</v>
      </c>
      <c r="B1139" s="221" t="s">
        <v>2548</v>
      </c>
      <c r="C1139" s="221" t="s">
        <v>1951</v>
      </c>
      <c r="D1139" s="222" t="s">
        <v>420</v>
      </c>
      <c r="E1139" s="223" t="s">
        <v>3903</v>
      </c>
    </row>
    <row r="1140" spans="1:5" x14ac:dyDescent="0.2">
      <c r="A1140" s="221" t="s">
        <v>3793</v>
      </c>
      <c r="B1140" s="221" t="s">
        <v>2548</v>
      </c>
      <c r="C1140" s="221" t="s">
        <v>1951</v>
      </c>
      <c r="D1140" s="222" t="s">
        <v>420</v>
      </c>
      <c r="E1140" s="223" t="s">
        <v>3901</v>
      </c>
    </row>
    <row r="1141" spans="1:5" x14ac:dyDescent="0.2">
      <c r="A1141" s="221" t="s">
        <v>3793</v>
      </c>
      <c r="B1141" s="221" t="s">
        <v>2548</v>
      </c>
      <c r="C1141" s="221" t="s">
        <v>1951</v>
      </c>
      <c r="D1141" s="222" t="s">
        <v>420</v>
      </c>
      <c r="E1141" s="223" t="s">
        <v>3904</v>
      </c>
    </row>
    <row r="1142" spans="1:5" x14ac:dyDescent="0.2">
      <c r="A1142" s="221" t="s">
        <v>3793</v>
      </c>
      <c r="B1142" s="221" t="s">
        <v>1142</v>
      </c>
      <c r="C1142" s="221" t="s">
        <v>1018</v>
      </c>
      <c r="D1142" s="222" t="s">
        <v>420</v>
      </c>
      <c r="E1142" s="223" t="s">
        <v>3905</v>
      </c>
    </row>
    <row r="1143" spans="1:5" x14ac:dyDescent="0.2">
      <c r="A1143" s="221" t="s">
        <v>3793</v>
      </c>
      <c r="B1143" s="221" t="s">
        <v>1142</v>
      </c>
      <c r="C1143" s="221" t="s">
        <v>1018</v>
      </c>
      <c r="D1143" s="222" t="s">
        <v>420</v>
      </c>
      <c r="E1143" s="223" t="s">
        <v>3900</v>
      </c>
    </row>
    <row r="1144" spans="1:5" x14ac:dyDescent="0.2">
      <c r="A1144" s="221" t="s">
        <v>3793</v>
      </c>
      <c r="B1144" s="221" t="s">
        <v>1142</v>
      </c>
      <c r="C1144" s="221" t="s">
        <v>1018</v>
      </c>
      <c r="D1144" s="222" t="s">
        <v>420</v>
      </c>
      <c r="E1144" s="223" t="s">
        <v>3903</v>
      </c>
    </row>
    <row r="1145" spans="1:5" x14ac:dyDescent="0.2">
      <c r="A1145" s="221" t="s">
        <v>3793</v>
      </c>
      <c r="B1145" s="221" t="s">
        <v>1143</v>
      </c>
      <c r="C1145" s="221" t="s">
        <v>988</v>
      </c>
      <c r="D1145" s="222" t="s">
        <v>420</v>
      </c>
      <c r="E1145" s="223" t="s">
        <v>3900</v>
      </c>
    </row>
    <row r="1146" spans="1:5" x14ac:dyDescent="0.2">
      <c r="A1146" s="221" t="s">
        <v>3793</v>
      </c>
      <c r="B1146" s="221" t="s">
        <v>1144</v>
      </c>
      <c r="C1146" s="221" t="s">
        <v>981</v>
      </c>
      <c r="D1146" s="222" t="s">
        <v>420</v>
      </c>
      <c r="E1146" s="223" t="s">
        <v>3900</v>
      </c>
    </row>
    <row r="1147" spans="1:5" x14ac:dyDescent="0.2">
      <c r="A1147" s="221" t="s">
        <v>3793</v>
      </c>
      <c r="B1147" s="221" t="s">
        <v>1144</v>
      </c>
      <c r="C1147" s="221" t="s">
        <v>981</v>
      </c>
      <c r="D1147" s="222" t="s">
        <v>420</v>
      </c>
      <c r="E1147" s="223" t="s">
        <v>3901</v>
      </c>
    </row>
    <row r="1148" spans="1:5" x14ac:dyDescent="0.2">
      <c r="A1148" s="221" t="s">
        <v>3793</v>
      </c>
      <c r="B1148" s="221" t="s">
        <v>3187</v>
      </c>
      <c r="C1148" s="221" t="s">
        <v>959</v>
      </c>
      <c r="D1148" s="222" t="s">
        <v>420</v>
      </c>
      <c r="E1148" s="223" t="s">
        <v>3905</v>
      </c>
    </row>
    <row r="1149" spans="1:5" x14ac:dyDescent="0.2">
      <c r="A1149" s="221" t="s">
        <v>3793</v>
      </c>
      <c r="B1149" s="221" t="s">
        <v>3187</v>
      </c>
      <c r="C1149" s="221" t="s">
        <v>959</v>
      </c>
      <c r="D1149" s="222" t="s">
        <v>420</v>
      </c>
      <c r="E1149" s="223" t="s">
        <v>3900</v>
      </c>
    </row>
    <row r="1150" spans="1:5" x14ac:dyDescent="0.2">
      <c r="A1150" s="221" t="s">
        <v>3793</v>
      </c>
      <c r="B1150" s="221" t="s">
        <v>3187</v>
      </c>
      <c r="C1150" s="221" t="s">
        <v>959</v>
      </c>
      <c r="D1150" s="222" t="s">
        <v>420</v>
      </c>
      <c r="E1150" s="223" t="s">
        <v>3903</v>
      </c>
    </row>
    <row r="1151" spans="1:5" x14ac:dyDescent="0.2">
      <c r="A1151" s="221" t="s">
        <v>3793</v>
      </c>
      <c r="B1151" s="221" t="s">
        <v>3187</v>
      </c>
      <c r="C1151" s="221" t="s">
        <v>959</v>
      </c>
      <c r="D1151" s="222" t="s">
        <v>420</v>
      </c>
      <c r="E1151" s="223" t="s">
        <v>3901</v>
      </c>
    </row>
    <row r="1152" spans="1:5" x14ac:dyDescent="0.2">
      <c r="A1152" s="221" t="s">
        <v>3793</v>
      </c>
      <c r="B1152" s="221" t="s">
        <v>3188</v>
      </c>
      <c r="C1152" s="221" t="s">
        <v>879</v>
      </c>
      <c r="D1152" s="222" t="s">
        <v>420</v>
      </c>
      <c r="E1152" s="223" t="s">
        <v>3905</v>
      </c>
    </row>
    <row r="1153" spans="1:5" x14ac:dyDescent="0.2">
      <c r="A1153" s="221" t="s">
        <v>3793</v>
      </c>
      <c r="B1153" s="221" t="s">
        <v>3188</v>
      </c>
      <c r="C1153" s="221" t="s">
        <v>879</v>
      </c>
      <c r="D1153" s="222" t="s">
        <v>420</v>
      </c>
      <c r="E1153" s="223" t="s">
        <v>3900</v>
      </c>
    </row>
    <row r="1154" spans="1:5" x14ac:dyDescent="0.2">
      <c r="A1154" s="221" t="s">
        <v>3793</v>
      </c>
      <c r="B1154" s="221" t="s">
        <v>3188</v>
      </c>
      <c r="C1154" s="221" t="s">
        <v>879</v>
      </c>
      <c r="D1154" s="222" t="s">
        <v>420</v>
      </c>
      <c r="E1154" s="223" t="s">
        <v>3903</v>
      </c>
    </row>
    <row r="1155" spans="1:5" x14ac:dyDescent="0.2">
      <c r="A1155" s="221" t="s">
        <v>3793</v>
      </c>
      <c r="B1155" s="221" t="s">
        <v>3188</v>
      </c>
      <c r="C1155" s="221" t="s">
        <v>879</v>
      </c>
      <c r="D1155" s="222" t="s">
        <v>420</v>
      </c>
      <c r="E1155" s="223" t="s">
        <v>3901</v>
      </c>
    </row>
    <row r="1156" spans="1:5" x14ac:dyDescent="0.2">
      <c r="A1156" s="221" t="s">
        <v>3793</v>
      </c>
      <c r="B1156" s="221" t="s">
        <v>3189</v>
      </c>
      <c r="C1156" s="221" t="s">
        <v>962</v>
      </c>
      <c r="D1156" s="222" t="s">
        <v>420</v>
      </c>
      <c r="E1156" s="223" t="s">
        <v>3905</v>
      </c>
    </row>
    <row r="1157" spans="1:5" x14ac:dyDescent="0.2">
      <c r="A1157" s="221" t="s">
        <v>3793</v>
      </c>
      <c r="B1157" s="221" t="s">
        <v>3189</v>
      </c>
      <c r="C1157" s="221" t="s">
        <v>962</v>
      </c>
      <c r="D1157" s="222" t="s">
        <v>420</v>
      </c>
      <c r="E1157" s="223" t="s">
        <v>3900</v>
      </c>
    </row>
    <row r="1158" spans="1:5" x14ac:dyDescent="0.2">
      <c r="A1158" s="221" t="s">
        <v>3793</v>
      </c>
      <c r="B1158" s="221" t="s">
        <v>3189</v>
      </c>
      <c r="C1158" s="221" t="s">
        <v>962</v>
      </c>
      <c r="D1158" s="222" t="s">
        <v>420</v>
      </c>
      <c r="E1158" s="223" t="s">
        <v>3903</v>
      </c>
    </row>
    <row r="1159" spans="1:5" x14ac:dyDescent="0.2">
      <c r="A1159" s="221" t="s">
        <v>3793</v>
      </c>
      <c r="B1159" s="221" t="s">
        <v>3189</v>
      </c>
      <c r="C1159" s="221" t="s">
        <v>962</v>
      </c>
      <c r="D1159" s="222" t="s">
        <v>420</v>
      </c>
      <c r="E1159" s="223" t="s">
        <v>3901</v>
      </c>
    </row>
    <row r="1160" spans="1:5" x14ac:dyDescent="0.2">
      <c r="A1160" s="221" t="s">
        <v>3793</v>
      </c>
      <c r="B1160" s="221" t="s">
        <v>3190</v>
      </c>
      <c r="C1160" s="221" t="s">
        <v>970</v>
      </c>
      <c r="D1160" s="222" t="s">
        <v>420</v>
      </c>
      <c r="E1160" s="223" t="s">
        <v>3905</v>
      </c>
    </row>
    <row r="1161" spans="1:5" x14ac:dyDescent="0.2">
      <c r="A1161" s="221" t="s">
        <v>3793</v>
      </c>
      <c r="B1161" s="221" t="s">
        <v>3190</v>
      </c>
      <c r="C1161" s="221" t="s">
        <v>970</v>
      </c>
      <c r="D1161" s="222" t="s">
        <v>420</v>
      </c>
      <c r="E1161" s="223" t="s">
        <v>3900</v>
      </c>
    </row>
    <row r="1162" spans="1:5" x14ac:dyDescent="0.2">
      <c r="A1162" s="221" t="s">
        <v>3793</v>
      </c>
      <c r="B1162" s="221" t="s">
        <v>3190</v>
      </c>
      <c r="C1162" s="221" t="s">
        <v>970</v>
      </c>
      <c r="D1162" s="222" t="s">
        <v>420</v>
      </c>
      <c r="E1162" s="223" t="s">
        <v>3903</v>
      </c>
    </row>
    <row r="1163" spans="1:5" x14ac:dyDescent="0.2">
      <c r="A1163" s="221" t="s">
        <v>3793</v>
      </c>
      <c r="B1163" s="221" t="s">
        <v>3190</v>
      </c>
      <c r="C1163" s="221" t="s">
        <v>970</v>
      </c>
      <c r="D1163" s="222" t="s">
        <v>420</v>
      </c>
      <c r="E1163" s="223" t="s">
        <v>3901</v>
      </c>
    </row>
    <row r="1164" spans="1:5" x14ac:dyDescent="0.2">
      <c r="A1164" s="221" t="s">
        <v>3793</v>
      </c>
      <c r="B1164" s="221" t="s">
        <v>3191</v>
      </c>
      <c r="C1164" s="221" t="s">
        <v>1791</v>
      </c>
      <c r="D1164" s="222" t="s">
        <v>420</v>
      </c>
      <c r="E1164" s="223" t="s">
        <v>3900</v>
      </c>
    </row>
    <row r="1165" spans="1:5" x14ac:dyDescent="0.2">
      <c r="A1165" s="221" t="s">
        <v>3793</v>
      </c>
      <c r="B1165" s="221" t="s">
        <v>3191</v>
      </c>
      <c r="C1165" s="221" t="s">
        <v>1791</v>
      </c>
      <c r="D1165" s="222" t="s">
        <v>420</v>
      </c>
      <c r="E1165" s="223" t="s">
        <v>3903</v>
      </c>
    </row>
    <row r="1166" spans="1:5" x14ac:dyDescent="0.2">
      <c r="A1166" s="221" t="s">
        <v>3793</v>
      </c>
      <c r="B1166" s="221" t="s">
        <v>3191</v>
      </c>
      <c r="C1166" s="221" t="s">
        <v>1791</v>
      </c>
      <c r="D1166" s="222" t="s">
        <v>420</v>
      </c>
      <c r="E1166" s="223" t="s">
        <v>3901</v>
      </c>
    </row>
    <row r="1167" spans="1:5" x14ac:dyDescent="0.2">
      <c r="A1167" s="221" t="s">
        <v>3793</v>
      </c>
      <c r="B1167" s="221" t="s">
        <v>3192</v>
      </c>
      <c r="C1167" s="221" t="s">
        <v>955</v>
      </c>
      <c r="D1167" s="222" t="s">
        <v>420</v>
      </c>
      <c r="E1167" s="223" t="s">
        <v>3905</v>
      </c>
    </row>
    <row r="1168" spans="1:5" x14ac:dyDescent="0.2">
      <c r="A1168" s="221" t="s">
        <v>3793</v>
      </c>
      <c r="B1168" s="221" t="s">
        <v>3192</v>
      </c>
      <c r="C1168" s="221" t="s">
        <v>955</v>
      </c>
      <c r="D1168" s="222" t="s">
        <v>420</v>
      </c>
      <c r="E1168" s="223" t="s">
        <v>3900</v>
      </c>
    </row>
    <row r="1169" spans="1:5" x14ac:dyDescent="0.2">
      <c r="A1169" s="221" t="s">
        <v>3793</v>
      </c>
      <c r="B1169" s="221" t="s">
        <v>3192</v>
      </c>
      <c r="C1169" s="221" t="s">
        <v>955</v>
      </c>
      <c r="D1169" s="222" t="s">
        <v>420</v>
      </c>
      <c r="E1169" s="223" t="s">
        <v>3903</v>
      </c>
    </row>
    <row r="1170" spans="1:5" x14ac:dyDescent="0.2">
      <c r="A1170" s="221" t="s">
        <v>3793</v>
      </c>
      <c r="B1170" s="221" t="s">
        <v>3192</v>
      </c>
      <c r="C1170" s="221" t="s">
        <v>955</v>
      </c>
      <c r="D1170" s="222" t="s">
        <v>420</v>
      </c>
      <c r="E1170" s="223" t="s">
        <v>3901</v>
      </c>
    </row>
    <row r="1171" spans="1:5" x14ac:dyDescent="0.2">
      <c r="A1171" s="221" t="s">
        <v>3793</v>
      </c>
      <c r="B1171" s="221" t="s">
        <v>3193</v>
      </c>
      <c r="C1171" s="221" t="s">
        <v>954</v>
      </c>
      <c r="D1171" s="222" t="s">
        <v>420</v>
      </c>
      <c r="E1171" s="223" t="s">
        <v>3905</v>
      </c>
    </row>
    <row r="1172" spans="1:5" x14ac:dyDescent="0.2">
      <c r="A1172" s="221" t="s">
        <v>3793</v>
      </c>
      <c r="B1172" s="221" t="s">
        <v>3193</v>
      </c>
      <c r="C1172" s="221" t="s">
        <v>954</v>
      </c>
      <c r="D1172" s="222" t="s">
        <v>420</v>
      </c>
      <c r="E1172" s="223" t="s">
        <v>3900</v>
      </c>
    </row>
    <row r="1173" spans="1:5" x14ac:dyDescent="0.2">
      <c r="A1173" s="221" t="s">
        <v>3793</v>
      </c>
      <c r="B1173" s="221" t="s">
        <v>3193</v>
      </c>
      <c r="C1173" s="221" t="s">
        <v>954</v>
      </c>
      <c r="D1173" s="222" t="s">
        <v>420</v>
      </c>
      <c r="E1173" s="223" t="s">
        <v>3903</v>
      </c>
    </row>
    <row r="1174" spans="1:5" x14ac:dyDescent="0.2">
      <c r="A1174" s="221" t="s">
        <v>3793</v>
      </c>
      <c r="B1174" s="221" t="s">
        <v>3193</v>
      </c>
      <c r="C1174" s="221" t="s">
        <v>954</v>
      </c>
      <c r="D1174" s="222" t="s">
        <v>420</v>
      </c>
      <c r="E1174" s="223" t="s">
        <v>3901</v>
      </c>
    </row>
    <row r="1175" spans="1:5" x14ac:dyDescent="0.2">
      <c r="A1175" s="221" t="s">
        <v>3793</v>
      </c>
      <c r="B1175" s="221" t="s">
        <v>3194</v>
      </c>
      <c r="C1175" s="221" t="s">
        <v>1022</v>
      </c>
      <c r="D1175" s="222" t="s">
        <v>420</v>
      </c>
      <c r="E1175" s="223" t="s">
        <v>3900</v>
      </c>
    </row>
    <row r="1176" spans="1:5" x14ac:dyDescent="0.2">
      <c r="A1176" s="221" t="s">
        <v>3793</v>
      </c>
      <c r="B1176" s="221" t="s">
        <v>3194</v>
      </c>
      <c r="C1176" s="221" t="s">
        <v>1022</v>
      </c>
      <c r="D1176" s="222" t="s">
        <v>420</v>
      </c>
      <c r="E1176" s="223" t="s">
        <v>3901</v>
      </c>
    </row>
    <row r="1177" spans="1:5" x14ac:dyDescent="0.2">
      <c r="A1177" s="221" t="s">
        <v>3793</v>
      </c>
      <c r="B1177" s="221" t="s">
        <v>3195</v>
      </c>
      <c r="C1177" s="221" t="s">
        <v>1010</v>
      </c>
      <c r="D1177" s="222" t="s">
        <v>420</v>
      </c>
      <c r="E1177" s="223" t="s">
        <v>3900</v>
      </c>
    </row>
    <row r="1178" spans="1:5" x14ac:dyDescent="0.2">
      <c r="A1178" s="221" t="s">
        <v>3793</v>
      </c>
      <c r="B1178" s="221" t="s">
        <v>3195</v>
      </c>
      <c r="C1178" s="221" t="s">
        <v>1010</v>
      </c>
      <c r="D1178" s="222" t="s">
        <v>420</v>
      </c>
      <c r="E1178" s="223" t="s">
        <v>3901</v>
      </c>
    </row>
    <row r="1179" spans="1:5" x14ac:dyDescent="0.2">
      <c r="A1179" s="221" t="s">
        <v>3793</v>
      </c>
      <c r="B1179" s="221" t="s">
        <v>3196</v>
      </c>
      <c r="C1179" s="221" t="s">
        <v>923</v>
      </c>
      <c r="D1179" s="222" t="s">
        <v>420</v>
      </c>
      <c r="E1179" s="223" t="s">
        <v>3905</v>
      </c>
    </row>
    <row r="1180" spans="1:5" x14ac:dyDescent="0.2">
      <c r="A1180" s="221" t="s">
        <v>3793</v>
      </c>
      <c r="B1180" s="221" t="s">
        <v>3196</v>
      </c>
      <c r="C1180" s="221" t="s">
        <v>923</v>
      </c>
      <c r="D1180" s="222" t="s">
        <v>420</v>
      </c>
      <c r="E1180" s="223" t="s">
        <v>3900</v>
      </c>
    </row>
    <row r="1181" spans="1:5" x14ac:dyDescent="0.2">
      <c r="A1181" s="221" t="s">
        <v>3793</v>
      </c>
      <c r="B1181" s="221" t="s">
        <v>3196</v>
      </c>
      <c r="C1181" s="221" t="s">
        <v>923</v>
      </c>
      <c r="D1181" s="222" t="s">
        <v>420</v>
      </c>
      <c r="E1181" s="223" t="s">
        <v>3903</v>
      </c>
    </row>
    <row r="1182" spans="1:5" x14ac:dyDescent="0.2">
      <c r="A1182" s="221" t="s">
        <v>3793</v>
      </c>
      <c r="B1182" s="221" t="s">
        <v>3196</v>
      </c>
      <c r="C1182" s="221" t="s">
        <v>923</v>
      </c>
      <c r="D1182" s="222" t="s">
        <v>420</v>
      </c>
      <c r="E1182" s="223" t="s">
        <v>3901</v>
      </c>
    </row>
    <row r="1183" spans="1:5" x14ac:dyDescent="0.2">
      <c r="A1183" s="221" t="s">
        <v>3793</v>
      </c>
      <c r="B1183" s="221" t="s">
        <v>3197</v>
      </c>
      <c r="C1183" s="221" t="s">
        <v>957</v>
      </c>
      <c r="D1183" s="222" t="s">
        <v>420</v>
      </c>
      <c r="E1183" s="223" t="s">
        <v>3905</v>
      </c>
    </row>
    <row r="1184" spans="1:5" x14ac:dyDescent="0.2">
      <c r="A1184" s="221" t="s">
        <v>3793</v>
      </c>
      <c r="B1184" s="221" t="s">
        <v>3197</v>
      </c>
      <c r="C1184" s="221" t="s">
        <v>957</v>
      </c>
      <c r="D1184" s="222" t="s">
        <v>420</v>
      </c>
      <c r="E1184" s="223" t="s">
        <v>3900</v>
      </c>
    </row>
    <row r="1185" spans="1:5" x14ac:dyDescent="0.2">
      <c r="A1185" s="221" t="s">
        <v>3793</v>
      </c>
      <c r="B1185" s="221" t="s">
        <v>3197</v>
      </c>
      <c r="C1185" s="221" t="s">
        <v>957</v>
      </c>
      <c r="D1185" s="222" t="s">
        <v>420</v>
      </c>
      <c r="E1185" s="223" t="s">
        <v>3903</v>
      </c>
    </row>
    <row r="1186" spans="1:5" x14ac:dyDescent="0.2">
      <c r="A1186" s="221" t="s">
        <v>3793</v>
      </c>
      <c r="B1186" s="221" t="s">
        <v>3197</v>
      </c>
      <c r="C1186" s="221" t="s">
        <v>957</v>
      </c>
      <c r="D1186" s="222" t="s">
        <v>420</v>
      </c>
      <c r="E1186" s="223" t="s">
        <v>3901</v>
      </c>
    </row>
    <row r="1187" spans="1:5" x14ac:dyDescent="0.2">
      <c r="A1187" s="221" t="s">
        <v>3793</v>
      </c>
      <c r="B1187" s="221" t="s">
        <v>3198</v>
      </c>
      <c r="C1187" s="221" t="s">
        <v>1790</v>
      </c>
      <c r="D1187" s="222" t="s">
        <v>420</v>
      </c>
      <c r="E1187" s="223" t="s">
        <v>3900</v>
      </c>
    </row>
    <row r="1188" spans="1:5" x14ac:dyDescent="0.2">
      <c r="A1188" s="221" t="s">
        <v>3793</v>
      </c>
      <c r="B1188" s="221" t="s">
        <v>3198</v>
      </c>
      <c r="C1188" s="221" t="s">
        <v>1790</v>
      </c>
      <c r="D1188" s="222" t="s">
        <v>420</v>
      </c>
      <c r="E1188" s="223" t="s">
        <v>3901</v>
      </c>
    </row>
    <row r="1189" spans="1:5" x14ac:dyDescent="0.2">
      <c r="A1189" s="221" t="s">
        <v>3793</v>
      </c>
      <c r="B1189" s="221" t="s">
        <v>3199</v>
      </c>
      <c r="C1189" s="221" t="s">
        <v>969</v>
      </c>
      <c r="D1189" s="222" t="s">
        <v>420</v>
      </c>
      <c r="E1189" s="223" t="s">
        <v>3900</v>
      </c>
    </row>
    <row r="1190" spans="1:5" x14ac:dyDescent="0.2">
      <c r="A1190" s="221" t="s">
        <v>3793</v>
      </c>
      <c r="B1190" s="221" t="s">
        <v>3199</v>
      </c>
      <c r="C1190" s="221" t="s">
        <v>969</v>
      </c>
      <c r="D1190" s="222" t="s">
        <v>420</v>
      </c>
      <c r="E1190" s="223" t="s">
        <v>3901</v>
      </c>
    </row>
    <row r="1191" spans="1:5" x14ac:dyDescent="0.2">
      <c r="A1191" s="221" t="s">
        <v>3793</v>
      </c>
      <c r="B1191" s="221" t="s">
        <v>3200</v>
      </c>
      <c r="C1191" s="221" t="s">
        <v>984</v>
      </c>
      <c r="D1191" s="222" t="s">
        <v>420</v>
      </c>
      <c r="E1191" s="223" t="s">
        <v>3900</v>
      </c>
    </row>
    <row r="1192" spans="1:5" x14ac:dyDescent="0.2">
      <c r="A1192" s="221" t="s">
        <v>3793</v>
      </c>
      <c r="B1192" s="221" t="s">
        <v>3200</v>
      </c>
      <c r="C1192" s="221" t="s">
        <v>984</v>
      </c>
      <c r="D1192" s="222" t="s">
        <v>420</v>
      </c>
      <c r="E1192" s="223" t="s">
        <v>3901</v>
      </c>
    </row>
    <row r="1193" spans="1:5" x14ac:dyDescent="0.2">
      <c r="A1193" s="221" t="s">
        <v>3793</v>
      </c>
      <c r="B1193" s="221" t="s">
        <v>3201</v>
      </c>
      <c r="C1193" s="221" t="s">
        <v>934</v>
      </c>
      <c r="D1193" s="222" t="s">
        <v>420</v>
      </c>
      <c r="E1193" s="223" t="s">
        <v>3905</v>
      </c>
    </row>
    <row r="1194" spans="1:5" x14ac:dyDescent="0.2">
      <c r="A1194" s="221" t="s">
        <v>3793</v>
      </c>
      <c r="B1194" s="221" t="s">
        <v>3201</v>
      </c>
      <c r="C1194" s="221" t="s">
        <v>934</v>
      </c>
      <c r="D1194" s="222" t="s">
        <v>420</v>
      </c>
      <c r="E1194" s="223" t="s">
        <v>3900</v>
      </c>
    </row>
    <row r="1195" spans="1:5" x14ac:dyDescent="0.2">
      <c r="A1195" s="221" t="s">
        <v>3793</v>
      </c>
      <c r="B1195" s="221" t="s">
        <v>3201</v>
      </c>
      <c r="C1195" s="221" t="s">
        <v>934</v>
      </c>
      <c r="D1195" s="222" t="s">
        <v>420</v>
      </c>
      <c r="E1195" s="223" t="s">
        <v>3903</v>
      </c>
    </row>
    <row r="1196" spans="1:5" x14ac:dyDescent="0.2">
      <c r="A1196" s="221" t="s">
        <v>3793</v>
      </c>
      <c r="B1196" s="221" t="s">
        <v>3201</v>
      </c>
      <c r="C1196" s="221" t="s">
        <v>934</v>
      </c>
      <c r="D1196" s="222" t="s">
        <v>420</v>
      </c>
      <c r="E1196" s="223" t="s">
        <v>3901</v>
      </c>
    </row>
    <row r="1197" spans="1:5" x14ac:dyDescent="0.2">
      <c r="A1197" s="221" t="s">
        <v>3793</v>
      </c>
      <c r="B1197" s="221" t="s">
        <v>3202</v>
      </c>
      <c r="C1197" s="221" t="s">
        <v>971</v>
      </c>
      <c r="D1197" s="222" t="s">
        <v>420</v>
      </c>
      <c r="E1197" s="223" t="s">
        <v>3900</v>
      </c>
    </row>
    <row r="1198" spans="1:5" x14ac:dyDescent="0.2">
      <c r="A1198" s="221" t="s">
        <v>3793</v>
      </c>
      <c r="B1198" s="221" t="s">
        <v>3202</v>
      </c>
      <c r="C1198" s="221" t="s">
        <v>971</v>
      </c>
      <c r="D1198" s="222" t="s">
        <v>420</v>
      </c>
      <c r="E1198" s="223" t="s">
        <v>3901</v>
      </c>
    </row>
    <row r="1199" spans="1:5" x14ac:dyDescent="0.2">
      <c r="A1199" s="221" t="s">
        <v>3793</v>
      </c>
      <c r="B1199" s="221" t="s">
        <v>3203</v>
      </c>
      <c r="C1199" s="221" t="s">
        <v>2154</v>
      </c>
      <c r="D1199" s="222" t="s">
        <v>420</v>
      </c>
      <c r="E1199" s="223" t="s">
        <v>3900</v>
      </c>
    </row>
    <row r="1200" spans="1:5" x14ac:dyDescent="0.2">
      <c r="A1200" s="221" t="s">
        <v>3793</v>
      </c>
      <c r="B1200" s="221" t="s">
        <v>3203</v>
      </c>
      <c r="C1200" s="221" t="s">
        <v>2154</v>
      </c>
      <c r="D1200" s="222" t="s">
        <v>420</v>
      </c>
      <c r="E1200" s="223" t="s">
        <v>3901</v>
      </c>
    </row>
    <row r="1201" spans="1:5" x14ac:dyDescent="0.2">
      <c r="A1201" s="221" t="s">
        <v>3793</v>
      </c>
      <c r="B1201" s="221" t="s">
        <v>3204</v>
      </c>
      <c r="C1201" s="221" t="s">
        <v>963</v>
      </c>
      <c r="D1201" s="222" t="s">
        <v>420</v>
      </c>
      <c r="E1201" s="223" t="s">
        <v>3905</v>
      </c>
    </row>
    <row r="1202" spans="1:5" x14ac:dyDescent="0.2">
      <c r="A1202" s="221" t="s">
        <v>3793</v>
      </c>
      <c r="B1202" s="221" t="s">
        <v>3204</v>
      </c>
      <c r="C1202" s="221" t="s">
        <v>963</v>
      </c>
      <c r="D1202" s="222" t="s">
        <v>420</v>
      </c>
      <c r="E1202" s="223" t="s">
        <v>3900</v>
      </c>
    </row>
    <row r="1203" spans="1:5" x14ac:dyDescent="0.2">
      <c r="A1203" s="221" t="s">
        <v>3793</v>
      </c>
      <c r="B1203" s="221" t="s">
        <v>3204</v>
      </c>
      <c r="C1203" s="221" t="s">
        <v>963</v>
      </c>
      <c r="D1203" s="222" t="s">
        <v>420</v>
      </c>
      <c r="E1203" s="223" t="s">
        <v>3903</v>
      </c>
    </row>
    <row r="1204" spans="1:5" x14ac:dyDescent="0.2">
      <c r="A1204" s="221" t="s">
        <v>3793</v>
      </c>
      <c r="B1204" s="221" t="s">
        <v>3204</v>
      </c>
      <c r="C1204" s="221" t="s">
        <v>963</v>
      </c>
      <c r="D1204" s="222" t="s">
        <v>420</v>
      </c>
      <c r="E1204" s="223" t="s">
        <v>3901</v>
      </c>
    </row>
    <row r="1205" spans="1:5" x14ac:dyDescent="0.2">
      <c r="A1205" s="221" t="s">
        <v>3793</v>
      </c>
      <c r="B1205" s="221" t="s">
        <v>3205</v>
      </c>
      <c r="C1205" s="221" t="s">
        <v>9</v>
      </c>
      <c r="D1205" s="222" t="s">
        <v>420</v>
      </c>
      <c r="E1205" s="223" t="s">
        <v>3900</v>
      </c>
    </row>
    <row r="1206" spans="1:5" x14ac:dyDescent="0.2">
      <c r="A1206" s="221" t="s">
        <v>3793</v>
      </c>
      <c r="B1206" s="221" t="s">
        <v>3205</v>
      </c>
      <c r="C1206" s="221" t="s">
        <v>9</v>
      </c>
      <c r="D1206" s="222" t="s">
        <v>420</v>
      </c>
      <c r="E1206" s="223" t="s">
        <v>3901</v>
      </c>
    </row>
    <row r="1207" spans="1:5" x14ac:dyDescent="0.2">
      <c r="A1207" s="221" t="s">
        <v>3793</v>
      </c>
      <c r="B1207" s="221" t="s">
        <v>3206</v>
      </c>
      <c r="C1207" s="221" t="s">
        <v>973</v>
      </c>
      <c r="D1207" s="222" t="s">
        <v>420</v>
      </c>
      <c r="E1207" s="223" t="s">
        <v>3900</v>
      </c>
    </row>
    <row r="1208" spans="1:5" x14ac:dyDescent="0.2">
      <c r="A1208" s="221" t="s">
        <v>3793</v>
      </c>
      <c r="B1208" s="221" t="s">
        <v>3206</v>
      </c>
      <c r="C1208" s="221" t="s">
        <v>973</v>
      </c>
      <c r="D1208" s="222" t="s">
        <v>420</v>
      </c>
      <c r="E1208" s="223" t="s">
        <v>3901</v>
      </c>
    </row>
    <row r="1209" spans="1:5" x14ac:dyDescent="0.2">
      <c r="A1209" s="221" t="s">
        <v>3793</v>
      </c>
      <c r="B1209" s="221" t="s">
        <v>3207</v>
      </c>
      <c r="C1209" s="221" t="s">
        <v>10</v>
      </c>
      <c r="D1209" s="222" t="s">
        <v>420</v>
      </c>
      <c r="E1209" s="223" t="s">
        <v>3900</v>
      </c>
    </row>
    <row r="1210" spans="1:5" x14ac:dyDescent="0.2">
      <c r="A1210" s="221" t="s">
        <v>3793</v>
      </c>
      <c r="B1210" s="221" t="s">
        <v>3207</v>
      </c>
      <c r="C1210" s="221" t="s">
        <v>10</v>
      </c>
      <c r="D1210" s="222" t="s">
        <v>420</v>
      </c>
      <c r="E1210" s="223" t="s">
        <v>3901</v>
      </c>
    </row>
    <row r="1211" spans="1:5" x14ac:dyDescent="0.2">
      <c r="A1211" s="221" t="s">
        <v>3793</v>
      </c>
      <c r="B1211" s="221" t="s">
        <v>3208</v>
      </c>
      <c r="C1211" s="221" t="s">
        <v>966</v>
      </c>
      <c r="D1211" s="222" t="s">
        <v>420</v>
      </c>
      <c r="E1211" s="223" t="s">
        <v>3905</v>
      </c>
    </row>
    <row r="1212" spans="1:5" x14ac:dyDescent="0.2">
      <c r="A1212" s="221" t="s">
        <v>3793</v>
      </c>
      <c r="B1212" s="221" t="s">
        <v>3208</v>
      </c>
      <c r="C1212" s="221" t="s">
        <v>966</v>
      </c>
      <c r="D1212" s="222" t="s">
        <v>420</v>
      </c>
      <c r="E1212" s="223" t="s">
        <v>3900</v>
      </c>
    </row>
    <row r="1213" spans="1:5" x14ac:dyDescent="0.2">
      <c r="A1213" s="221" t="s">
        <v>3793</v>
      </c>
      <c r="B1213" s="221" t="s">
        <v>3208</v>
      </c>
      <c r="C1213" s="221" t="s">
        <v>966</v>
      </c>
      <c r="D1213" s="222" t="s">
        <v>420</v>
      </c>
      <c r="E1213" s="223" t="s">
        <v>3901</v>
      </c>
    </row>
    <row r="1214" spans="1:5" x14ac:dyDescent="0.2">
      <c r="A1214" s="221" t="s">
        <v>3793</v>
      </c>
      <c r="B1214" s="221" t="s">
        <v>3481</v>
      </c>
      <c r="C1214" s="221" t="s">
        <v>3482</v>
      </c>
      <c r="D1214" s="222" t="s">
        <v>420</v>
      </c>
      <c r="E1214" s="223" t="s">
        <v>3900</v>
      </c>
    </row>
    <row r="1215" spans="1:5" x14ac:dyDescent="0.2">
      <c r="A1215" s="221" t="s">
        <v>3793</v>
      </c>
      <c r="B1215" s="221" t="s">
        <v>3479</v>
      </c>
      <c r="C1215" s="221" t="s">
        <v>3480</v>
      </c>
      <c r="D1215" s="222" t="s">
        <v>420</v>
      </c>
      <c r="E1215" s="223" t="s">
        <v>3900</v>
      </c>
    </row>
    <row r="1216" spans="1:5" x14ac:dyDescent="0.2">
      <c r="A1216" s="221" t="s">
        <v>3793</v>
      </c>
      <c r="B1216" s="221" t="s">
        <v>3872</v>
      </c>
      <c r="C1216" s="221" t="s">
        <v>3873</v>
      </c>
      <c r="D1216" s="222" t="s">
        <v>420</v>
      </c>
      <c r="E1216" s="223" t="s">
        <v>3901</v>
      </c>
    </row>
    <row r="1217" spans="1:5" x14ac:dyDescent="0.2">
      <c r="A1217" s="221" t="s">
        <v>3793</v>
      </c>
      <c r="B1217" s="221" t="s">
        <v>3209</v>
      </c>
      <c r="C1217" s="221" t="s">
        <v>734</v>
      </c>
      <c r="D1217" s="222" t="s">
        <v>420</v>
      </c>
      <c r="E1217" s="223" t="s">
        <v>3905</v>
      </c>
    </row>
    <row r="1218" spans="1:5" x14ac:dyDescent="0.2">
      <c r="A1218" s="221" t="s">
        <v>3793</v>
      </c>
      <c r="B1218" s="221" t="s">
        <v>3209</v>
      </c>
      <c r="C1218" s="221" t="s">
        <v>734</v>
      </c>
      <c r="D1218" s="222" t="s">
        <v>420</v>
      </c>
      <c r="E1218" s="223" t="s">
        <v>3902</v>
      </c>
    </row>
    <row r="1219" spans="1:5" x14ac:dyDescent="0.2">
      <c r="A1219" s="221" t="s">
        <v>3793</v>
      </c>
      <c r="B1219" s="221" t="s">
        <v>3209</v>
      </c>
      <c r="C1219" s="221" t="s">
        <v>734</v>
      </c>
      <c r="D1219" s="222" t="s">
        <v>420</v>
      </c>
      <c r="E1219" s="223" t="s">
        <v>3900</v>
      </c>
    </row>
    <row r="1220" spans="1:5" x14ac:dyDescent="0.2">
      <c r="A1220" s="221" t="s">
        <v>3793</v>
      </c>
      <c r="B1220" s="221" t="s">
        <v>3209</v>
      </c>
      <c r="C1220" s="221" t="s">
        <v>734</v>
      </c>
      <c r="D1220" s="222" t="s">
        <v>420</v>
      </c>
      <c r="E1220" s="223" t="s">
        <v>3903</v>
      </c>
    </row>
    <row r="1221" spans="1:5" x14ac:dyDescent="0.2">
      <c r="A1221" s="221" t="s">
        <v>3793</v>
      </c>
      <c r="B1221" s="221" t="s">
        <v>3209</v>
      </c>
      <c r="C1221" s="221" t="s">
        <v>734</v>
      </c>
      <c r="D1221" s="222" t="s">
        <v>420</v>
      </c>
      <c r="E1221" s="223" t="s">
        <v>3901</v>
      </c>
    </row>
    <row r="1222" spans="1:5" x14ac:dyDescent="0.2">
      <c r="A1222" s="221" t="s">
        <v>3793</v>
      </c>
      <c r="B1222" s="221" t="s">
        <v>3210</v>
      </c>
      <c r="C1222" s="221" t="s">
        <v>735</v>
      </c>
      <c r="D1222" s="222" t="s">
        <v>420</v>
      </c>
      <c r="E1222" s="223" t="s">
        <v>3900</v>
      </c>
    </row>
    <row r="1223" spans="1:5" x14ac:dyDescent="0.2">
      <c r="A1223" s="221" t="s">
        <v>3793</v>
      </c>
      <c r="B1223" s="221" t="s">
        <v>3210</v>
      </c>
      <c r="C1223" s="221" t="s">
        <v>735</v>
      </c>
      <c r="D1223" s="222" t="s">
        <v>420</v>
      </c>
      <c r="E1223" s="223" t="s">
        <v>3903</v>
      </c>
    </row>
    <row r="1224" spans="1:5" x14ac:dyDescent="0.2">
      <c r="A1224" s="221" t="s">
        <v>3793</v>
      </c>
      <c r="B1224" s="221" t="s">
        <v>3210</v>
      </c>
      <c r="C1224" s="221" t="s">
        <v>735</v>
      </c>
      <c r="D1224" s="222" t="s">
        <v>420</v>
      </c>
      <c r="E1224" s="223" t="s">
        <v>3901</v>
      </c>
    </row>
    <row r="1225" spans="1:5" x14ac:dyDescent="0.2">
      <c r="A1225" s="221" t="s">
        <v>3793</v>
      </c>
      <c r="B1225" s="221" t="s">
        <v>3211</v>
      </c>
      <c r="C1225" s="221" t="s">
        <v>2991</v>
      </c>
      <c r="D1225" s="222" t="s">
        <v>420</v>
      </c>
      <c r="E1225" s="223" t="s">
        <v>3901</v>
      </c>
    </row>
    <row r="1226" spans="1:5" x14ac:dyDescent="0.2">
      <c r="A1226" s="221" t="s">
        <v>3793</v>
      </c>
      <c r="B1226" s="221" t="s">
        <v>3212</v>
      </c>
      <c r="C1226" s="221" t="s">
        <v>838</v>
      </c>
      <c r="D1226" s="222" t="s">
        <v>420</v>
      </c>
      <c r="E1226" s="223" t="s">
        <v>3905</v>
      </c>
    </row>
    <row r="1227" spans="1:5" x14ac:dyDescent="0.2">
      <c r="A1227" s="221" t="s">
        <v>3793</v>
      </c>
      <c r="B1227" s="221" t="s">
        <v>3212</v>
      </c>
      <c r="C1227" s="221" t="s">
        <v>838</v>
      </c>
      <c r="D1227" s="222" t="s">
        <v>420</v>
      </c>
      <c r="E1227" s="223" t="s">
        <v>3900</v>
      </c>
    </row>
    <row r="1228" spans="1:5" x14ac:dyDescent="0.2">
      <c r="A1228" s="221" t="s">
        <v>3793</v>
      </c>
      <c r="B1228" s="221" t="s">
        <v>3212</v>
      </c>
      <c r="C1228" s="221" t="s">
        <v>838</v>
      </c>
      <c r="D1228" s="222" t="s">
        <v>420</v>
      </c>
      <c r="E1228" s="223" t="s">
        <v>3903</v>
      </c>
    </row>
    <row r="1229" spans="1:5" x14ac:dyDescent="0.2">
      <c r="A1229" s="221" t="s">
        <v>3793</v>
      </c>
      <c r="B1229" s="221" t="s">
        <v>3212</v>
      </c>
      <c r="C1229" s="221" t="s">
        <v>838</v>
      </c>
      <c r="D1229" s="222" t="s">
        <v>420</v>
      </c>
      <c r="E1229" s="223" t="s">
        <v>3901</v>
      </c>
    </row>
    <row r="1230" spans="1:5" x14ac:dyDescent="0.2">
      <c r="A1230" s="221" t="s">
        <v>3793</v>
      </c>
      <c r="B1230" s="221" t="s">
        <v>1145</v>
      </c>
      <c r="C1230" s="221" t="s">
        <v>940</v>
      </c>
      <c r="D1230" s="222" t="s">
        <v>420</v>
      </c>
      <c r="E1230" s="223" t="s">
        <v>3902</v>
      </c>
    </row>
    <row r="1231" spans="1:5" x14ac:dyDescent="0.2">
      <c r="A1231" s="221" t="s">
        <v>3793</v>
      </c>
      <c r="B1231" s="221" t="s">
        <v>1145</v>
      </c>
      <c r="C1231" s="221" t="s">
        <v>940</v>
      </c>
      <c r="D1231" s="222" t="s">
        <v>420</v>
      </c>
      <c r="E1231" s="223" t="s">
        <v>3900</v>
      </c>
    </row>
    <row r="1232" spans="1:5" x14ac:dyDescent="0.2">
      <c r="A1232" s="221" t="s">
        <v>3793</v>
      </c>
      <c r="B1232" s="221" t="s">
        <v>1145</v>
      </c>
      <c r="C1232" s="221" t="s">
        <v>940</v>
      </c>
      <c r="D1232" s="222" t="s">
        <v>420</v>
      </c>
      <c r="E1232" s="223" t="s">
        <v>3903</v>
      </c>
    </row>
    <row r="1233" spans="1:5" x14ac:dyDescent="0.2">
      <c r="A1233" s="221" t="s">
        <v>3793</v>
      </c>
      <c r="B1233" s="221" t="s">
        <v>1145</v>
      </c>
      <c r="C1233" s="221" t="s">
        <v>940</v>
      </c>
      <c r="D1233" s="222" t="s">
        <v>420</v>
      </c>
      <c r="E1233" s="223" t="s">
        <v>3901</v>
      </c>
    </row>
    <row r="1234" spans="1:5" x14ac:dyDescent="0.2">
      <c r="A1234" s="221" t="s">
        <v>3793</v>
      </c>
      <c r="B1234" s="221" t="s">
        <v>1145</v>
      </c>
      <c r="C1234" s="221" t="s">
        <v>940</v>
      </c>
      <c r="D1234" s="222" t="s">
        <v>420</v>
      </c>
      <c r="E1234" s="223" t="s">
        <v>3904</v>
      </c>
    </row>
    <row r="1235" spans="1:5" x14ac:dyDescent="0.2">
      <c r="A1235" s="221" t="s">
        <v>3793</v>
      </c>
      <c r="B1235" s="221" t="s">
        <v>633</v>
      </c>
      <c r="C1235" s="221" t="s">
        <v>230</v>
      </c>
      <c r="D1235" s="222" t="s">
        <v>420</v>
      </c>
      <c r="E1235" s="223" t="s">
        <v>3902</v>
      </c>
    </row>
    <row r="1236" spans="1:5" x14ac:dyDescent="0.2">
      <c r="A1236" s="221" t="s">
        <v>3793</v>
      </c>
      <c r="B1236" s="221" t="s">
        <v>633</v>
      </c>
      <c r="C1236" s="221" t="s">
        <v>230</v>
      </c>
      <c r="D1236" s="222" t="s">
        <v>420</v>
      </c>
      <c r="E1236" s="223" t="s">
        <v>3900</v>
      </c>
    </row>
    <row r="1237" spans="1:5" x14ac:dyDescent="0.2">
      <c r="A1237" s="221" t="s">
        <v>3793</v>
      </c>
      <c r="B1237" s="221" t="s">
        <v>633</v>
      </c>
      <c r="C1237" s="221" t="s">
        <v>230</v>
      </c>
      <c r="D1237" s="222" t="s">
        <v>420</v>
      </c>
      <c r="E1237" s="223" t="s">
        <v>3901</v>
      </c>
    </row>
    <row r="1238" spans="1:5" x14ac:dyDescent="0.2">
      <c r="A1238" s="221" t="s">
        <v>3793</v>
      </c>
      <c r="B1238" s="221" t="s">
        <v>1281</v>
      </c>
      <c r="C1238" s="221" t="s">
        <v>312</v>
      </c>
      <c r="D1238" s="222" t="s">
        <v>420</v>
      </c>
      <c r="E1238" s="223" t="s">
        <v>3902</v>
      </c>
    </row>
    <row r="1239" spans="1:5" x14ac:dyDescent="0.2">
      <c r="A1239" s="221" t="s">
        <v>3793</v>
      </c>
      <c r="B1239" s="221" t="s">
        <v>1281</v>
      </c>
      <c r="C1239" s="221" t="s">
        <v>312</v>
      </c>
      <c r="D1239" s="222" t="s">
        <v>420</v>
      </c>
      <c r="E1239" s="223" t="s">
        <v>3900</v>
      </c>
    </row>
    <row r="1240" spans="1:5" x14ac:dyDescent="0.2">
      <c r="A1240" s="221" t="s">
        <v>3793</v>
      </c>
      <c r="B1240" s="221" t="s">
        <v>1281</v>
      </c>
      <c r="C1240" s="221" t="s">
        <v>312</v>
      </c>
      <c r="D1240" s="222" t="s">
        <v>420</v>
      </c>
      <c r="E1240" s="223" t="s">
        <v>3908</v>
      </c>
    </row>
    <row r="1241" spans="1:5" x14ac:dyDescent="0.2">
      <c r="A1241" s="221" t="s">
        <v>3793</v>
      </c>
      <c r="B1241" s="221" t="s">
        <v>1281</v>
      </c>
      <c r="C1241" s="221" t="s">
        <v>312</v>
      </c>
      <c r="D1241" s="222" t="s">
        <v>420</v>
      </c>
      <c r="E1241" s="223" t="s">
        <v>3903</v>
      </c>
    </row>
    <row r="1242" spans="1:5" x14ac:dyDescent="0.2">
      <c r="A1242" s="221" t="s">
        <v>3793</v>
      </c>
      <c r="B1242" s="221" t="s">
        <v>1281</v>
      </c>
      <c r="C1242" s="221" t="s">
        <v>312</v>
      </c>
      <c r="D1242" s="222" t="s">
        <v>420</v>
      </c>
      <c r="E1242" s="223" t="s">
        <v>3901</v>
      </c>
    </row>
    <row r="1243" spans="1:5" x14ac:dyDescent="0.2">
      <c r="A1243" s="221" t="s">
        <v>3793</v>
      </c>
      <c r="B1243" s="221" t="s">
        <v>2550</v>
      </c>
      <c r="C1243" s="221" t="s">
        <v>928</v>
      </c>
      <c r="D1243" s="222" t="s">
        <v>420</v>
      </c>
      <c r="E1243" s="223" t="s">
        <v>3902</v>
      </c>
    </row>
    <row r="1244" spans="1:5" x14ac:dyDescent="0.2">
      <c r="A1244" s="221" t="s">
        <v>3793</v>
      </c>
      <c r="B1244" s="221" t="s">
        <v>2550</v>
      </c>
      <c r="C1244" s="221" t="s">
        <v>928</v>
      </c>
      <c r="D1244" s="222" t="s">
        <v>420</v>
      </c>
      <c r="E1244" s="223" t="s">
        <v>3900</v>
      </c>
    </row>
    <row r="1245" spans="1:5" x14ac:dyDescent="0.2">
      <c r="A1245" s="221" t="s">
        <v>3793</v>
      </c>
      <c r="B1245" s="221" t="s">
        <v>2550</v>
      </c>
      <c r="C1245" s="221" t="s">
        <v>928</v>
      </c>
      <c r="D1245" s="222" t="s">
        <v>420</v>
      </c>
      <c r="E1245" s="223" t="s">
        <v>3901</v>
      </c>
    </row>
    <row r="1246" spans="1:5" x14ac:dyDescent="0.2">
      <c r="A1246" s="221" t="s">
        <v>3793</v>
      </c>
      <c r="B1246" s="221" t="s">
        <v>2550</v>
      </c>
      <c r="C1246" s="221" t="s">
        <v>928</v>
      </c>
      <c r="D1246" s="222" t="s">
        <v>420</v>
      </c>
      <c r="E1246" s="223" t="s">
        <v>3904</v>
      </c>
    </row>
    <row r="1247" spans="1:5" x14ac:dyDescent="0.2">
      <c r="A1247" s="221" t="s">
        <v>3793</v>
      </c>
      <c r="B1247" s="221" t="s">
        <v>634</v>
      </c>
      <c r="C1247" s="221" t="s">
        <v>313</v>
      </c>
      <c r="D1247" s="222" t="s">
        <v>420</v>
      </c>
      <c r="E1247" s="223" t="s">
        <v>3902</v>
      </c>
    </row>
    <row r="1248" spans="1:5" x14ac:dyDescent="0.2">
      <c r="A1248" s="221" t="s">
        <v>3793</v>
      </c>
      <c r="B1248" s="221" t="s">
        <v>634</v>
      </c>
      <c r="C1248" s="221" t="s">
        <v>313</v>
      </c>
      <c r="D1248" s="222" t="s">
        <v>420</v>
      </c>
      <c r="E1248" s="223" t="s">
        <v>3900</v>
      </c>
    </row>
    <row r="1249" spans="1:5" x14ac:dyDescent="0.2">
      <c r="A1249" s="221" t="s">
        <v>3793</v>
      </c>
      <c r="B1249" s="221" t="s">
        <v>634</v>
      </c>
      <c r="C1249" s="221" t="s">
        <v>313</v>
      </c>
      <c r="D1249" s="222" t="s">
        <v>420</v>
      </c>
      <c r="E1249" s="223" t="s">
        <v>3903</v>
      </c>
    </row>
    <row r="1250" spans="1:5" x14ac:dyDescent="0.2">
      <c r="A1250" s="221" t="s">
        <v>3793</v>
      </c>
      <c r="B1250" s="221" t="s">
        <v>634</v>
      </c>
      <c r="C1250" s="221" t="s">
        <v>313</v>
      </c>
      <c r="D1250" s="222" t="s">
        <v>420</v>
      </c>
      <c r="E1250" s="223" t="s">
        <v>3901</v>
      </c>
    </row>
    <row r="1251" spans="1:5" x14ac:dyDescent="0.2">
      <c r="A1251" s="221" t="s">
        <v>3793</v>
      </c>
      <c r="B1251" s="221" t="s">
        <v>2551</v>
      </c>
      <c r="C1251" s="221" t="s">
        <v>931</v>
      </c>
      <c r="D1251" s="222" t="s">
        <v>420</v>
      </c>
      <c r="E1251" s="223" t="s">
        <v>3902</v>
      </c>
    </row>
    <row r="1252" spans="1:5" x14ac:dyDescent="0.2">
      <c r="A1252" s="221" t="s">
        <v>3793</v>
      </c>
      <c r="B1252" s="221" t="s">
        <v>2551</v>
      </c>
      <c r="C1252" s="221" t="s">
        <v>931</v>
      </c>
      <c r="D1252" s="222" t="s">
        <v>420</v>
      </c>
      <c r="E1252" s="223" t="s">
        <v>3903</v>
      </c>
    </row>
    <row r="1253" spans="1:5" x14ac:dyDescent="0.2">
      <c r="A1253" s="221" t="s">
        <v>3793</v>
      </c>
      <c r="B1253" s="221" t="s">
        <v>2551</v>
      </c>
      <c r="C1253" s="221" t="s">
        <v>931</v>
      </c>
      <c r="D1253" s="222" t="s">
        <v>420</v>
      </c>
      <c r="E1253" s="223" t="s">
        <v>3901</v>
      </c>
    </row>
    <row r="1254" spans="1:5" x14ac:dyDescent="0.2">
      <c r="A1254" s="221" t="s">
        <v>3793</v>
      </c>
      <c r="B1254" s="221" t="s">
        <v>2551</v>
      </c>
      <c r="C1254" s="221" t="s">
        <v>931</v>
      </c>
      <c r="D1254" s="222" t="s">
        <v>420</v>
      </c>
      <c r="E1254" s="223" t="s">
        <v>3904</v>
      </c>
    </row>
    <row r="1255" spans="1:5" x14ac:dyDescent="0.2">
      <c r="A1255" s="221" t="s">
        <v>3793</v>
      </c>
      <c r="B1255" s="221" t="s">
        <v>635</v>
      </c>
      <c r="C1255" s="221" t="s">
        <v>309</v>
      </c>
      <c r="D1255" s="222" t="s">
        <v>420</v>
      </c>
      <c r="E1255" s="223" t="s">
        <v>3902</v>
      </c>
    </row>
    <row r="1256" spans="1:5" x14ac:dyDescent="0.2">
      <c r="A1256" s="221" t="s">
        <v>3793</v>
      </c>
      <c r="B1256" s="221" t="s">
        <v>635</v>
      </c>
      <c r="C1256" s="221" t="s">
        <v>309</v>
      </c>
      <c r="D1256" s="222" t="s">
        <v>420</v>
      </c>
      <c r="E1256" s="223" t="s">
        <v>3900</v>
      </c>
    </row>
    <row r="1257" spans="1:5" x14ac:dyDescent="0.2">
      <c r="A1257" s="221" t="s">
        <v>3793</v>
      </c>
      <c r="B1257" s="221" t="s">
        <v>635</v>
      </c>
      <c r="C1257" s="221" t="s">
        <v>309</v>
      </c>
      <c r="D1257" s="222" t="s">
        <v>420</v>
      </c>
      <c r="E1257" s="223" t="s">
        <v>3908</v>
      </c>
    </row>
    <row r="1258" spans="1:5" x14ac:dyDescent="0.2">
      <c r="A1258" s="221" t="s">
        <v>3793</v>
      </c>
      <c r="B1258" s="221" t="s">
        <v>635</v>
      </c>
      <c r="C1258" s="221" t="s">
        <v>309</v>
      </c>
      <c r="D1258" s="222" t="s">
        <v>420</v>
      </c>
      <c r="E1258" s="223" t="s">
        <v>3903</v>
      </c>
    </row>
    <row r="1259" spans="1:5" x14ac:dyDescent="0.2">
      <c r="A1259" s="221" t="s">
        <v>3793</v>
      </c>
      <c r="B1259" s="221" t="s">
        <v>635</v>
      </c>
      <c r="C1259" s="221" t="s">
        <v>309</v>
      </c>
      <c r="D1259" s="222" t="s">
        <v>420</v>
      </c>
      <c r="E1259" s="223" t="s">
        <v>3901</v>
      </c>
    </row>
    <row r="1260" spans="1:5" x14ac:dyDescent="0.2">
      <c r="A1260" s="221" t="s">
        <v>3793</v>
      </c>
      <c r="B1260" s="221" t="s">
        <v>635</v>
      </c>
      <c r="C1260" s="221" t="s">
        <v>309</v>
      </c>
      <c r="D1260" s="222" t="s">
        <v>420</v>
      </c>
      <c r="E1260" s="223" t="s">
        <v>3904</v>
      </c>
    </row>
    <row r="1261" spans="1:5" x14ac:dyDescent="0.2">
      <c r="A1261" s="221" t="s">
        <v>3793</v>
      </c>
      <c r="B1261" s="221" t="s">
        <v>2552</v>
      </c>
      <c r="C1261" s="221" t="s">
        <v>943</v>
      </c>
      <c r="D1261" s="222" t="s">
        <v>420</v>
      </c>
      <c r="E1261" s="223" t="s">
        <v>3902</v>
      </c>
    </row>
    <row r="1262" spans="1:5" x14ac:dyDescent="0.2">
      <c r="A1262" s="221" t="s">
        <v>3793</v>
      </c>
      <c r="B1262" s="221" t="s">
        <v>2552</v>
      </c>
      <c r="C1262" s="221" t="s">
        <v>943</v>
      </c>
      <c r="D1262" s="222" t="s">
        <v>420</v>
      </c>
      <c r="E1262" s="223" t="s">
        <v>3900</v>
      </c>
    </row>
    <row r="1263" spans="1:5" x14ac:dyDescent="0.2">
      <c r="A1263" s="221" t="s">
        <v>3793</v>
      </c>
      <c r="B1263" s="221" t="s">
        <v>2552</v>
      </c>
      <c r="C1263" s="221" t="s">
        <v>943</v>
      </c>
      <c r="D1263" s="222" t="s">
        <v>420</v>
      </c>
      <c r="E1263" s="223" t="s">
        <v>3901</v>
      </c>
    </row>
    <row r="1264" spans="1:5" x14ac:dyDescent="0.2">
      <c r="A1264" s="221" t="s">
        <v>3793</v>
      </c>
      <c r="B1264" s="221" t="s">
        <v>1898</v>
      </c>
      <c r="C1264" s="221" t="s">
        <v>1899</v>
      </c>
      <c r="D1264" s="222" t="s">
        <v>420</v>
      </c>
      <c r="E1264" s="223" t="s">
        <v>3902</v>
      </c>
    </row>
    <row r="1265" spans="1:5" x14ac:dyDescent="0.2">
      <c r="A1265" s="221" t="s">
        <v>3793</v>
      </c>
      <c r="B1265" s="221" t="s">
        <v>1898</v>
      </c>
      <c r="C1265" s="221" t="s">
        <v>1899</v>
      </c>
      <c r="D1265" s="222" t="s">
        <v>420</v>
      </c>
      <c r="E1265" s="223" t="s">
        <v>3900</v>
      </c>
    </row>
    <row r="1266" spans="1:5" x14ac:dyDescent="0.2">
      <c r="A1266" s="221" t="s">
        <v>3793</v>
      </c>
      <c r="B1266" s="221" t="s">
        <v>1898</v>
      </c>
      <c r="C1266" s="221" t="s">
        <v>1899</v>
      </c>
      <c r="D1266" s="222" t="s">
        <v>420</v>
      </c>
      <c r="E1266" s="223" t="s">
        <v>3903</v>
      </c>
    </row>
    <row r="1267" spans="1:5" x14ac:dyDescent="0.2">
      <c r="A1267" s="221" t="s">
        <v>3793</v>
      </c>
      <c r="B1267" s="221" t="s">
        <v>1898</v>
      </c>
      <c r="C1267" s="221" t="s">
        <v>1899</v>
      </c>
      <c r="D1267" s="222" t="s">
        <v>420</v>
      </c>
      <c r="E1267" s="223" t="s">
        <v>3901</v>
      </c>
    </row>
    <row r="1268" spans="1:5" x14ac:dyDescent="0.2">
      <c r="A1268" s="221" t="s">
        <v>3793</v>
      </c>
      <c r="B1268" s="221" t="s">
        <v>1146</v>
      </c>
      <c r="C1268" s="221" t="s">
        <v>929</v>
      </c>
      <c r="D1268" s="222" t="s">
        <v>420</v>
      </c>
      <c r="E1268" s="223" t="s">
        <v>3902</v>
      </c>
    </row>
    <row r="1269" spans="1:5" x14ac:dyDescent="0.2">
      <c r="A1269" s="221" t="s">
        <v>3793</v>
      </c>
      <c r="B1269" s="221" t="s">
        <v>1146</v>
      </c>
      <c r="C1269" s="221" t="s">
        <v>929</v>
      </c>
      <c r="D1269" s="222" t="s">
        <v>420</v>
      </c>
      <c r="E1269" s="223" t="s">
        <v>3900</v>
      </c>
    </row>
    <row r="1270" spans="1:5" x14ac:dyDescent="0.2">
      <c r="A1270" s="221" t="s">
        <v>3793</v>
      </c>
      <c r="B1270" s="221" t="s">
        <v>1146</v>
      </c>
      <c r="C1270" s="221" t="s">
        <v>929</v>
      </c>
      <c r="D1270" s="222" t="s">
        <v>420</v>
      </c>
      <c r="E1270" s="223" t="s">
        <v>3903</v>
      </c>
    </row>
    <row r="1271" spans="1:5" x14ac:dyDescent="0.2">
      <c r="A1271" s="221" t="s">
        <v>3793</v>
      </c>
      <c r="B1271" s="221" t="s">
        <v>1146</v>
      </c>
      <c r="C1271" s="221" t="s">
        <v>929</v>
      </c>
      <c r="D1271" s="222" t="s">
        <v>420</v>
      </c>
      <c r="E1271" s="223" t="s">
        <v>3901</v>
      </c>
    </row>
    <row r="1272" spans="1:5" x14ac:dyDescent="0.2">
      <c r="A1272" s="221" t="s">
        <v>3793</v>
      </c>
      <c r="B1272" s="221" t="s">
        <v>2554</v>
      </c>
      <c r="C1272" s="221" t="s">
        <v>996</v>
      </c>
      <c r="D1272" s="222" t="s">
        <v>420</v>
      </c>
      <c r="E1272" s="223" t="s">
        <v>3900</v>
      </c>
    </row>
    <row r="1273" spans="1:5" x14ac:dyDescent="0.2">
      <c r="A1273" s="221" t="s">
        <v>3793</v>
      </c>
      <c r="B1273" s="221" t="s">
        <v>2554</v>
      </c>
      <c r="C1273" s="221" t="s">
        <v>996</v>
      </c>
      <c r="D1273" s="222" t="s">
        <v>420</v>
      </c>
      <c r="E1273" s="223" t="s">
        <v>3903</v>
      </c>
    </row>
    <row r="1274" spans="1:5" x14ac:dyDescent="0.2">
      <c r="A1274" s="221" t="s">
        <v>3793</v>
      </c>
      <c r="B1274" s="221" t="s">
        <v>2554</v>
      </c>
      <c r="C1274" s="221" t="s">
        <v>996</v>
      </c>
      <c r="D1274" s="222" t="s">
        <v>420</v>
      </c>
      <c r="E1274" s="223" t="s">
        <v>3901</v>
      </c>
    </row>
    <row r="1275" spans="1:5" x14ac:dyDescent="0.2">
      <c r="A1275" s="221" t="s">
        <v>3793</v>
      </c>
      <c r="B1275" s="221" t="s">
        <v>2555</v>
      </c>
      <c r="C1275" s="221" t="s">
        <v>1636</v>
      </c>
      <c r="D1275" s="222" t="s">
        <v>420</v>
      </c>
      <c r="E1275" s="223" t="s">
        <v>3900</v>
      </c>
    </row>
    <row r="1276" spans="1:5" x14ac:dyDescent="0.2">
      <c r="A1276" s="221" t="s">
        <v>3793</v>
      </c>
      <c r="B1276" s="221" t="s">
        <v>2555</v>
      </c>
      <c r="C1276" s="221" t="s">
        <v>1636</v>
      </c>
      <c r="D1276" s="222" t="s">
        <v>420</v>
      </c>
      <c r="E1276" s="223" t="s">
        <v>3901</v>
      </c>
    </row>
    <row r="1277" spans="1:5" x14ac:dyDescent="0.2">
      <c r="A1277" s="221" t="s">
        <v>3793</v>
      </c>
      <c r="B1277" s="221" t="s">
        <v>2556</v>
      </c>
      <c r="C1277" s="221" t="s">
        <v>117</v>
      </c>
      <c r="D1277" s="222" t="s">
        <v>420</v>
      </c>
      <c r="E1277" s="223" t="s">
        <v>3902</v>
      </c>
    </row>
    <row r="1278" spans="1:5" x14ac:dyDescent="0.2">
      <c r="A1278" s="221" t="s">
        <v>3793</v>
      </c>
      <c r="B1278" s="221" t="s">
        <v>2556</v>
      </c>
      <c r="C1278" s="221" t="s">
        <v>117</v>
      </c>
      <c r="D1278" s="222" t="s">
        <v>420</v>
      </c>
      <c r="E1278" s="223" t="s">
        <v>3900</v>
      </c>
    </row>
    <row r="1279" spans="1:5" x14ac:dyDescent="0.2">
      <c r="A1279" s="221" t="s">
        <v>3793</v>
      </c>
      <c r="B1279" s="221" t="s">
        <v>2556</v>
      </c>
      <c r="C1279" s="221" t="s">
        <v>117</v>
      </c>
      <c r="D1279" s="222" t="s">
        <v>420</v>
      </c>
      <c r="E1279" s="223" t="s">
        <v>3903</v>
      </c>
    </row>
    <row r="1280" spans="1:5" x14ac:dyDescent="0.2">
      <c r="A1280" s="221" t="s">
        <v>3793</v>
      </c>
      <c r="B1280" s="221" t="s">
        <v>2556</v>
      </c>
      <c r="C1280" s="221" t="s">
        <v>117</v>
      </c>
      <c r="D1280" s="222" t="s">
        <v>420</v>
      </c>
      <c r="E1280" s="223" t="s">
        <v>3901</v>
      </c>
    </row>
    <row r="1281" spans="1:5" x14ac:dyDescent="0.2">
      <c r="A1281" s="221" t="s">
        <v>3793</v>
      </c>
      <c r="B1281" s="221" t="s">
        <v>1147</v>
      </c>
      <c r="C1281" s="221" t="s">
        <v>1023</v>
      </c>
      <c r="D1281" s="222" t="s">
        <v>420</v>
      </c>
      <c r="E1281" s="223" t="s">
        <v>3900</v>
      </c>
    </row>
    <row r="1282" spans="1:5" x14ac:dyDescent="0.2">
      <c r="A1282" s="221" t="s">
        <v>3793</v>
      </c>
      <c r="B1282" s="221" t="s">
        <v>1147</v>
      </c>
      <c r="C1282" s="221" t="s">
        <v>1023</v>
      </c>
      <c r="D1282" s="222" t="s">
        <v>420</v>
      </c>
      <c r="E1282" s="223" t="s">
        <v>3903</v>
      </c>
    </row>
    <row r="1283" spans="1:5" x14ac:dyDescent="0.2">
      <c r="A1283" s="221" t="s">
        <v>3793</v>
      </c>
      <c r="B1283" s="221" t="s">
        <v>1147</v>
      </c>
      <c r="C1283" s="221" t="s">
        <v>1023</v>
      </c>
      <c r="D1283" s="222" t="s">
        <v>420</v>
      </c>
      <c r="E1283" s="223" t="s">
        <v>3901</v>
      </c>
    </row>
    <row r="1284" spans="1:5" x14ac:dyDescent="0.2">
      <c r="A1284" s="221" t="s">
        <v>3793</v>
      </c>
      <c r="B1284" s="221" t="s">
        <v>1148</v>
      </c>
      <c r="C1284" s="221" t="s">
        <v>1024</v>
      </c>
      <c r="D1284" s="222" t="s">
        <v>420</v>
      </c>
      <c r="E1284" s="223" t="s">
        <v>3900</v>
      </c>
    </row>
    <row r="1285" spans="1:5" x14ac:dyDescent="0.2">
      <c r="A1285" s="221" t="s">
        <v>3793</v>
      </c>
      <c r="B1285" s="221" t="s">
        <v>1148</v>
      </c>
      <c r="C1285" s="221" t="s">
        <v>1024</v>
      </c>
      <c r="D1285" s="222" t="s">
        <v>420</v>
      </c>
      <c r="E1285" s="223" t="s">
        <v>3901</v>
      </c>
    </row>
    <row r="1286" spans="1:5" x14ac:dyDescent="0.2">
      <c r="A1286" s="221" t="s">
        <v>3793</v>
      </c>
      <c r="B1286" s="221" t="s">
        <v>1149</v>
      </c>
      <c r="C1286" s="221" t="s">
        <v>990</v>
      </c>
      <c r="D1286" s="222" t="s">
        <v>420</v>
      </c>
      <c r="E1286" s="223" t="s">
        <v>3905</v>
      </c>
    </row>
    <row r="1287" spans="1:5" x14ac:dyDescent="0.2">
      <c r="A1287" s="221" t="s">
        <v>3793</v>
      </c>
      <c r="B1287" s="221" t="s">
        <v>1149</v>
      </c>
      <c r="C1287" s="221" t="s">
        <v>990</v>
      </c>
      <c r="D1287" s="222" t="s">
        <v>420</v>
      </c>
      <c r="E1287" s="223" t="s">
        <v>3900</v>
      </c>
    </row>
    <row r="1288" spans="1:5" x14ac:dyDescent="0.2">
      <c r="A1288" s="221" t="s">
        <v>3793</v>
      </c>
      <c r="B1288" s="221" t="s">
        <v>1149</v>
      </c>
      <c r="C1288" s="221" t="s">
        <v>990</v>
      </c>
      <c r="D1288" s="222" t="s">
        <v>420</v>
      </c>
      <c r="E1288" s="223" t="s">
        <v>3903</v>
      </c>
    </row>
    <row r="1289" spans="1:5" x14ac:dyDescent="0.2">
      <c r="A1289" s="221" t="s">
        <v>3793</v>
      </c>
      <c r="B1289" s="221" t="s">
        <v>1149</v>
      </c>
      <c r="C1289" s="221" t="s">
        <v>990</v>
      </c>
      <c r="D1289" s="222" t="s">
        <v>420</v>
      </c>
      <c r="E1289" s="223" t="s">
        <v>3901</v>
      </c>
    </row>
    <row r="1290" spans="1:5" x14ac:dyDescent="0.2">
      <c r="A1290" s="221" t="s">
        <v>3793</v>
      </c>
      <c r="B1290" s="221" t="s">
        <v>1150</v>
      </c>
      <c r="C1290" s="221" t="s">
        <v>1016</v>
      </c>
      <c r="D1290" s="222" t="s">
        <v>420</v>
      </c>
      <c r="E1290" s="223" t="s">
        <v>3905</v>
      </c>
    </row>
    <row r="1291" spans="1:5" x14ac:dyDescent="0.2">
      <c r="A1291" s="221" t="s">
        <v>3793</v>
      </c>
      <c r="B1291" s="221" t="s">
        <v>1150</v>
      </c>
      <c r="C1291" s="221" t="s">
        <v>1016</v>
      </c>
      <c r="D1291" s="222" t="s">
        <v>420</v>
      </c>
      <c r="E1291" s="223" t="s">
        <v>3900</v>
      </c>
    </row>
    <row r="1292" spans="1:5" x14ac:dyDescent="0.2">
      <c r="A1292" s="221" t="s">
        <v>3793</v>
      </c>
      <c r="B1292" s="221" t="s">
        <v>1150</v>
      </c>
      <c r="C1292" s="221" t="s">
        <v>1016</v>
      </c>
      <c r="D1292" s="222" t="s">
        <v>420</v>
      </c>
      <c r="E1292" s="223" t="s">
        <v>3903</v>
      </c>
    </row>
    <row r="1293" spans="1:5" x14ac:dyDescent="0.2">
      <c r="A1293" s="221" t="s">
        <v>3793</v>
      </c>
      <c r="B1293" s="221" t="s">
        <v>1150</v>
      </c>
      <c r="C1293" s="221" t="s">
        <v>1016</v>
      </c>
      <c r="D1293" s="222" t="s">
        <v>420</v>
      </c>
      <c r="E1293" s="223" t="s">
        <v>3901</v>
      </c>
    </row>
    <row r="1294" spans="1:5" x14ac:dyDescent="0.2">
      <c r="A1294" s="221" t="s">
        <v>3793</v>
      </c>
      <c r="B1294" s="221" t="s">
        <v>2557</v>
      </c>
      <c r="C1294" s="221" t="s">
        <v>2055</v>
      </c>
      <c r="D1294" s="222" t="s">
        <v>420</v>
      </c>
      <c r="E1294" s="223" t="s">
        <v>3901</v>
      </c>
    </row>
    <row r="1295" spans="1:5" x14ac:dyDescent="0.2">
      <c r="A1295" s="221" t="s">
        <v>3793</v>
      </c>
      <c r="B1295" s="221" t="s">
        <v>1151</v>
      </c>
      <c r="C1295" s="221" t="s">
        <v>942</v>
      </c>
      <c r="D1295" s="222" t="s">
        <v>420</v>
      </c>
      <c r="E1295" s="223" t="s">
        <v>3900</v>
      </c>
    </row>
    <row r="1296" spans="1:5" x14ac:dyDescent="0.2">
      <c r="A1296" s="221" t="s">
        <v>3793</v>
      </c>
      <c r="B1296" s="221" t="s">
        <v>1151</v>
      </c>
      <c r="C1296" s="221" t="s">
        <v>942</v>
      </c>
      <c r="D1296" s="222" t="s">
        <v>420</v>
      </c>
      <c r="E1296" s="223" t="s">
        <v>3903</v>
      </c>
    </row>
    <row r="1297" spans="1:5" x14ac:dyDescent="0.2">
      <c r="A1297" s="221" t="s">
        <v>3793</v>
      </c>
      <c r="B1297" s="221" t="s">
        <v>1151</v>
      </c>
      <c r="C1297" s="221" t="s">
        <v>942</v>
      </c>
      <c r="D1297" s="222" t="s">
        <v>420</v>
      </c>
      <c r="E1297" s="223" t="s">
        <v>3901</v>
      </c>
    </row>
    <row r="1298" spans="1:5" x14ac:dyDescent="0.2">
      <c r="A1298" s="221" t="s">
        <v>3793</v>
      </c>
      <c r="B1298" s="221" t="s">
        <v>1152</v>
      </c>
      <c r="C1298" s="221" t="s">
        <v>964</v>
      </c>
      <c r="D1298" s="222" t="s">
        <v>420</v>
      </c>
      <c r="E1298" s="223" t="s">
        <v>3905</v>
      </c>
    </row>
    <row r="1299" spans="1:5" x14ac:dyDescent="0.2">
      <c r="A1299" s="221" t="s">
        <v>3793</v>
      </c>
      <c r="B1299" s="221" t="s">
        <v>1152</v>
      </c>
      <c r="C1299" s="221" t="s">
        <v>964</v>
      </c>
      <c r="D1299" s="222" t="s">
        <v>420</v>
      </c>
      <c r="E1299" s="223" t="s">
        <v>3900</v>
      </c>
    </row>
    <row r="1300" spans="1:5" x14ac:dyDescent="0.2">
      <c r="A1300" s="221" t="s">
        <v>3793</v>
      </c>
      <c r="B1300" s="221" t="s">
        <v>1152</v>
      </c>
      <c r="C1300" s="221" t="s">
        <v>964</v>
      </c>
      <c r="D1300" s="222" t="s">
        <v>420</v>
      </c>
      <c r="E1300" s="223" t="s">
        <v>3903</v>
      </c>
    </row>
    <row r="1301" spans="1:5" x14ac:dyDescent="0.2">
      <c r="A1301" s="221" t="s">
        <v>3793</v>
      </c>
      <c r="B1301" s="221" t="s">
        <v>1152</v>
      </c>
      <c r="C1301" s="221" t="s">
        <v>964</v>
      </c>
      <c r="D1301" s="222" t="s">
        <v>420</v>
      </c>
      <c r="E1301" s="223" t="s">
        <v>3901</v>
      </c>
    </row>
    <row r="1302" spans="1:5" x14ac:dyDescent="0.2">
      <c r="A1302" s="221" t="s">
        <v>3793</v>
      </c>
      <c r="B1302" s="221" t="s">
        <v>2558</v>
      </c>
      <c r="C1302" s="221" t="s">
        <v>2053</v>
      </c>
      <c r="D1302" s="222" t="s">
        <v>420</v>
      </c>
      <c r="E1302" s="223" t="s">
        <v>3900</v>
      </c>
    </row>
    <row r="1303" spans="1:5" x14ac:dyDescent="0.2">
      <c r="A1303" s="221" t="s">
        <v>3793</v>
      </c>
      <c r="B1303" s="221" t="s">
        <v>2558</v>
      </c>
      <c r="C1303" s="221" t="s">
        <v>2053</v>
      </c>
      <c r="D1303" s="222" t="s">
        <v>420</v>
      </c>
      <c r="E1303" s="223" t="s">
        <v>3901</v>
      </c>
    </row>
    <row r="1304" spans="1:5" x14ac:dyDescent="0.2">
      <c r="A1304" s="221" t="s">
        <v>3793</v>
      </c>
      <c r="B1304" s="221" t="s">
        <v>1153</v>
      </c>
      <c r="C1304" s="221" t="s">
        <v>938</v>
      </c>
      <c r="D1304" s="222" t="s">
        <v>420</v>
      </c>
      <c r="E1304" s="223" t="s">
        <v>3900</v>
      </c>
    </row>
    <row r="1305" spans="1:5" x14ac:dyDescent="0.2">
      <c r="A1305" s="221" t="s">
        <v>3793</v>
      </c>
      <c r="B1305" s="221" t="s">
        <v>1153</v>
      </c>
      <c r="C1305" s="221" t="s">
        <v>938</v>
      </c>
      <c r="D1305" s="222" t="s">
        <v>420</v>
      </c>
      <c r="E1305" s="223" t="s">
        <v>3903</v>
      </c>
    </row>
    <row r="1306" spans="1:5" x14ac:dyDescent="0.2">
      <c r="A1306" s="221" t="s">
        <v>3793</v>
      </c>
      <c r="B1306" s="221" t="s">
        <v>1153</v>
      </c>
      <c r="C1306" s="221" t="s">
        <v>938</v>
      </c>
      <c r="D1306" s="222" t="s">
        <v>420</v>
      </c>
      <c r="E1306" s="223" t="s">
        <v>3901</v>
      </c>
    </row>
    <row r="1307" spans="1:5" x14ac:dyDescent="0.2">
      <c r="A1307" s="221" t="s">
        <v>3793</v>
      </c>
      <c r="B1307" s="221" t="s">
        <v>3005</v>
      </c>
      <c r="C1307" s="221" t="s">
        <v>3006</v>
      </c>
      <c r="D1307" s="222" t="s">
        <v>420</v>
      </c>
      <c r="E1307" s="223" t="s">
        <v>3900</v>
      </c>
    </row>
    <row r="1308" spans="1:5" x14ac:dyDescent="0.2">
      <c r="A1308" s="221" t="s">
        <v>3793</v>
      </c>
      <c r="B1308" s="221" t="s">
        <v>3005</v>
      </c>
      <c r="C1308" s="221" t="s">
        <v>3006</v>
      </c>
      <c r="D1308" s="222" t="s">
        <v>420</v>
      </c>
      <c r="E1308" s="223" t="s">
        <v>3901</v>
      </c>
    </row>
    <row r="1309" spans="1:5" x14ac:dyDescent="0.2">
      <c r="A1309" s="221" t="s">
        <v>3793</v>
      </c>
      <c r="B1309" s="221" t="s">
        <v>1154</v>
      </c>
      <c r="C1309" s="221" t="s">
        <v>977</v>
      </c>
      <c r="D1309" s="222" t="s">
        <v>420</v>
      </c>
      <c r="E1309" s="223" t="s">
        <v>3900</v>
      </c>
    </row>
    <row r="1310" spans="1:5" x14ac:dyDescent="0.2">
      <c r="A1310" s="221" t="s">
        <v>3793</v>
      </c>
      <c r="B1310" s="221" t="s">
        <v>1154</v>
      </c>
      <c r="C1310" s="221" t="s">
        <v>977</v>
      </c>
      <c r="D1310" s="222" t="s">
        <v>420</v>
      </c>
      <c r="E1310" s="223" t="s">
        <v>3903</v>
      </c>
    </row>
    <row r="1311" spans="1:5" x14ac:dyDescent="0.2">
      <c r="A1311" s="221" t="s">
        <v>3793</v>
      </c>
      <c r="B1311" s="221" t="s">
        <v>1154</v>
      </c>
      <c r="C1311" s="221" t="s">
        <v>977</v>
      </c>
      <c r="D1311" s="222" t="s">
        <v>420</v>
      </c>
      <c r="E1311" s="223" t="s">
        <v>3901</v>
      </c>
    </row>
    <row r="1312" spans="1:5" x14ac:dyDescent="0.2">
      <c r="A1312" s="221" t="s">
        <v>3793</v>
      </c>
      <c r="B1312" s="221" t="s">
        <v>1155</v>
      </c>
      <c r="C1312" s="221" t="s">
        <v>989</v>
      </c>
      <c r="D1312" s="222" t="s">
        <v>420</v>
      </c>
      <c r="E1312" s="223" t="s">
        <v>3900</v>
      </c>
    </row>
    <row r="1313" spans="1:5" x14ac:dyDescent="0.2">
      <c r="A1313" s="221" t="s">
        <v>3793</v>
      </c>
      <c r="B1313" s="221" t="s">
        <v>1155</v>
      </c>
      <c r="C1313" s="221" t="s">
        <v>989</v>
      </c>
      <c r="D1313" s="222" t="s">
        <v>420</v>
      </c>
      <c r="E1313" s="223" t="s">
        <v>3903</v>
      </c>
    </row>
    <row r="1314" spans="1:5" x14ac:dyDescent="0.2">
      <c r="A1314" s="221" t="s">
        <v>3793</v>
      </c>
      <c r="B1314" s="221" t="s">
        <v>1155</v>
      </c>
      <c r="C1314" s="221" t="s">
        <v>989</v>
      </c>
      <c r="D1314" s="222" t="s">
        <v>420</v>
      </c>
      <c r="E1314" s="223" t="s">
        <v>3901</v>
      </c>
    </row>
    <row r="1315" spans="1:5" x14ac:dyDescent="0.2">
      <c r="A1315" s="221" t="s">
        <v>3793</v>
      </c>
      <c r="B1315" s="221" t="s">
        <v>1156</v>
      </c>
      <c r="C1315" s="221" t="s">
        <v>974</v>
      </c>
      <c r="D1315" s="222" t="s">
        <v>420</v>
      </c>
      <c r="E1315" s="223" t="s">
        <v>3905</v>
      </c>
    </row>
    <row r="1316" spans="1:5" x14ac:dyDescent="0.2">
      <c r="A1316" s="221" t="s">
        <v>3793</v>
      </c>
      <c r="B1316" s="221" t="s">
        <v>1156</v>
      </c>
      <c r="C1316" s="221" t="s">
        <v>974</v>
      </c>
      <c r="D1316" s="222" t="s">
        <v>420</v>
      </c>
      <c r="E1316" s="223" t="s">
        <v>3900</v>
      </c>
    </row>
    <row r="1317" spans="1:5" x14ac:dyDescent="0.2">
      <c r="A1317" s="221" t="s">
        <v>3793</v>
      </c>
      <c r="B1317" s="221" t="s">
        <v>1156</v>
      </c>
      <c r="C1317" s="221" t="s">
        <v>974</v>
      </c>
      <c r="D1317" s="222" t="s">
        <v>420</v>
      </c>
      <c r="E1317" s="223" t="s">
        <v>3903</v>
      </c>
    </row>
    <row r="1318" spans="1:5" x14ac:dyDescent="0.2">
      <c r="A1318" s="221" t="s">
        <v>3793</v>
      </c>
      <c r="B1318" s="221" t="s">
        <v>1156</v>
      </c>
      <c r="C1318" s="221" t="s">
        <v>974</v>
      </c>
      <c r="D1318" s="222" t="s">
        <v>420</v>
      </c>
      <c r="E1318" s="223" t="s">
        <v>3901</v>
      </c>
    </row>
    <row r="1319" spans="1:5" x14ac:dyDescent="0.2">
      <c r="A1319" s="221" t="s">
        <v>3793</v>
      </c>
      <c r="B1319" s="221" t="s">
        <v>1157</v>
      </c>
      <c r="C1319" s="221" t="s">
        <v>1008</v>
      </c>
      <c r="D1319" s="222" t="s">
        <v>420</v>
      </c>
      <c r="E1319" s="223" t="s">
        <v>3905</v>
      </c>
    </row>
    <row r="1320" spans="1:5" x14ac:dyDescent="0.2">
      <c r="A1320" s="221" t="s">
        <v>3793</v>
      </c>
      <c r="B1320" s="221" t="s">
        <v>1157</v>
      </c>
      <c r="C1320" s="221" t="s">
        <v>1008</v>
      </c>
      <c r="D1320" s="222" t="s">
        <v>420</v>
      </c>
      <c r="E1320" s="223" t="s">
        <v>3900</v>
      </c>
    </row>
    <row r="1321" spans="1:5" x14ac:dyDescent="0.2">
      <c r="A1321" s="221" t="s">
        <v>3793</v>
      </c>
      <c r="B1321" s="221" t="s">
        <v>1157</v>
      </c>
      <c r="C1321" s="221" t="s">
        <v>1008</v>
      </c>
      <c r="D1321" s="222" t="s">
        <v>420</v>
      </c>
      <c r="E1321" s="223" t="s">
        <v>3903</v>
      </c>
    </row>
    <row r="1322" spans="1:5" x14ac:dyDescent="0.2">
      <c r="A1322" s="221" t="s">
        <v>3793</v>
      </c>
      <c r="B1322" s="221" t="s">
        <v>2559</v>
      </c>
      <c r="C1322" s="221" t="s">
        <v>1055</v>
      </c>
      <c r="D1322" s="222" t="s">
        <v>420</v>
      </c>
      <c r="E1322" s="223" t="s">
        <v>3905</v>
      </c>
    </row>
    <row r="1323" spans="1:5" x14ac:dyDescent="0.2">
      <c r="A1323" s="221" t="s">
        <v>3793</v>
      </c>
      <c r="B1323" s="221" t="s">
        <v>2559</v>
      </c>
      <c r="C1323" s="221" t="s">
        <v>1055</v>
      </c>
      <c r="D1323" s="222" t="s">
        <v>420</v>
      </c>
      <c r="E1323" s="223" t="s">
        <v>3900</v>
      </c>
    </row>
    <row r="1324" spans="1:5" x14ac:dyDescent="0.2">
      <c r="A1324" s="221" t="s">
        <v>3793</v>
      </c>
      <c r="B1324" s="221" t="s">
        <v>2559</v>
      </c>
      <c r="C1324" s="221" t="s">
        <v>1055</v>
      </c>
      <c r="D1324" s="222" t="s">
        <v>420</v>
      </c>
      <c r="E1324" s="223" t="s">
        <v>3903</v>
      </c>
    </row>
    <row r="1325" spans="1:5" x14ac:dyDescent="0.2">
      <c r="A1325" s="221" t="s">
        <v>3793</v>
      </c>
      <c r="B1325" s="221" t="s">
        <v>2559</v>
      </c>
      <c r="C1325" s="221" t="s">
        <v>1055</v>
      </c>
      <c r="D1325" s="222" t="s">
        <v>420</v>
      </c>
      <c r="E1325" s="223" t="s">
        <v>3901</v>
      </c>
    </row>
    <row r="1326" spans="1:5" x14ac:dyDescent="0.2">
      <c r="A1326" s="221" t="s">
        <v>3793</v>
      </c>
      <c r="B1326" s="221" t="s">
        <v>1158</v>
      </c>
      <c r="C1326" s="221" t="s">
        <v>1017</v>
      </c>
      <c r="D1326" s="222" t="s">
        <v>420</v>
      </c>
      <c r="E1326" s="223" t="s">
        <v>3905</v>
      </c>
    </row>
    <row r="1327" spans="1:5" x14ac:dyDescent="0.2">
      <c r="A1327" s="221" t="s">
        <v>3793</v>
      </c>
      <c r="B1327" s="221" t="s">
        <v>1158</v>
      </c>
      <c r="C1327" s="221" t="s">
        <v>1017</v>
      </c>
      <c r="D1327" s="222" t="s">
        <v>420</v>
      </c>
      <c r="E1327" s="223" t="s">
        <v>3900</v>
      </c>
    </row>
    <row r="1328" spans="1:5" x14ac:dyDescent="0.2">
      <c r="A1328" s="221" t="s">
        <v>3793</v>
      </c>
      <c r="B1328" s="221" t="s">
        <v>1158</v>
      </c>
      <c r="C1328" s="221" t="s">
        <v>1017</v>
      </c>
      <c r="D1328" s="222" t="s">
        <v>420</v>
      </c>
      <c r="E1328" s="223" t="s">
        <v>3903</v>
      </c>
    </row>
    <row r="1329" spans="1:5" x14ac:dyDescent="0.2">
      <c r="A1329" s="221" t="s">
        <v>3793</v>
      </c>
      <c r="B1329" s="221" t="s">
        <v>1158</v>
      </c>
      <c r="C1329" s="221" t="s">
        <v>1017</v>
      </c>
      <c r="D1329" s="222" t="s">
        <v>420</v>
      </c>
      <c r="E1329" s="223" t="s">
        <v>3901</v>
      </c>
    </row>
    <row r="1330" spans="1:5" x14ac:dyDescent="0.2">
      <c r="A1330" s="221" t="s">
        <v>3793</v>
      </c>
      <c r="B1330" s="221" t="s">
        <v>2560</v>
      </c>
      <c r="C1330" s="221" t="s">
        <v>958</v>
      </c>
      <c r="D1330" s="222" t="s">
        <v>420</v>
      </c>
      <c r="E1330" s="223" t="s">
        <v>3905</v>
      </c>
    </row>
    <row r="1331" spans="1:5" x14ac:dyDescent="0.2">
      <c r="A1331" s="221" t="s">
        <v>3793</v>
      </c>
      <c r="B1331" s="221" t="s">
        <v>2560</v>
      </c>
      <c r="C1331" s="221" t="s">
        <v>958</v>
      </c>
      <c r="D1331" s="222" t="s">
        <v>420</v>
      </c>
      <c r="E1331" s="223" t="s">
        <v>3900</v>
      </c>
    </row>
    <row r="1332" spans="1:5" x14ac:dyDescent="0.2">
      <c r="A1332" s="221" t="s">
        <v>3793</v>
      </c>
      <c r="B1332" s="221" t="s">
        <v>2560</v>
      </c>
      <c r="C1332" s="221" t="s">
        <v>958</v>
      </c>
      <c r="D1332" s="222" t="s">
        <v>420</v>
      </c>
      <c r="E1332" s="223" t="s">
        <v>3903</v>
      </c>
    </row>
    <row r="1333" spans="1:5" x14ac:dyDescent="0.2">
      <c r="A1333" s="221" t="s">
        <v>3793</v>
      </c>
      <c r="B1333" s="221" t="s">
        <v>2560</v>
      </c>
      <c r="C1333" s="221" t="s">
        <v>958</v>
      </c>
      <c r="D1333" s="222" t="s">
        <v>420</v>
      </c>
      <c r="E1333" s="223" t="s">
        <v>3901</v>
      </c>
    </row>
    <row r="1334" spans="1:5" x14ac:dyDescent="0.2">
      <c r="A1334" s="221" t="s">
        <v>3793</v>
      </c>
      <c r="B1334" s="221" t="s">
        <v>3213</v>
      </c>
      <c r="C1334" s="221" t="s">
        <v>2372</v>
      </c>
      <c r="D1334" s="222" t="s">
        <v>420</v>
      </c>
      <c r="E1334" s="223" t="s">
        <v>3901</v>
      </c>
    </row>
    <row r="1335" spans="1:5" x14ac:dyDescent="0.2">
      <c r="A1335" s="221" t="s">
        <v>3793</v>
      </c>
      <c r="B1335" s="221" t="s">
        <v>3214</v>
      </c>
      <c r="C1335" s="221" t="s">
        <v>2015</v>
      </c>
      <c r="D1335" s="222" t="s">
        <v>420</v>
      </c>
      <c r="E1335" s="223" t="s">
        <v>3901</v>
      </c>
    </row>
    <row r="1336" spans="1:5" x14ac:dyDescent="0.2">
      <c r="A1336" s="221" t="s">
        <v>3793</v>
      </c>
      <c r="B1336" s="221" t="s">
        <v>3895</v>
      </c>
      <c r="C1336" s="221" t="s">
        <v>3896</v>
      </c>
      <c r="D1336" s="222" t="s">
        <v>420</v>
      </c>
      <c r="E1336" s="223" t="s">
        <v>3901</v>
      </c>
    </row>
    <row r="1337" spans="1:5" x14ac:dyDescent="0.2">
      <c r="A1337" s="221" t="s">
        <v>3793</v>
      </c>
      <c r="B1337" s="221" t="s">
        <v>3215</v>
      </c>
      <c r="C1337" s="221" t="s">
        <v>1012</v>
      </c>
      <c r="D1337" s="222" t="s">
        <v>420</v>
      </c>
      <c r="E1337" s="223" t="s">
        <v>3905</v>
      </c>
    </row>
    <row r="1338" spans="1:5" x14ac:dyDescent="0.2">
      <c r="A1338" s="221" t="s">
        <v>3793</v>
      </c>
      <c r="B1338" s="221" t="s">
        <v>3215</v>
      </c>
      <c r="C1338" s="221" t="s">
        <v>1012</v>
      </c>
      <c r="D1338" s="222" t="s">
        <v>420</v>
      </c>
      <c r="E1338" s="223" t="s">
        <v>3900</v>
      </c>
    </row>
    <row r="1339" spans="1:5" x14ac:dyDescent="0.2">
      <c r="A1339" s="221" t="s">
        <v>3793</v>
      </c>
      <c r="B1339" s="221" t="s">
        <v>3215</v>
      </c>
      <c r="C1339" s="221" t="s">
        <v>1012</v>
      </c>
      <c r="D1339" s="222" t="s">
        <v>420</v>
      </c>
      <c r="E1339" s="223" t="s">
        <v>3903</v>
      </c>
    </row>
    <row r="1340" spans="1:5" x14ac:dyDescent="0.2">
      <c r="A1340" s="221" t="s">
        <v>3793</v>
      </c>
      <c r="B1340" s="221" t="s">
        <v>3215</v>
      </c>
      <c r="C1340" s="221" t="s">
        <v>1012</v>
      </c>
      <c r="D1340" s="222" t="s">
        <v>420</v>
      </c>
      <c r="E1340" s="223" t="s">
        <v>3901</v>
      </c>
    </row>
    <row r="1341" spans="1:5" x14ac:dyDescent="0.2">
      <c r="A1341" s="221" t="s">
        <v>3793</v>
      </c>
      <c r="B1341" s="221" t="s">
        <v>3216</v>
      </c>
      <c r="C1341" s="221" t="s">
        <v>2054</v>
      </c>
      <c r="D1341" s="222" t="s">
        <v>420</v>
      </c>
      <c r="E1341" s="223" t="s">
        <v>3901</v>
      </c>
    </row>
    <row r="1342" spans="1:5" x14ac:dyDescent="0.2">
      <c r="A1342" s="221" t="s">
        <v>3793</v>
      </c>
      <c r="B1342" s="221" t="s">
        <v>3318</v>
      </c>
      <c r="C1342" s="221" t="s">
        <v>3319</v>
      </c>
      <c r="D1342" s="222" t="s">
        <v>420</v>
      </c>
      <c r="E1342" s="223" t="s">
        <v>3903</v>
      </c>
    </row>
    <row r="1343" spans="1:5" x14ac:dyDescent="0.2">
      <c r="A1343" s="221" t="s">
        <v>3793</v>
      </c>
      <c r="B1343" s="221" t="s">
        <v>3318</v>
      </c>
      <c r="C1343" s="221" t="s">
        <v>3319</v>
      </c>
      <c r="D1343" s="222" t="s">
        <v>420</v>
      </c>
      <c r="E1343" s="223" t="s">
        <v>3901</v>
      </c>
    </row>
    <row r="1344" spans="1:5" x14ac:dyDescent="0.2">
      <c r="A1344" s="221" t="s">
        <v>3793</v>
      </c>
      <c r="B1344" s="221" t="s">
        <v>3217</v>
      </c>
      <c r="C1344" s="221" t="s">
        <v>956</v>
      </c>
      <c r="D1344" s="222" t="s">
        <v>420</v>
      </c>
      <c r="E1344" s="223" t="s">
        <v>3905</v>
      </c>
    </row>
    <row r="1345" spans="1:5" x14ac:dyDescent="0.2">
      <c r="A1345" s="221" t="s">
        <v>3793</v>
      </c>
      <c r="B1345" s="221" t="s">
        <v>3217</v>
      </c>
      <c r="C1345" s="221" t="s">
        <v>956</v>
      </c>
      <c r="D1345" s="222" t="s">
        <v>420</v>
      </c>
      <c r="E1345" s="223" t="s">
        <v>3902</v>
      </c>
    </row>
    <row r="1346" spans="1:5" x14ac:dyDescent="0.2">
      <c r="A1346" s="221" t="s">
        <v>3793</v>
      </c>
      <c r="B1346" s="221" t="s">
        <v>3217</v>
      </c>
      <c r="C1346" s="221" t="s">
        <v>956</v>
      </c>
      <c r="D1346" s="222" t="s">
        <v>420</v>
      </c>
      <c r="E1346" s="223" t="s">
        <v>3900</v>
      </c>
    </row>
    <row r="1347" spans="1:5" x14ac:dyDescent="0.2">
      <c r="A1347" s="221" t="s">
        <v>3793</v>
      </c>
      <c r="B1347" s="221" t="s">
        <v>3217</v>
      </c>
      <c r="C1347" s="221" t="s">
        <v>956</v>
      </c>
      <c r="D1347" s="222" t="s">
        <v>420</v>
      </c>
      <c r="E1347" s="223" t="s">
        <v>3903</v>
      </c>
    </row>
    <row r="1348" spans="1:5" x14ac:dyDescent="0.2">
      <c r="A1348" s="221" t="s">
        <v>3793</v>
      </c>
      <c r="B1348" s="221" t="s">
        <v>3217</v>
      </c>
      <c r="C1348" s="221" t="s">
        <v>956</v>
      </c>
      <c r="D1348" s="222" t="s">
        <v>420</v>
      </c>
      <c r="E1348" s="223" t="s">
        <v>3901</v>
      </c>
    </row>
    <row r="1349" spans="1:5" x14ac:dyDescent="0.2">
      <c r="A1349" s="221" t="s">
        <v>3793</v>
      </c>
      <c r="B1349" s="221" t="s">
        <v>3218</v>
      </c>
      <c r="C1349" s="221" t="s">
        <v>2979</v>
      </c>
      <c r="D1349" s="222" t="s">
        <v>420</v>
      </c>
      <c r="E1349" s="223" t="s">
        <v>3901</v>
      </c>
    </row>
    <row r="1350" spans="1:5" x14ac:dyDescent="0.2">
      <c r="A1350" s="221" t="s">
        <v>3793</v>
      </c>
      <c r="B1350" s="221" t="s">
        <v>3219</v>
      </c>
      <c r="C1350" s="221" t="s">
        <v>1021</v>
      </c>
      <c r="D1350" s="222" t="s">
        <v>420</v>
      </c>
      <c r="E1350" s="223" t="s">
        <v>3900</v>
      </c>
    </row>
    <row r="1351" spans="1:5" x14ac:dyDescent="0.2">
      <c r="A1351" s="221" t="s">
        <v>3793</v>
      </c>
      <c r="B1351" s="221" t="s">
        <v>3219</v>
      </c>
      <c r="C1351" s="221" t="s">
        <v>1021</v>
      </c>
      <c r="D1351" s="222" t="s">
        <v>420</v>
      </c>
      <c r="E1351" s="223" t="s">
        <v>3903</v>
      </c>
    </row>
    <row r="1352" spans="1:5" x14ac:dyDescent="0.2">
      <c r="A1352" s="221" t="s">
        <v>3793</v>
      </c>
      <c r="B1352" s="221" t="s">
        <v>3219</v>
      </c>
      <c r="C1352" s="221" t="s">
        <v>1021</v>
      </c>
      <c r="D1352" s="222" t="s">
        <v>420</v>
      </c>
      <c r="E1352" s="223" t="s">
        <v>3901</v>
      </c>
    </row>
    <row r="1353" spans="1:5" x14ac:dyDescent="0.2">
      <c r="A1353" s="221" t="s">
        <v>3793</v>
      </c>
      <c r="B1353" s="221" t="s">
        <v>1159</v>
      </c>
      <c r="C1353" s="221" t="s">
        <v>987</v>
      </c>
      <c r="D1353" s="222" t="s">
        <v>420</v>
      </c>
      <c r="E1353" s="223" t="s">
        <v>3900</v>
      </c>
    </row>
    <row r="1354" spans="1:5" x14ac:dyDescent="0.2">
      <c r="A1354" s="221" t="s">
        <v>3793</v>
      </c>
      <c r="B1354" s="221" t="s">
        <v>1159</v>
      </c>
      <c r="C1354" s="221" t="s">
        <v>987</v>
      </c>
      <c r="D1354" s="222" t="s">
        <v>420</v>
      </c>
      <c r="E1354" s="223" t="s">
        <v>3903</v>
      </c>
    </row>
    <row r="1355" spans="1:5" x14ac:dyDescent="0.2">
      <c r="A1355" s="221" t="s">
        <v>3793</v>
      </c>
      <c r="B1355" s="221" t="s">
        <v>1159</v>
      </c>
      <c r="C1355" s="221" t="s">
        <v>987</v>
      </c>
      <c r="D1355" s="222" t="s">
        <v>420</v>
      </c>
      <c r="E1355" s="223" t="s">
        <v>3901</v>
      </c>
    </row>
    <row r="1356" spans="1:5" x14ac:dyDescent="0.2">
      <c r="A1356" s="221" t="s">
        <v>3793</v>
      </c>
      <c r="B1356" s="221" t="s">
        <v>3220</v>
      </c>
      <c r="C1356" s="221" t="s">
        <v>443</v>
      </c>
      <c r="D1356" s="222" t="s">
        <v>420</v>
      </c>
      <c r="E1356" s="223" t="s">
        <v>3902</v>
      </c>
    </row>
    <row r="1357" spans="1:5" x14ac:dyDescent="0.2">
      <c r="A1357" s="221" t="s">
        <v>3793</v>
      </c>
      <c r="B1357" s="221" t="s">
        <v>3220</v>
      </c>
      <c r="C1357" s="221" t="s">
        <v>443</v>
      </c>
      <c r="D1357" s="222" t="s">
        <v>420</v>
      </c>
      <c r="E1357" s="223" t="s">
        <v>3900</v>
      </c>
    </row>
    <row r="1358" spans="1:5" x14ac:dyDescent="0.2">
      <c r="A1358" s="221" t="s">
        <v>3793</v>
      </c>
      <c r="B1358" s="221" t="s">
        <v>3220</v>
      </c>
      <c r="C1358" s="221" t="s">
        <v>443</v>
      </c>
      <c r="D1358" s="222" t="s">
        <v>420</v>
      </c>
      <c r="E1358" s="223" t="s">
        <v>3908</v>
      </c>
    </row>
    <row r="1359" spans="1:5" x14ac:dyDescent="0.2">
      <c r="A1359" s="221" t="s">
        <v>3793</v>
      </c>
      <c r="B1359" s="221" t="s">
        <v>3220</v>
      </c>
      <c r="C1359" s="221" t="s">
        <v>443</v>
      </c>
      <c r="D1359" s="222" t="s">
        <v>420</v>
      </c>
      <c r="E1359" s="223" t="s">
        <v>3903</v>
      </c>
    </row>
    <row r="1360" spans="1:5" x14ac:dyDescent="0.2">
      <c r="A1360" s="221" t="s">
        <v>3793</v>
      </c>
      <c r="B1360" s="221" t="s">
        <v>3220</v>
      </c>
      <c r="C1360" s="221" t="s">
        <v>443</v>
      </c>
      <c r="D1360" s="222" t="s">
        <v>420</v>
      </c>
      <c r="E1360" s="223" t="s">
        <v>3901</v>
      </c>
    </row>
    <row r="1361" spans="1:5" x14ac:dyDescent="0.2">
      <c r="A1361" s="221" t="s">
        <v>3793</v>
      </c>
      <c r="B1361" s="221" t="s">
        <v>3220</v>
      </c>
      <c r="C1361" s="221" t="s">
        <v>443</v>
      </c>
      <c r="D1361" s="222" t="s">
        <v>420</v>
      </c>
      <c r="E1361" s="223" t="s">
        <v>3904</v>
      </c>
    </row>
    <row r="1362" spans="1:5" x14ac:dyDescent="0.2">
      <c r="A1362" s="221" t="s">
        <v>3793</v>
      </c>
      <c r="B1362" s="221" t="s">
        <v>3220</v>
      </c>
      <c r="C1362" s="221" t="s">
        <v>443</v>
      </c>
      <c r="D1362" s="222" t="s">
        <v>420</v>
      </c>
      <c r="E1362" s="223" t="s">
        <v>3912</v>
      </c>
    </row>
    <row r="1363" spans="1:5" x14ac:dyDescent="0.2">
      <c r="A1363" s="221" t="s">
        <v>3793</v>
      </c>
      <c r="B1363" s="221" t="s">
        <v>1160</v>
      </c>
      <c r="C1363" s="221" t="s">
        <v>927</v>
      </c>
      <c r="D1363" s="222" t="s">
        <v>420</v>
      </c>
      <c r="E1363" s="223" t="s">
        <v>3900</v>
      </c>
    </row>
    <row r="1364" spans="1:5" x14ac:dyDescent="0.2">
      <c r="A1364" s="221" t="s">
        <v>3793</v>
      </c>
      <c r="B1364" s="221" t="s">
        <v>1160</v>
      </c>
      <c r="C1364" s="221" t="s">
        <v>927</v>
      </c>
      <c r="D1364" s="222" t="s">
        <v>420</v>
      </c>
      <c r="E1364" s="223" t="s">
        <v>3903</v>
      </c>
    </row>
    <row r="1365" spans="1:5" x14ac:dyDescent="0.2">
      <c r="A1365" s="221" t="s">
        <v>3793</v>
      </c>
      <c r="B1365" s="221" t="s">
        <v>1161</v>
      </c>
      <c r="C1365" s="221" t="s">
        <v>1011</v>
      </c>
      <c r="D1365" s="222" t="s">
        <v>420</v>
      </c>
      <c r="E1365" s="223" t="s">
        <v>3900</v>
      </c>
    </row>
    <row r="1366" spans="1:5" x14ac:dyDescent="0.2">
      <c r="A1366" s="221" t="s">
        <v>3793</v>
      </c>
      <c r="B1366" s="221" t="s">
        <v>1161</v>
      </c>
      <c r="C1366" s="221" t="s">
        <v>1011</v>
      </c>
      <c r="D1366" s="222" t="s">
        <v>420</v>
      </c>
      <c r="E1366" s="223" t="s">
        <v>3903</v>
      </c>
    </row>
    <row r="1367" spans="1:5" x14ac:dyDescent="0.2">
      <c r="A1367" s="221" t="s">
        <v>3793</v>
      </c>
      <c r="B1367" s="221" t="s">
        <v>1161</v>
      </c>
      <c r="C1367" s="221" t="s">
        <v>1011</v>
      </c>
      <c r="D1367" s="222" t="s">
        <v>420</v>
      </c>
      <c r="E1367" s="223" t="s">
        <v>3901</v>
      </c>
    </row>
    <row r="1368" spans="1:5" x14ac:dyDescent="0.2">
      <c r="A1368" s="221" t="s">
        <v>3793</v>
      </c>
      <c r="B1368" s="221" t="s">
        <v>1162</v>
      </c>
      <c r="C1368" s="221" t="s">
        <v>736</v>
      </c>
      <c r="D1368" s="222" t="s">
        <v>420</v>
      </c>
      <c r="E1368" s="223" t="s">
        <v>3905</v>
      </c>
    </row>
    <row r="1369" spans="1:5" x14ac:dyDescent="0.2">
      <c r="A1369" s="221" t="s">
        <v>3793</v>
      </c>
      <c r="B1369" s="221" t="s">
        <v>1162</v>
      </c>
      <c r="C1369" s="221" t="s">
        <v>736</v>
      </c>
      <c r="D1369" s="222" t="s">
        <v>420</v>
      </c>
      <c r="E1369" s="223" t="s">
        <v>3900</v>
      </c>
    </row>
    <row r="1370" spans="1:5" x14ac:dyDescent="0.2">
      <c r="A1370" s="221" t="s">
        <v>3793</v>
      </c>
      <c r="B1370" s="221" t="s">
        <v>1162</v>
      </c>
      <c r="C1370" s="221" t="s">
        <v>736</v>
      </c>
      <c r="D1370" s="222" t="s">
        <v>420</v>
      </c>
      <c r="E1370" s="223" t="s">
        <v>3903</v>
      </c>
    </row>
    <row r="1371" spans="1:5" x14ac:dyDescent="0.2">
      <c r="A1371" s="221" t="s">
        <v>3793</v>
      </c>
      <c r="B1371" s="221" t="s">
        <v>1162</v>
      </c>
      <c r="C1371" s="221" t="s">
        <v>736</v>
      </c>
      <c r="D1371" s="222" t="s">
        <v>420</v>
      </c>
      <c r="E1371" s="223" t="s">
        <v>3901</v>
      </c>
    </row>
    <row r="1372" spans="1:5" x14ac:dyDescent="0.2">
      <c r="A1372" s="221" t="s">
        <v>3793</v>
      </c>
      <c r="B1372" s="221" t="s">
        <v>2561</v>
      </c>
      <c r="C1372" s="221" t="s">
        <v>1847</v>
      </c>
      <c r="D1372" s="222" t="s">
        <v>420</v>
      </c>
      <c r="E1372" s="223" t="s">
        <v>3902</v>
      </c>
    </row>
    <row r="1373" spans="1:5" x14ac:dyDescent="0.2">
      <c r="A1373" s="221" t="s">
        <v>3793</v>
      </c>
      <c r="B1373" s="221" t="s">
        <v>2561</v>
      </c>
      <c r="C1373" s="221" t="s">
        <v>1847</v>
      </c>
      <c r="D1373" s="222" t="s">
        <v>420</v>
      </c>
      <c r="E1373" s="223" t="s">
        <v>3900</v>
      </c>
    </row>
    <row r="1374" spans="1:5" x14ac:dyDescent="0.2">
      <c r="A1374" s="221" t="s">
        <v>3793</v>
      </c>
      <c r="B1374" s="221" t="s">
        <v>2561</v>
      </c>
      <c r="C1374" s="221" t="s">
        <v>1847</v>
      </c>
      <c r="D1374" s="222" t="s">
        <v>420</v>
      </c>
      <c r="E1374" s="223" t="s">
        <v>3901</v>
      </c>
    </row>
    <row r="1375" spans="1:5" x14ac:dyDescent="0.2">
      <c r="A1375" s="221" t="s">
        <v>3793</v>
      </c>
      <c r="B1375" s="221" t="s">
        <v>2561</v>
      </c>
      <c r="C1375" s="221" t="s">
        <v>1847</v>
      </c>
      <c r="D1375" s="222" t="s">
        <v>420</v>
      </c>
      <c r="E1375" s="223" t="s">
        <v>3904</v>
      </c>
    </row>
    <row r="1376" spans="1:5" x14ac:dyDescent="0.2">
      <c r="A1376" s="221" t="s">
        <v>3793</v>
      </c>
      <c r="B1376" s="221" t="s">
        <v>1163</v>
      </c>
      <c r="C1376" s="221" t="s">
        <v>932</v>
      </c>
      <c r="D1376" s="222" t="s">
        <v>420</v>
      </c>
      <c r="E1376" s="223" t="s">
        <v>3900</v>
      </c>
    </row>
    <row r="1377" spans="1:5" x14ac:dyDescent="0.2">
      <c r="A1377" s="221" t="s">
        <v>3793</v>
      </c>
      <c r="B1377" s="221" t="s">
        <v>2562</v>
      </c>
      <c r="C1377" s="221" t="s">
        <v>120</v>
      </c>
      <c r="D1377" s="222" t="s">
        <v>420</v>
      </c>
      <c r="E1377" s="223" t="s">
        <v>3900</v>
      </c>
    </row>
    <row r="1378" spans="1:5" x14ac:dyDescent="0.2">
      <c r="A1378" s="221" t="s">
        <v>3793</v>
      </c>
      <c r="B1378" s="221" t="s">
        <v>2562</v>
      </c>
      <c r="C1378" s="221" t="s">
        <v>120</v>
      </c>
      <c r="D1378" s="222" t="s">
        <v>420</v>
      </c>
      <c r="E1378" s="223" t="s">
        <v>3903</v>
      </c>
    </row>
    <row r="1379" spans="1:5" x14ac:dyDescent="0.2">
      <c r="A1379" s="221" t="s">
        <v>3793</v>
      </c>
      <c r="B1379" s="221" t="s">
        <v>2562</v>
      </c>
      <c r="C1379" s="221" t="s">
        <v>120</v>
      </c>
      <c r="D1379" s="222" t="s">
        <v>420</v>
      </c>
      <c r="E1379" s="223" t="s">
        <v>3901</v>
      </c>
    </row>
    <row r="1380" spans="1:5" x14ac:dyDescent="0.2">
      <c r="A1380" s="221" t="s">
        <v>3793</v>
      </c>
      <c r="B1380" s="221" t="s">
        <v>2563</v>
      </c>
      <c r="C1380" s="221" t="s">
        <v>781</v>
      </c>
      <c r="D1380" s="222" t="s">
        <v>420</v>
      </c>
      <c r="E1380" s="223" t="s">
        <v>3905</v>
      </c>
    </row>
    <row r="1381" spans="1:5" x14ac:dyDescent="0.2">
      <c r="A1381" s="221" t="s">
        <v>3793</v>
      </c>
      <c r="B1381" s="221" t="s">
        <v>2563</v>
      </c>
      <c r="C1381" s="221" t="s">
        <v>781</v>
      </c>
      <c r="D1381" s="222" t="s">
        <v>420</v>
      </c>
      <c r="E1381" s="223" t="s">
        <v>3900</v>
      </c>
    </row>
    <row r="1382" spans="1:5" x14ac:dyDescent="0.2">
      <c r="A1382" s="221" t="s">
        <v>3793</v>
      </c>
      <c r="B1382" s="221" t="s">
        <v>2563</v>
      </c>
      <c r="C1382" s="221" t="s">
        <v>781</v>
      </c>
      <c r="D1382" s="222" t="s">
        <v>420</v>
      </c>
      <c r="E1382" s="223" t="s">
        <v>3903</v>
      </c>
    </row>
    <row r="1383" spans="1:5" x14ac:dyDescent="0.2">
      <c r="A1383" s="221" t="s">
        <v>3793</v>
      </c>
      <c r="B1383" s="221" t="s">
        <v>2563</v>
      </c>
      <c r="C1383" s="221" t="s">
        <v>781</v>
      </c>
      <c r="D1383" s="222" t="s">
        <v>420</v>
      </c>
      <c r="E1383" s="223" t="s">
        <v>3901</v>
      </c>
    </row>
    <row r="1384" spans="1:5" x14ac:dyDescent="0.2">
      <c r="A1384" s="221" t="s">
        <v>3793</v>
      </c>
      <c r="B1384" s="221" t="s">
        <v>2564</v>
      </c>
      <c r="C1384" s="221" t="s">
        <v>2110</v>
      </c>
      <c r="D1384" s="222" t="s">
        <v>420</v>
      </c>
      <c r="E1384" s="223" t="s">
        <v>3900</v>
      </c>
    </row>
    <row r="1385" spans="1:5" x14ac:dyDescent="0.2">
      <c r="A1385" s="221" t="s">
        <v>3793</v>
      </c>
      <c r="B1385" s="221" t="s">
        <v>2564</v>
      </c>
      <c r="C1385" s="221" t="s">
        <v>2110</v>
      </c>
      <c r="D1385" s="222" t="s">
        <v>420</v>
      </c>
      <c r="E1385" s="223" t="s">
        <v>3903</v>
      </c>
    </row>
    <row r="1386" spans="1:5" x14ac:dyDescent="0.2">
      <c r="A1386" s="221" t="s">
        <v>3793</v>
      </c>
      <c r="B1386" s="221" t="s">
        <v>1164</v>
      </c>
      <c r="C1386" s="221" t="s">
        <v>937</v>
      </c>
      <c r="D1386" s="222" t="s">
        <v>420</v>
      </c>
      <c r="E1386" s="223" t="s">
        <v>3905</v>
      </c>
    </row>
    <row r="1387" spans="1:5" x14ac:dyDescent="0.2">
      <c r="A1387" s="221" t="s">
        <v>3793</v>
      </c>
      <c r="B1387" s="221" t="s">
        <v>1164</v>
      </c>
      <c r="C1387" s="221" t="s">
        <v>937</v>
      </c>
      <c r="D1387" s="222" t="s">
        <v>420</v>
      </c>
      <c r="E1387" s="223" t="s">
        <v>3900</v>
      </c>
    </row>
    <row r="1388" spans="1:5" x14ac:dyDescent="0.2">
      <c r="A1388" s="221" t="s">
        <v>3793</v>
      </c>
      <c r="B1388" s="221" t="s">
        <v>2565</v>
      </c>
      <c r="C1388" s="221" t="s">
        <v>197</v>
      </c>
      <c r="D1388" s="222" t="s">
        <v>420</v>
      </c>
      <c r="E1388" s="223" t="s">
        <v>3900</v>
      </c>
    </row>
    <row r="1389" spans="1:5" x14ac:dyDescent="0.2">
      <c r="A1389" s="221" t="s">
        <v>3793</v>
      </c>
      <c r="B1389" s="221" t="s">
        <v>2565</v>
      </c>
      <c r="C1389" s="221" t="s">
        <v>197</v>
      </c>
      <c r="D1389" s="222" t="s">
        <v>420</v>
      </c>
      <c r="E1389" s="223" t="s">
        <v>3903</v>
      </c>
    </row>
    <row r="1390" spans="1:5" x14ac:dyDescent="0.2">
      <c r="A1390" s="221" t="s">
        <v>3793</v>
      </c>
      <c r="B1390" s="221" t="s">
        <v>2566</v>
      </c>
      <c r="C1390" s="221" t="s">
        <v>1025</v>
      </c>
      <c r="D1390" s="222" t="s">
        <v>420</v>
      </c>
      <c r="E1390" s="223" t="s">
        <v>3900</v>
      </c>
    </row>
    <row r="1391" spans="1:5" x14ac:dyDescent="0.2">
      <c r="A1391" s="221" t="s">
        <v>3793</v>
      </c>
      <c r="B1391" s="221" t="s">
        <v>2567</v>
      </c>
      <c r="C1391" s="221" t="s">
        <v>2350</v>
      </c>
      <c r="D1391" s="222" t="s">
        <v>420</v>
      </c>
      <c r="E1391" s="223" t="s">
        <v>3900</v>
      </c>
    </row>
    <row r="1392" spans="1:5" x14ac:dyDescent="0.2">
      <c r="A1392" s="221" t="s">
        <v>3793</v>
      </c>
      <c r="B1392" s="221" t="s">
        <v>2567</v>
      </c>
      <c r="C1392" s="221" t="s">
        <v>2350</v>
      </c>
      <c r="D1392" s="222" t="s">
        <v>420</v>
      </c>
      <c r="E1392" s="223" t="s">
        <v>3903</v>
      </c>
    </row>
    <row r="1393" spans="1:5" x14ac:dyDescent="0.2">
      <c r="A1393" s="221" t="s">
        <v>3793</v>
      </c>
      <c r="B1393" s="221" t="s">
        <v>2567</v>
      </c>
      <c r="C1393" s="221" t="s">
        <v>2350</v>
      </c>
      <c r="D1393" s="222" t="s">
        <v>420</v>
      </c>
      <c r="E1393" s="223" t="s">
        <v>3901</v>
      </c>
    </row>
    <row r="1394" spans="1:5" x14ac:dyDescent="0.2">
      <c r="A1394" s="221" t="s">
        <v>3793</v>
      </c>
      <c r="B1394" s="221" t="s">
        <v>2568</v>
      </c>
      <c r="C1394" s="221" t="s">
        <v>1833</v>
      </c>
      <c r="D1394" s="222" t="s">
        <v>420</v>
      </c>
      <c r="E1394" s="223" t="s">
        <v>3900</v>
      </c>
    </row>
    <row r="1395" spans="1:5" x14ac:dyDescent="0.2">
      <c r="A1395" s="221" t="s">
        <v>3793</v>
      </c>
      <c r="B1395" s="221" t="s">
        <v>2568</v>
      </c>
      <c r="C1395" s="221" t="s">
        <v>1833</v>
      </c>
      <c r="D1395" s="222" t="s">
        <v>420</v>
      </c>
      <c r="E1395" s="223" t="s">
        <v>3903</v>
      </c>
    </row>
    <row r="1396" spans="1:5" x14ac:dyDescent="0.2">
      <c r="A1396" s="221" t="s">
        <v>3793</v>
      </c>
      <c r="B1396" s="221" t="s">
        <v>2568</v>
      </c>
      <c r="C1396" s="221" t="s">
        <v>1833</v>
      </c>
      <c r="D1396" s="222" t="s">
        <v>420</v>
      </c>
      <c r="E1396" s="223" t="s">
        <v>3901</v>
      </c>
    </row>
    <row r="1397" spans="1:5" x14ac:dyDescent="0.2">
      <c r="A1397" s="221" t="s">
        <v>3793</v>
      </c>
      <c r="B1397" s="221" t="s">
        <v>2569</v>
      </c>
      <c r="C1397" s="221" t="s">
        <v>1843</v>
      </c>
      <c r="D1397" s="222" t="s">
        <v>420</v>
      </c>
      <c r="E1397" s="223" t="s">
        <v>3900</v>
      </c>
    </row>
    <row r="1398" spans="1:5" x14ac:dyDescent="0.2">
      <c r="A1398" s="221" t="s">
        <v>3793</v>
      </c>
      <c r="B1398" s="221" t="s">
        <v>2569</v>
      </c>
      <c r="C1398" s="221" t="s">
        <v>1843</v>
      </c>
      <c r="D1398" s="222" t="s">
        <v>420</v>
      </c>
      <c r="E1398" s="223" t="s">
        <v>3903</v>
      </c>
    </row>
    <row r="1399" spans="1:5" x14ac:dyDescent="0.2">
      <c r="A1399" s="221" t="s">
        <v>3793</v>
      </c>
      <c r="B1399" s="221" t="s">
        <v>2569</v>
      </c>
      <c r="C1399" s="221" t="s">
        <v>1843</v>
      </c>
      <c r="D1399" s="222" t="s">
        <v>420</v>
      </c>
      <c r="E1399" s="223" t="s">
        <v>3901</v>
      </c>
    </row>
    <row r="1400" spans="1:5" x14ac:dyDescent="0.2">
      <c r="A1400" s="221" t="s">
        <v>3793</v>
      </c>
      <c r="B1400" s="221" t="s">
        <v>1165</v>
      </c>
      <c r="C1400" s="221" t="s">
        <v>980</v>
      </c>
      <c r="D1400" s="222" t="s">
        <v>420</v>
      </c>
      <c r="E1400" s="223" t="s">
        <v>3900</v>
      </c>
    </row>
    <row r="1401" spans="1:5" x14ac:dyDescent="0.2">
      <c r="A1401" s="221" t="s">
        <v>3793</v>
      </c>
      <c r="B1401" s="221" t="s">
        <v>1165</v>
      </c>
      <c r="C1401" s="221" t="s">
        <v>980</v>
      </c>
      <c r="D1401" s="222" t="s">
        <v>420</v>
      </c>
      <c r="E1401" s="223" t="s">
        <v>3901</v>
      </c>
    </row>
    <row r="1402" spans="1:5" x14ac:dyDescent="0.2">
      <c r="A1402" s="221" t="s">
        <v>3793</v>
      </c>
      <c r="B1402" s="221" t="s">
        <v>1166</v>
      </c>
      <c r="C1402" s="221" t="s">
        <v>983</v>
      </c>
      <c r="D1402" s="222" t="s">
        <v>420</v>
      </c>
      <c r="E1402" s="223" t="s">
        <v>3900</v>
      </c>
    </row>
    <row r="1403" spans="1:5" x14ac:dyDescent="0.2">
      <c r="A1403" s="221" t="s">
        <v>3793</v>
      </c>
      <c r="B1403" s="221" t="s">
        <v>1166</v>
      </c>
      <c r="C1403" s="221" t="s">
        <v>983</v>
      </c>
      <c r="D1403" s="222" t="s">
        <v>420</v>
      </c>
      <c r="E1403" s="223" t="s">
        <v>3901</v>
      </c>
    </row>
    <row r="1404" spans="1:5" x14ac:dyDescent="0.2">
      <c r="A1404" s="221" t="s">
        <v>3793</v>
      </c>
      <c r="B1404" s="221" t="s">
        <v>2570</v>
      </c>
      <c r="C1404" s="221" t="s">
        <v>998</v>
      </c>
      <c r="D1404" s="222" t="s">
        <v>420</v>
      </c>
      <c r="E1404" s="223" t="s">
        <v>3900</v>
      </c>
    </row>
    <row r="1405" spans="1:5" x14ac:dyDescent="0.2">
      <c r="A1405" s="221" t="s">
        <v>3793</v>
      </c>
      <c r="B1405" s="221" t="s">
        <v>2570</v>
      </c>
      <c r="C1405" s="221" t="s">
        <v>998</v>
      </c>
      <c r="D1405" s="222" t="s">
        <v>420</v>
      </c>
      <c r="E1405" s="223" t="s">
        <v>3903</v>
      </c>
    </row>
    <row r="1406" spans="1:5" x14ac:dyDescent="0.2">
      <c r="A1406" s="221" t="s">
        <v>3793</v>
      </c>
      <c r="B1406" s="221" t="s">
        <v>2570</v>
      </c>
      <c r="C1406" s="221" t="s">
        <v>998</v>
      </c>
      <c r="D1406" s="222" t="s">
        <v>420</v>
      </c>
      <c r="E1406" s="223" t="s">
        <v>3901</v>
      </c>
    </row>
    <row r="1407" spans="1:5" x14ac:dyDescent="0.2">
      <c r="A1407" s="221" t="s">
        <v>3793</v>
      </c>
      <c r="B1407" s="221" t="s">
        <v>1954</v>
      </c>
      <c r="C1407" s="221" t="s">
        <v>1955</v>
      </c>
      <c r="D1407" s="222" t="s">
        <v>420</v>
      </c>
      <c r="E1407" s="223" t="s">
        <v>3900</v>
      </c>
    </row>
    <row r="1408" spans="1:5" x14ac:dyDescent="0.2">
      <c r="A1408" s="221" t="s">
        <v>3793</v>
      </c>
      <c r="B1408" s="221" t="s">
        <v>1954</v>
      </c>
      <c r="C1408" s="221" t="s">
        <v>1955</v>
      </c>
      <c r="D1408" s="222" t="s">
        <v>420</v>
      </c>
      <c r="E1408" s="223" t="s">
        <v>3901</v>
      </c>
    </row>
    <row r="1409" spans="1:5" x14ac:dyDescent="0.2">
      <c r="A1409" s="221" t="s">
        <v>3793</v>
      </c>
      <c r="B1409" s="221" t="s">
        <v>1167</v>
      </c>
      <c r="C1409" s="221" t="s">
        <v>972</v>
      </c>
      <c r="D1409" s="222" t="s">
        <v>420</v>
      </c>
      <c r="E1409" s="223" t="s">
        <v>3905</v>
      </c>
    </row>
    <row r="1410" spans="1:5" x14ac:dyDescent="0.2">
      <c r="A1410" s="221" t="s">
        <v>3793</v>
      </c>
      <c r="B1410" s="221" t="s">
        <v>1167</v>
      </c>
      <c r="C1410" s="221" t="s">
        <v>972</v>
      </c>
      <c r="D1410" s="222" t="s">
        <v>420</v>
      </c>
      <c r="E1410" s="223" t="s">
        <v>3902</v>
      </c>
    </row>
    <row r="1411" spans="1:5" x14ac:dyDescent="0.2">
      <c r="A1411" s="221" t="s">
        <v>3793</v>
      </c>
      <c r="B1411" s="221" t="s">
        <v>1167</v>
      </c>
      <c r="C1411" s="221" t="s">
        <v>972</v>
      </c>
      <c r="D1411" s="222" t="s">
        <v>420</v>
      </c>
      <c r="E1411" s="223" t="s">
        <v>3900</v>
      </c>
    </row>
    <row r="1412" spans="1:5" x14ac:dyDescent="0.2">
      <c r="A1412" s="221" t="s">
        <v>3793</v>
      </c>
      <c r="B1412" s="221" t="s">
        <v>1167</v>
      </c>
      <c r="C1412" s="221" t="s">
        <v>972</v>
      </c>
      <c r="D1412" s="222" t="s">
        <v>420</v>
      </c>
      <c r="E1412" s="223" t="s">
        <v>3903</v>
      </c>
    </row>
    <row r="1413" spans="1:5" x14ac:dyDescent="0.2">
      <c r="A1413" s="221" t="s">
        <v>3793</v>
      </c>
      <c r="B1413" s="221" t="s">
        <v>1167</v>
      </c>
      <c r="C1413" s="221" t="s">
        <v>972</v>
      </c>
      <c r="D1413" s="222" t="s">
        <v>420</v>
      </c>
      <c r="E1413" s="223" t="s">
        <v>3901</v>
      </c>
    </row>
    <row r="1414" spans="1:5" x14ac:dyDescent="0.2">
      <c r="A1414" s="221" t="s">
        <v>3793</v>
      </c>
      <c r="B1414" s="221" t="s">
        <v>2571</v>
      </c>
      <c r="C1414" s="221" t="s">
        <v>727</v>
      </c>
      <c r="D1414" s="222" t="s">
        <v>420</v>
      </c>
      <c r="E1414" s="223" t="s">
        <v>3902</v>
      </c>
    </row>
    <row r="1415" spans="1:5" x14ac:dyDescent="0.2">
      <c r="A1415" s="221" t="s">
        <v>3793</v>
      </c>
      <c r="B1415" s="221" t="s">
        <v>2571</v>
      </c>
      <c r="C1415" s="221" t="s">
        <v>727</v>
      </c>
      <c r="D1415" s="222" t="s">
        <v>420</v>
      </c>
      <c r="E1415" s="223" t="s">
        <v>3900</v>
      </c>
    </row>
    <row r="1416" spans="1:5" x14ac:dyDescent="0.2">
      <c r="A1416" s="221" t="s">
        <v>3793</v>
      </c>
      <c r="B1416" s="221" t="s">
        <v>2571</v>
      </c>
      <c r="C1416" s="221" t="s">
        <v>727</v>
      </c>
      <c r="D1416" s="222" t="s">
        <v>420</v>
      </c>
      <c r="E1416" s="223" t="s">
        <v>3903</v>
      </c>
    </row>
    <row r="1417" spans="1:5" x14ac:dyDescent="0.2">
      <c r="A1417" s="221" t="s">
        <v>3793</v>
      </c>
      <c r="B1417" s="221" t="s">
        <v>2571</v>
      </c>
      <c r="C1417" s="221" t="s">
        <v>727</v>
      </c>
      <c r="D1417" s="222" t="s">
        <v>420</v>
      </c>
      <c r="E1417" s="223" t="s">
        <v>3904</v>
      </c>
    </row>
    <row r="1418" spans="1:5" x14ac:dyDescent="0.2">
      <c r="A1418" s="221" t="s">
        <v>3793</v>
      </c>
      <c r="B1418" s="221" t="s">
        <v>2572</v>
      </c>
      <c r="C1418" s="221" t="s">
        <v>2052</v>
      </c>
      <c r="D1418" s="222" t="s">
        <v>420</v>
      </c>
      <c r="E1418" s="223" t="s">
        <v>3902</v>
      </c>
    </row>
    <row r="1419" spans="1:5" x14ac:dyDescent="0.2">
      <c r="A1419" s="221" t="s">
        <v>3793</v>
      </c>
      <c r="B1419" s="221" t="s">
        <v>2572</v>
      </c>
      <c r="C1419" s="221" t="s">
        <v>2052</v>
      </c>
      <c r="D1419" s="222" t="s">
        <v>420</v>
      </c>
      <c r="E1419" s="223" t="s">
        <v>3903</v>
      </c>
    </row>
    <row r="1420" spans="1:5" x14ac:dyDescent="0.2">
      <c r="A1420" s="221" t="s">
        <v>3793</v>
      </c>
      <c r="B1420" s="221" t="s">
        <v>2572</v>
      </c>
      <c r="C1420" s="221" t="s">
        <v>2052</v>
      </c>
      <c r="D1420" s="222" t="s">
        <v>420</v>
      </c>
      <c r="E1420" s="223" t="s">
        <v>3901</v>
      </c>
    </row>
    <row r="1421" spans="1:5" x14ac:dyDescent="0.2">
      <c r="A1421" s="221" t="s">
        <v>3793</v>
      </c>
      <c r="B1421" s="221" t="s">
        <v>2064</v>
      </c>
      <c r="C1421" s="221" t="s">
        <v>2065</v>
      </c>
      <c r="D1421" s="222" t="s">
        <v>420</v>
      </c>
      <c r="E1421" s="223" t="s">
        <v>3902</v>
      </c>
    </row>
    <row r="1422" spans="1:5" x14ac:dyDescent="0.2">
      <c r="A1422" s="221" t="s">
        <v>3793</v>
      </c>
      <c r="B1422" s="221" t="s">
        <v>2064</v>
      </c>
      <c r="C1422" s="221" t="s">
        <v>2065</v>
      </c>
      <c r="D1422" s="222" t="s">
        <v>420</v>
      </c>
      <c r="E1422" s="223" t="s">
        <v>3901</v>
      </c>
    </row>
    <row r="1423" spans="1:5" x14ac:dyDescent="0.2">
      <c r="A1423" s="221" t="s">
        <v>3793</v>
      </c>
      <c r="B1423" s="221" t="s">
        <v>2573</v>
      </c>
      <c r="C1423" s="221" t="s">
        <v>1832</v>
      </c>
      <c r="D1423" s="222" t="s">
        <v>420</v>
      </c>
      <c r="E1423" s="223" t="s">
        <v>3902</v>
      </c>
    </row>
    <row r="1424" spans="1:5" x14ac:dyDescent="0.2">
      <c r="A1424" s="221" t="s">
        <v>3793</v>
      </c>
      <c r="B1424" s="221" t="s">
        <v>2573</v>
      </c>
      <c r="C1424" s="221" t="s">
        <v>1832</v>
      </c>
      <c r="D1424" s="222" t="s">
        <v>420</v>
      </c>
      <c r="E1424" s="223" t="s">
        <v>3903</v>
      </c>
    </row>
    <row r="1425" spans="1:5" x14ac:dyDescent="0.2">
      <c r="A1425" s="221" t="s">
        <v>3793</v>
      </c>
      <c r="B1425" s="221" t="s">
        <v>2573</v>
      </c>
      <c r="C1425" s="221" t="s">
        <v>1832</v>
      </c>
      <c r="D1425" s="222" t="s">
        <v>420</v>
      </c>
      <c r="E1425" s="223" t="s">
        <v>3901</v>
      </c>
    </row>
    <row r="1426" spans="1:5" x14ac:dyDescent="0.2">
      <c r="A1426" s="221" t="s">
        <v>3793</v>
      </c>
      <c r="B1426" s="221" t="s">
        <v>2574</v>
      </c>
      <c r="C1426" s="221" t="s">
        <v>1839</v>
      </c>
      <c r="D1426" s="222" t="s">
        <v>420</v>
      </c>
      <c r="E1426" s="223" t="s">
        <v>3902</v>
      </c>
    </row>
    <row r="1427" spans="1:5" x14ac:dyDescent="0.2">
      <c r="A1427" s="221" t="s">
        <v>3793</v>
      </c>
      <c r="B1427" s="221" t="s">
        <v>2574</v>
      </c>
      <c r="C1427" s="221" t="s">
        <v>1839</v>
      </c>
      <c r="D1427" s="222" t="s">
        <v>420</v>
      </c>
      <c r="E1427" s="223" t="s">
        <v>3903</v>
      </c>
    </row>
    <row r="1428" spans="1:5" x14ac:dyDescent="0.2">
      <c r="A1428" s="221" t="s">
        <v>3793</v>
      </c>
      <c r="B1428" s="221" t="s">
        <v>2574</v>
      </c>
      <c r="C1428" s="221" t="s">
        <v>1839</v>
      </c>
      <c r="D1428" s="222" t="s">
        <v>420</v>
      </c>
      <c r="E1428" s="223" t="s">
        <v>3901</v>
      </c>
    </row>
    <row r="1429" spans="1:5" x14ac:dyDescent="0.2">
      <c r="A1429" s="221" t="s">
        <v>3793</v>
      </c>
      <c r="B1429" s="221" t="s">
        <v>2575</v>
      </c>
      <c r="C1429" s="221" t="s">
        <v>730</v>
      </c>
      <c r="D1429" s="222" t="s">
        <v>420</v>
      </c>
      <c r="E1429" s="223" t="s">
        <v>3902</v>
      </c>
    </row>
    <row r="1430" spans="1:5" x14ac:dyDescent="0.2">
      <c r="A1430" s="221" t="s">
        <v>3793</v>
      </c>
      <c r="B1430" s="221" t="s">
        <v>2575</v>
      </c>
      <c r="C1430" s="221" t="s">
        <v>730</v>
      </c>
      <c r="D1430" s="222" t="s">
        <v>420</v>
      </c>
      <c r="E1430" s="223" t="s">
        <v>3903</v>
      </c>
    </row>
    <row r="1431" spans="1:5" x14ac:dyDescent="0.2">
      <c r="A1431" s="221" t="s">
        <v>3793</v>
      </c>
      <c r="B1431" s="221" t="s">
        <v>2575</v>
      </c>
      <c r="C1431" s="221" t="s">
        <v>730</v>
      </c>
      <c r="D1431" s="222" t="s">
        <v>420</v>
      </c>
      <c r="E1431" s="223" t="s">
        <v>3901</v>
      </c>
    </row>
    <row r="1432" spans="1:5" x14ac:dyDescent="0.2">
      <c r="A1432" s="221" t="s">
        <v>3793</v>
      </c>
      <c r="B1432" s="221" t="s">
        <v>2576</v>
      </c>
      <c r="C1432" s="221" t="s">
        <v>729</v>
      </c>
      <c r="D1432" s="222" t="s">
        <v>420</v>
      </c>
      <c r="E1432" s="223" t="s">
        <v>3902</v>
      </c>
    </row>
    <row r="1433" spans="1:5" x14ac:dyDescent="0.2">
      <c r="A1433" s="221" t="s">
        <v>3793</v>
      </c>
      <c r="B1433" s="221" t="s">
        <v>2576</v>
      </c>
      <c r="C1433" s="221" t="s">
        <v>729</v>
      </c>
      <c r="D1433" s="222" t="s">
        <v>420</v>
      </c>
      <c r="E1433" s="223" t="s">
        <v>3901</v>
      </c>
    </row>
    <row r="1434" spans="1:5" x14ac:dyDescent="0.2">
      <c r="A1434" s="221" t="s">
        <v>3793</v>
      </c>
      <c r="B1434" s="221" t="s">
        <v>2576</v>
      </c>
      <c r="C1434" s="221" t="s">
        <v>729</v>
      </c>
      <c r="D1434" s="222" t="s">
        <v>420</v>
      </c>
      <c r="E1434" s="223" t="s">
        <v>3904</v>
      </c>
    </row>
    <row r="1435" spans="1:5" x14ac:dyDescent="0.2">
      <c r="A1435" s="221" t="s">
        <v>3793</v>
      </c>
      <c r="B1435" s="221" t="s">
        <v>2577</v>
      </c>
      <c r="C1435" s="221" t="s">
        <v>6</v>
      </c>
      <c r="D1435" s="222" t="s">
        <v>420</v>
      </c>
      <c r="E1435" s="223" t="s">
        <v>3902</v>
      </c>
    </row>
    <row r="1436" spans="1:5" x14ac:dyDescent="0.2">
      <c r="A1436" s="221" t="s">
        <v>3793</v>
      </c>
      <c r="B1436" s="221" t="s">
        <v>2577</v>
      </c>
      <c r="C1436" s="221" t="s">
        <v>6</v>
      </c>
      <c r="D1436" s="222" t="s">
        <v>420</v>
      </c>
      <c r="E1436" s="223" t="s">
        <v>3903</v>
      </c>
    </row>
    <row r="1437" spans="1:5" x14ac:dyDescent="0.2">
      <c r="A1437" s="221" t="s">
        <v>3793</v>
      </c>
      <c r="B1437" s="221" t="s">
        <v>2577</v>
      </c>
      <c r="C1437" s="221" t="s">
        <v>6</v>
      </c>
      <c r="D1437" s="222" t="s">
        <v>420</v>
      </c>
      <c r="E1437" s="223" t="s">
        <v>3901</v>
      </c>
    </row>
    <row r="1438" spans="1:5" x14ac:dyDescent="0.2">
      <c r="A1438" s="221" t="s">
        <v>3793</v>
      </c>
      <c r="B1438" s="221" t="s">
        <v>2577</v>
      </c>
      <c r="C1438" s="221" t="s">
        <v>6</v>
      </c>
      <c r="D1438" s="222" t="s">
        <v>420</v>
      </c>
      <c r="E1438" s="223" t="s">
        <v>3904</v>
      </c>
    </row>
    <row r="1439" spans="1:5" x14ac:dyDescent="0.2">
      <c r="A1439" s="221" t="s">
        <v>3793</v>
      </c>
      <c r="B1439" s="221" t="s">
        <v>2578</v>
      </c>
      <c r="C1439" s="221" t="s">
        <v>797</v>
      </c>
      <c r="D1439" s="222" t="s">
        <v>420</v>
      </c>
      <c r="E1439" s="223" t="s">
        <v>3902</v>
      </c>
    </row>
    <row r="1440" spans="1:5" x14ac:dyDescent="0.2">
      <c r="A1440" s="221" t="s">
        <v>3793</v>
      </c>
      <c r="B1440" s="221" t="s">
        <v>2578</v>
      </c>
      <c r="C1440" s="221" t="s">
        <v>797</v>
      </c>
      <c r="D1440" s="222" t="s">
        <v>420</v>
      </c>
      <c r="E1440" s="223" t="s">
        <v>3901</v>
      </c>
    </row>
    <row r="1441" spans="1:5" x14ac:dyDescent="0.2">
      <c r="A1441" s="221" t="s">
        <v>3793</v>
      </c>
      <c r="B1441" s="221" t="s">
        <v>2578</v>
      </c>
      <c r="C1441" s="221" t="s">
        <v>797</v>
      </c>
      <c r="D1441" s="222" t="s">
        <v>420</v>
      </c>
      <c r="E1441" s="223" t="s">
        <v>3904</v>
      </c>
    </row>
    <row r="1442" spans="1:5" x14ac:dyDescent="0.2">
      <c r="A1442" s="221" t="s">
        <v>3793</v>
      </c>
      <c r="B1442" s="221" t="s">
        <v>3522</v>
      </c>
      <c r="C1442" s="221" t="s">
        <v>3523</v>
      </c>
      <c r="D1442" s="222" t="s">
        <v>420</v>
      </c>
      <c r="E1442" s="223" t="s">
        <v>3902</v>
      </c>
    </row>
    <row r="1443" spans="1:5" x14ac:dyDescent="0.2">
      <c r="A1443" s="221" t="s">
        <v>3793</v>
      </c>
      <c r="B1443" s="221" t="s">
        <v>3522</v>
      </c>
      <c r="C1443" s="221" t="s">
        <v>3523</v>
      </c>
      <c r="D1443" s="222" t="s">
        <v>420</v>
      </c>
      <c r="E1443" s="223" t="s">
        <v>3901</v>
      </c>
    </row>
    <row r="1444" spans="1:5" x14ac:dyDescent="0.2">
      <c r="A1444" s="221" t="s">
        <v>3793</v>
      </c>
      <c r="B1444" s="221" t="s">
        <v>3518</v>
      </c>
      <c r="C1444" s="221" t="s">
        <v>3519</v>
      </c>
      <c r="D1444" s="222" t="s">
        <v>420</v>
      </c>
      <c r="E1444" s="223" t="s">
        <v>3902</v>
      </c>
    </row>
    <row r="1445" spans="1:5" x14ac:dyDescent="0.2">
      <c r="A1445" s="221" t="s">
        <v>3793</v>
      </c>
      <c r="B1445" s="221" t="s">
        <v>3518</v>
      </c>
      <c r="C1445" s="221" t="s">
        <v>3519</v>
      </c>
      <c r="D1445" s="222" t="s">
        <v>420</v>
      </c>
      <c r="E1445" s="223" t="s">
        <v>3901</v>
      </c>
    </row>
    <row r="1446" spans="1:5" x14ac:dyDescent="0.2">
      <c r="A1446" s="221" t="s">
        <v>3793</v>
      </c>
      <c r="B1446" s="221" t="s">
        <v>3528</v>
      </c>
      <c r="C1446" s="221" t="s">
        <v>3529</v>
      </c>
      <c r="D1446" s="222" t="s">
        <v>420</v>
      </c>
      <c r="E1446" s="223" t="s">
        <v>3902</v>
      </c>
    </row>
    <row r="1447" spans="1:5" x14ac:dyDescent="0.2">
      <c r="A1447" s="221" t="s">
        <v>3793</v>
      </c>
      <c r="B1447" s="221" t="s">
        <v>3528</v>
      </c>
      <c r="C1447" s="221" t="s">
        <v>3529</v>
      </c>
      <c r="D1447" s="222" t="s">
        <v>420</v>
      </c>
      <c r="E1447" s="223" t="s">
        <v>3901</v>
      </c>
    </row>
    <row r="1448" spans="1:5" x14ac:dyDescent="0.2">
      <c r="A1448" s="221" t="s">
        <v>3793</v>
      </c>
      <c r="B1448" s="221" t="s">
        <v>2579</v>
      </c>
      <c r="C1448" s="221" t="s">
        <v>2048</v>
      </c>
      <c r="D1448" s="222" t="s">
        <v>420</v>
      </c>
      <c r="E1448" s="223" t="s">
        <v>3902</v>
      </c>
    </row>
    <row r="1449" spans="1:5" x14ac:dyDescent="0.2">
      <c r="A1449" s="221" t="s">
        <v>3793</v>
      </c>
      <c r="B1449" s="221" t="s">
        <v>2579</v>
      </c>
      <c r="C1449" s="221" t="s">
        <v>2048</v>
      </c>
      <c r="D1449" s="222" t="s">
        <v>420</v>
      </c>
      <c r="E1449" s="223" t="s">
        <v>3903</v>
      </c>
    </row>
    <row r="1450" spans="1:5" x14ac:dyDescent="0.2">
      <c r="A1450" s="221" t="s">
        <v>3793</v>
      </c>
      <c r="B1450" s="221" t="s">
        <v>2579</v>
      </c>
      <c r="C1450" s="221" t="s">
        <v>2048</v>
      </c>
      <c r="D1450" s="222" t="s">
        <v>420</v>
      </c>
      <c r="E1450" s="223" t="s">
        <v>3901</v>
      </c>
    </row>
    <row r="1451" spans="1:5" x14ac:dyDescent="0.2">
      <c r="A1451" s="221" t="s">
        <v>3793</v>
      </c>
      <c r="B1451" s="221" t="s">
        <v>2062</v>
      </c>
      <c r="C1451" s="221" t="s">
        <v>2063</v>
      </c>
      <c r="D1451" s="222" t="s">
        <v>420</v>
      </c>
      <c r="E1451" s="223" t="s">
        <v>3902</v>
      </c>
    </row>
    <row r="1452" spans="1:5" x14ac:dyDescent="0.2">
      <c r="A1452" s="221" t="s">
        <v>3793</v>
      </c>
      <c r="B1452" s="221" t="s">
        <v>2062</v>
      </c>
      <c r="C1452" s="221" t="s">
        <v>2063</v>
      </c>
      <c r="D1452" s="222" t="s">
        <v>420</v>
      </c>
      <c r="E1452" s="223" t="s">
        <v>3901</v>
      </c>
    </row>
    <row r="1453" spans="1:5" x14ac:dyDescent="0.2">
      <c r="A1453" s="221" t="s">
        <v>3793</v>
      </c>
      <c r="B1453" s="221" t="s">
        <v>2580</v>
      </c>
      <c r="C1453" s="221" t="s">
        <v>1842</v>
      </c>
      <c r="D1453" s="222" t="s">
        <v>420</v>
      </c>
      <c r="E1453" s="223" t="s">
        <v>3902</v>
      </c>
    </row>
    <row r="1454" spans="1:5" x14ac:dyDescent="0.2">
      <c r="A1454" s="221" t="s">
        <v>3793</v>
      </c>
      <c r="B1454" s="221" t="s">
        <v>2580</v>
      </c>
      <c r="C1454" s="221" t="s">
        <v>1842</v>
      </c>
      <c r="D1454" s="222" t="s">
        <v>420</v>
      </c>
      <c r="E1454" s="223" t="s">
        <v>3903</v>
      </c>
    </row>
    <row r="1455" spans="1:5" x14ac:dyDescent="0.2">
      <c r="A1455" s="221" t="s">
        <v>3793</v>
      </c>
      <c r="B1455" s="221" t="s">
        <v>2580</v>
      </c>
      <c r="C1455" s="221" t="s">
        <v>1842</v>
      </c>
      <c r="D1455" s="222" t="s">
        <v>420</v>
      </c>
      <c r="E1455" s="223" t="s">
        <v>3901</v>
      </c>
    </row>
    <row r="1456" spans="1:5" x14ac:dyDescent="0.2">
      <c r="A1456" s="221" t="s">
        <v>3793</v>
      </c>
      <c r="B1456" s="221" t="s">
        <v>2581</v>
      </c>
      <c r="C1456" s="221" t="s">
        <v>1840</v>
      </c>
      <c r="D1456" s="222" t="s">
        <v>420</v>
      </c>
      <c r="E1456" s="223" t="s">
        <v>3902</v>
      </c>
    </row>
    <row r="1457" spans="1:5" x14ac:dyDescent="0.2">
      <c r="A1457" s="221" t="s">
        <v>3793</v>
      </c>
      <c r="B1457" s="221" t="s">
        <v>2581</v>
      </c>
      <c r="C1457" s="221" t="s">
        <v>1840</v>
      </c>
      <c r="D1457" s="222" t="s">
        <v>420</v>
      </c>
      <c r="E1457" s="223" t="s">
        <v>3903</v>
      </c>
    </row>
    <row r="1458" spans="1:5" x14ac:dyDescent="0.2">
      <c r="A1458" s="221" t="s">
        <v>3793</v>
      </c>
      <c r="B1458" s="221" t="s">
        <v>2581</v>
      </c>
      <c r="C1458" s="221" t="s">
        <v>1840</v>
      </c>
      <c r="D1458" s="222" t="s">
        <v>420</v>
      </c>
      <c r="E1458" s="223" t="s">
        <v>3901</v>
      </c>
    </row>
    <row r="1459" spans="1:5" x14ac:dyDescent="0.2">
      <c r="A1459" s="221" t="s">
        <v>3793</v>
      </c>
      <c r="B1459" s="221" t="s">
        <v>1168</v>
      </c>
      <c r="C1459" s="221" t="s">
        <v>935</v>
      </c>
      <c r="D1459" s="222" t="s">
        <v>420</v>
      </c>
      <c r="E1459" s="223" t="s">
        <v>3902</v>
      </c>
    </row>
    <row r="1460" spans="1:5" x14ac:dyDescent="0.2">
      <c r="A1460" s="221" t="s">
        <v>3793</v>
      </c>
      <c r="B1460" s="221" t="s">
        <v>1168</v>
      </c>
      <c r="C1460" s="221" t="s">
        <v>935</v>
      </c>
      <c r="D1460" s="222" t="s">
        <v>420</v>
      </c>
      <c r="E1460" s="223" t="s">
        <v>3900</v>
      </c>
    </row>
    <row r="1461" spans="1:5" x14ac:dyDescent="0.2">
      <c r="A1461" s="221" t="s">
        <v>3793</v>
      </c>
      <c r="B1461" s="221" t="s">
        <v>1168</v>
      </c>
      <c r="C1461" s="221" t="s">
        <v>935</v>
      </c>
      <c r="D1461" s="222" t="s">
        <v>420</v>
      </c>
      <c r="E1461" s="223" t="s">
        <v>3903</v>
      </c>
    </row>
    <row r="1462" spans="1:5" x14ac:dyDescent="0.2">
      <c r="A1462" s="221" t="s">
        <v>3793</v>
      </c>
      <c r="B1462" s="221" t="s">
        <v>1168</v>
      </c>
      <c r="C1462" s="221" t="s">
        <v>935</v>
      </c>
      <c r="D1462" s="222" t="s">
        <v>420</v>
      </c>
      <c r="E1462" s="223" t="s">
        <v>3901</v>
      </c>
    </row>
    <row r="1463" spans="1:5" x14ac:dyDescent="0.2">
      <c r="A1463" s="221" t="s">
        <v>3793</v>
      </c>
      <c r="B1463" s="221" t="s">
        <v>1168</v>
      </c>
      <c r="C1463" s="221" t="s">
        <v>935</v>
      </c>
      <c r="D1463" s="222" t="s">
        <v>420</v>
      </c>
      <c r="E1463" s="223" t="s">
        <v>3904</v>
      </c>
    </row>
    <row r="1464" spans="1:5" x14ac:dyDescent="0.2">
      <c r="A1464" s="221" t="s">
        <v>3793</v>
      </c>
      <c r="B1464" s="221" t="s">
        <v>3524</v>
      </c>
      <c r="C1464" s="221" t="s">
        <v>3525</v>
      </c>
      <c r="D1464" s="222" t="s">
        <v>420</v>
      </c>
      <c r="E1464" s="223" t="s">
        <v>3902</v>
      </c>
    </row>
    <row r="1465" spans="1:5" x14ac:dyDescent="0.2">
      <c r="A1465" s="221" t="s">
        <v>3793</v>
      </c>
      <c r="B1465" s="221" t="s">
        <v>3524</v>
      </c>
      <c r="C1465" s="221" t="s">
        <v>3525</v>
      </c>
      <c r="D1465" s="222" t="s">
        <v>420</v>
      </c>
      <c r="E1465" s="223" t="s">
        <v>3901</v>
      </c>
    </row>
    <row r="1466" spans="1:5" x14ac:dyDescent="0.2">
      <c r="A1466" s="221" t="s">
        <v>3793</v>
      </c>
      <c r="B1466" s="221" t="s">
        <v>3520</v>
      </c>
      <c r="C1466" s="221" t="s">
        <v>3521</v>
      </c>
      <c r="D1466" s="222" t="s">
        <v>420</v>
      </c>
      <c r="E1466" s="223" t="s">
        <v>3902</v>
      </c>
    </row>
    <row r="1467" spans="1:5" x14ac:dyDescent="0.2">
      <c r="A1467" s="221" t="s">
        <v>3793</v>
      </c>
      <c r="B1467" s="221" t="s">
        <v>3520</v>
      </c>
      <c r="C1467" s="221" t="s">
        <v>3521</v>
      </c>
      <c r="D1467" s="222" t="s">
        <v>420</v>
      </c>
      <c r="E1467" s="223" t="s">
        <v>3901</v>
      </c>
    </row>
    <row r="1468" spans="1:5" x14ac:dyDescent="0.2">
      <c r="A1468" s="221" t="s">
        <v>3793</v>
      </c>
      <c r="B1468" s="221" t="s">
        <v>3526</v>
      </c>
      <c r="C1468" s="221" t="s">
        <v>3527</v>
      </c>
      <c r="D1468" s="222" t="s">
        <v>420</v>
      </c>
      <c r="E1468" s="223" t="s">
        <v>3902</v>
      </c>
    </row>
    <row r="1469" spans="1:5" x14ac:dyDescent="0.2">
      <c r="A1469" s="221" t="s">
        <v>3793</v>
      </c>
      <c r="B1469" s="221" t="s">
        <v>3526</v>
      </c>
      <c r="C1469" s="221" t="s">
        <v>3527</v>
      </c>
      <c r="D1469" s="222" t="s">
        <v>420</v>
      </c>
      <c r="E1469" s="223" t="s">
        <v>3901</v>
      </c>
    </row>
    <row r="1470" spans="1:5" x14ac:dyDescent="0.2">
      <c r="A1470" s="221" t="s">
        <v>3793</v>
      </c>
      <c r="B1470" s="221" t="s">
        <v>1272</v>
      </c>
      <c r="C1470" s="221" t="s">
        <v>1278</v>
      </c>
      <c r="D1470" s="222" t="s">
        <v>420</v>
      </c>
      <c r="E1470" s="223" t="s">
        <v>3902</v>
      </c>
    </row>
    <row r="1471" spans="1:5" x14ac:dyDescent="0.2">
      <c r="A1471" s="221" t="s">
        <v>3793</v>
      </c>
      <c r="B1471" s="221" t="s">
        <v>1272</v>
      </c>
      <c r="C1471" s="221" t="s">
        <v>1278</v>
      </c>
      <c r="D1471" s="222" t="s">
        <v>420</v>
      </c>
      <c r="E1471" s="223" t="s">
        <v>3901</v>
      </c>
    </row>
    <row r="1472" spans="1:5" x14ac:dyDescent="0.2">
      <c r="A1472" s="221" t="s">
        <v>3793</v>
      </c>
      <c r="B1472" s="221" t="s">
        <v>1169</v>
      </c>
      <c r="C1472" s="221" t="s">
        <v>991</v>
      </c>
      <c r="D1472" s="222" t="s">
        <v>420</v>
      </c>
      <c r="E1472" s="223" t="s">
        <v>3902</v>
      </c>
    </row>
    <row r="1473" spans="1:5" x14ac:dyDescent="0.2">
      <c r="A1473" s="221" t="s">
        <v>3793</v>
      </c>
      <c r="B1473" s="221" t="s">
        <v>1169</v>
      </c>
      <c r="C1473" s="221" t="s">
        <v>991</v>
      </c>
      <c r="D1473" s="222" t="s">
        <v>420</v>
      </c>
      <c r="E1473" s="223" t="s">
        <v>3900</v>
      </c>
    </row>
    <row r="1474" spans="1:5" x14ac:dyDescent="0.2">
      <c r="A1474" s="221" t="s">
        <v>3793</v>
      </c>
      <c r="B1474" s="221" t="s">
        <v>1169</v>
      </c>
      <c r="C1474" s="221" t="s">
        <v>991</v>
      </c>
      <c r="D1474" s="222" t="s">
        <v>420</v>
      </c>
      <c r="E1474" s="223" t="s">
        <v>3901</v>
      </c>
    </row>
    <row r="1475" spans="1:5" x14ac:dyDescent="0.2">
      <c r="A1475" s="221" t="s">
        <v>3793</v>
      </c>
      <c r="B1475" s="221" t="s">
        <v>1169</v>
      </c>
      <c r="C1475" s="221" t="s">
        <v>991</v>
      </c>
      <c r="D1475" s="222" t="s">
        <v>420</v>
      </c>
      <c r="E1475" s="223" t="s">
        <v>3904</v>
      </c>
    </row>
    <row r="1476" spans="1:5" x14ac:dyDescent="0.2">
      <c r="A1476" s="221" t="s">
        <v>3793</v>
      </c>
      <c r="B1476" s="221" t="s">
        <v>1960</v>
      </c>
      <c r="C1476" s="221" t="s">
        <v>1961</v>
      </c>
      <c r="D1476" s="222" t="s">
        <v>420</v>
      </c>
      <c r="E1476" s="223" t="s">
        <v>3902</v>
      </c>
    </row>
    <row r="1477" spans="1:5" x14ac:dyDescent="0.2">
      <c r="A1477" s="221" t="s">
        <v>3793</v>
      </c>
      <c r="B1477" s="221" t="s">
        <v>1960</v>
      </c>
      <c r="C1477" s="221" t="s">
        <v>1961</v>
      </c>
      <c r="D1477" s="222" t="s">
        <v>420</v>
      </c>
      <c r="E1477" s="223" t="s">
        <v>3901</v>
      </c>
    </row>
    <row r="1478" spans="1:5" x14ac:dyDescent="0.2">
      <c r="A1478" s="221" t="s">
        <v>3793</v>
      </c>
      <c r="B1478" s="221" t="s">
        <v>2582</v>
      </c>
      <c r="C1478" s="221" t="s">
        <v>849</v>
      </c>
      <c r="D1478" s="222" t="s">
        <v>420</v>
      </c>
      <c r="E1478" s="223" t="s">
        <v>3902</v>
      </c>
    </row>
    <row r="1479" spans="1:5" x14ac:dyDescent="0.2">
      <c r="A1479" s="221" t="s">
        <v>3793</v>
      </c>
      <c r="B1479" s="221" t="s">
        <v>2582</v>
      </c>
      <c r="C1479" s="221" t="s">
        <v>849</v>
      </c>
      <c r="D1479" s="222" t="s">
        <v>420</v>
      </c>
      <c r="E1479" s="223" t="s">
        <v>3903</v>
      </c>
    </row>
    <row r="1480" spans="1:5" x14ac:dyDescent="0.2">
      <c r="A1480" s="221" t="s">
        <v>3793</v>
      </c>
      <c r="B1480" s="221" t="s">
        <v>2582</v>
      </c>
      <c r="C1480" s="221" t="s">
        <v>849</v>
      </c>
      <c r="D1480" s="222" t="s">
        <v>420</v>
      </c>
      <c r="E1480" s="223" t="s">
        <v>3901</v>
      </c>
    </row>
    <row r="1481" spans="1:5" x14ac:dyDescent="0.2">
      <c r="A1481" s="221" t="s">
        <v>3793</v>
      </c>
      <c r="B1481" s="221" t="s">
        <v>2583</v>
      </c>
      <c r="C1481" s="221" t="s">
        <v>1770</v>
      </c>
      <c r="D1481" s="222" t="s">
        <v>420</v>
      </c>
      <c r="E1481" s="223" t="s">
        <v>3900</v>
      </c>
    </row>
    <row r="1482" spans="1:5" x14ac:dyDescent="0.2">
      <c r="A1482" s="221" t="s">
        <v>3793</v>
      </c>
      <c r="B1482" s="221" t="s">
        <v>2583</v>
      </c>
      <c r="C1482" s="221" t="s">
        <v>1770</v>
      </c>
      <c r="D1482" s="222" t="s">
        <v>420</v>
      </c>
      <c r="E1482" s="223" t="s">
        <v>3903</v>
      </c>
    </row>
    <row r="1483" spans="1:5" x14ac:dyDescent="0.2">
      <c r="A1483" s="221" t="s">
        <v>3793</v>
      </c>
      <c r="B1483" s="221" t="s">
        <v>2583</v>
      </c>
      <c r="C1483" s="221" t="s">
        <v>1770</v>
      </c>
      <c r="D1483" s="222" t="s">
        <v>420</v>
      </c>
      <c r="E1483" s="223" t="s">
        <v>3901</v>
      </c>
    </row>
    <row r="1484" spans="1:5" x14ac:dyDescent="0.2">
      <c r="A1484" s="221" t="s">
        <v>3793</v>
      </c>
      <c r="B1484" s="221" t="s">
        <v>2584</v>
      </c>
      <c r="C1484" s="221" t="s">
        <v>2047</v>
      </c>
      <c r="D1484" s="222" t="s">
        <v>420</v>
      </c>
      <c r="E1484" s="223" t="s">
        <v>3903</v>
      </c>
    </row>
    <row r="1485" spans="1:5" x14ac:dyDescent="0.2">
      <c r="A1485" s="221" t="s">
        <v>3793</v>
      </c>
      <c r="B1485" s="221" t="s">
        <v>2584</v>
      </c>
      <c r="C1485" s="221" t="s">
        <v>2047</v>
      </c>
      <c r="D1485" s="222" t="s">
        <v>420</v>
      </c>
      <c r="E1485" s="223" t="s">
        <v>3901</v>
      </c>
    </row>
    <row r="1486" spans="1:5" x14ac:dyDescent="0.2">
      <c r="A1486" s="221" t="s">
        <v>3793</v>
      </c>
      <c r="B1486" s="221" t="s">
        <v>2066</v>
      </c>
      <c r="C1486" s="221" t="s">
        <v>2067</v>
      </c>
      <c r="D1486" s="222" t="s">
        <v>420</v>
      </c>
      <c r="E1486" s="223" t="s">
        <v>3903</v>
      </c>
    </row>
    <row r="1487" spans="1:5" x14ac:dyDescent="0.2">
      <c r="A1487" s="221" t="s">
        <v>3793</v>
      </c>
      <c r="B1487" s="221" t="s">
        <v>2066</v>
      </c>
      <c r="C1487" s="221" t="s">
        <v>2067</v>
      </c>
      <c r="D1487" s="222" t="s">
        <v>420</v>
      </c>
      <c r="E1487" s="223" t="s">
        <v>3901</v>
      </c>
    </row>
    <row r="1488" spans="1:5" x14ac:dyDescent="0.2">
      <c r="A1488" s="221" t="s">
        <v>3793</v>
      </c>
      <c r="B1488" s="221" t="s">
        <v>2585</v>
      </c>
      <c r="C1488" s="221" t="s">
        <v>1836</v>
      </c>
      <c r="D1488" s="222" t="s">
        <v>420</v>
      </c>
      <c r="E1488" s="223" t="s">
        <v>3903</v>
      </c>
    </row>
    <row r="1489" spans="1:5" x14ac:dyDescent="0.2">
      <c r="A1489" s="221" t="s">
        <v>3793</v>
      </c>
      <c r="B1489" s="221" t="s">
        <v>2585</v>
      </c>
      <c r="C1489" s="221" t="s">
        <v>1836</v>
      </c>
      <c r="D1489" s="222" t="s">
        <v>420</v>
      </c>
      <c r="E1489" s="223" t="s">
        <v>3901</v>
      </c>
    </row>
    <row r="1490" spans="1:5" x14ac:dyDescent="0.2">
      <c r="A1490" s="221" t="s">
        <v>3793</v>
      </c>
      <c r="B1490" s="221" t="s">
        <v>2586</v>
      </c>
      <c r="C1490" s="221" t="s">
        <v>1835</v>
      </c>
      <c r="D1490" s="222" t="s">
        <v>420</v>
      </c>
      <c r="E1490" s="223" t="s">
        <v>3903</v>
      </c>
    </row>
    <row r="1491" spans="1:5" x14ac:dyDescent="0.2">
      <c r="A1491" s="221" t="s">
        <v>3793</v>
      </c>
      <c r="B1491" s="221" t="s">
        <v>2586</v>
      </c>
      <c r="C1491" s="221" t="s">
        <v>1835</v>
      </c>
      <c r="D1491" s="222" t="s">
        <v>420</v>
      </c>
      <c r="E1491" s="223" t="s">
        <v>3901</v>
      </c>
    </row>
    <row r="1492" spans="1:5" x14ac:dyDescent="0.2">
      <c r="A1492" s="221" t="s">
        <v>3793</v>
      </c>
      <c r="B1492" s="221" t="s">
        <v>1170</v>
      </c>
      <c r="C1492" s="221" t="s">
        <v>1004</v>
      </c>
      <c r="D1492" s="222" t="s">
        <v>420</v>
      </c>
      <c r="E1492" s="223" t="s">
        <v>3905</v>
      </c>
    </row>
    <row r="1493" spans="1:5" x14ac:dyDescent="0.2">
      <c r="A1493" s="221" t="s">
        <v>3793</v>
      </c>
      <c r="B1493" s="221" t="s">
        <v>1170</v>
      </c>
      <c r="C1493" s="221" t="s">
        <v>1004</v>
      </c>
      <c r="D1493" s="222" t="s">
        <v>420</v>
      </c>
      <c r="E1493" s="223" t="s">
        <v>3900</v>
      </c>
    </row>
    <row r="1494" spans="1:5" x14ac:dyDescent="0.2">
      <c r="A1494" s="221" t="s">
        <v>3793</v>
      </c>
      <c r="B1494" s="221" t="s">
        <v>1170</v>
      </c>
      <c r="C1494" s="221" t="s">
        <v>1004</v>
      </c>
      <c r="D1494" s="222" t="s">
        <v>420</v>
      </c>
      <c r="E1494" s="223" t="s">
        <v>3903</v>
      </c>
    </row>
    <row r="1495" spans="1:5" x14ac:dyDescent="0.2">
      <c r="A1495" s="221" t="s">
        <v>3793</v>
      </c>
      <c r="B1495" s="221" t="s">
        <v>1170</v>
      </c>
      <c r="C1495" s="221" t="s">
        <v>1004</v>
      </c>
      <c r="D1495" s="222" t="s">
        <v>420</v>
      </c>
      <c r="E1495" s="223" t="s">
        <v>3901</v>
      </c>
    </row>
    <row r="1496" spans="1:5" x14ac:dyDescent="0.2">
      <c r="A1496" s="221" t="s">
        <v>3793</v>
      </c>
      <c r="B1496" s="221" t="s">
        <v>1170</v>
      </c>
      <c r="C1496" s="221" t="s">
        <v>1004</v>
      </c>
      <c r="D1496" s="222" t="s">
        <v>420</v>
      </c>
      <c r="E1496" s="223" t="s">
        <v>3904</v>
      </c>
    </row>
    <row r="1497" spans="1:5" x14ac:dyDescent="0.2">
      <c r="A1497" s="221" t="s">
        <v>3793</v>
      </c>
      <c r="B1497" s="221" t="s">
        <v>1171</v>
      </c>
      <c r="C1497" s="221" t="s">
        <v>714</v>
      </c>
      <c r="D1497" s="222" t="s">
        <v>420</v>
      </c>
      <c r="E1497" s="223" t="s">
        <v>3900</v>
      </c>
    </row>
    <row r="1498" spans="1:5" x14ac:dyDescent="0.2">
      <c r="A1498" s="221" t="s">
        <v>3793</v>
      </c>
      <c r="B1498" s="221" t="s">
        <v>1171</v>
      </c>
      <c r="C1498" s="221" t="s">
        <v>714</v>
      </c>
      <c r="D1498" s="222" t="s">
        <v>420</v>
      </c>
      <c r="E1498" s="223" t="s">
        <v>3903</v>
      </c>
    </row>
    <row r="1499" spans="1:5" x14ac:dyDescent="0.2">
      <c r="A1499" s="221" t="s">
        <v>3793</v>
      </c>
      <c r="B1499" s="221" t="s">
        <v>1171</v>
      </c>
      <c r="C1499" s="221" t="s">
        <v>714</v>
      </c>
      <c r="D1499" s="222" t="s">
        <v>420</v>
      </c>
      <c r="E1499" s="223" t="s">
        <v>3901</v>
      </c>
    </row>
    <row r="1500" spans="1:5" x14ac:dyDescent="0.2">
      <c r="A1500" s="221" t="s">
        <v>3793</v>
      </c>
      <c r="B1500" s="221" t="s">
        <v>2587</v>
      </c>
      <c r="C1500" s="221" t="s">
        <v>952</v>
      </c>
      <c r="D1500" s="222" t="s">
        <v>420</v>
      </c>
      <c r="E1500" s="223" t="s">
        <v>3903</v>
      </c>
    </row>
    <row r="1501" spans="1:5" x14ac:dyDescent="0.2">
      <c r="A1501" s="221" t="s">
        <v>3793</v>
      </c>
      <c r="B1501" s="221" t="s">
        <v>2587</v>
      </c>
      <c r="C1501" s="221" t="s">
        <v>952</v>
      </c>
      <c r="D1501" s="222" t="s">
        <v>420</v>
      </c>
      <c r="E1501" s="223" t="s">
        <v>3901</v>
      </c>
    </row>
    <row r="1502" spans="1:5" x14ac:dyDescent="0.2">
      <c r="A1502" s="221" t="s">
        <v>3793</v>
      </c>
      <c r="B1502" s="221" t="s">
        <v>1172</v>
      </c>
      <c r="C1502" s="221" t="s">
        <v>1173</v>
      </c>
      <c r="D1502" s="222" t="s">
        <v>420</v>
      </c>
      <c r="E1502" s="223" t="s">
        <v>3903</v>
      </c>
    </row>
    <row r="1503" spans="1:5" x14ac:dyDescent="0.2">
      <c r="A1503" s="221" t="s">
        <v>3793</v>
      </c>
      <c r="B1503" s="221" t="s">
        <v>1172</v>
      </c>
      <c r="C1503" s="221" t="s">
        <v>1173</v>
      </c>
      <c r="D1503" s="222" t="s">
        <v>420</v>
      </c>
      <c r="E1503" s="223" t="s">
        <v>3901</v>
      </c>
    </row>
    <row r="1504" spans="1:5" x14ac:dyDescent="0.2">
      <c r="A1504" s="221" t="s">
        <v>3793</v>
      </c>
      <c r="B1504" s="221" t="s">
        <v>1958</v>
      </c>
      <c r="C1504" s="221" t="s">
        <v>1959</v>
      </c>
      <c r="D1504" s="222" t="s">
        <v>420</v>
      </c>
      <c r="E1504" s="223" t="s">
        <v>3903</v>
      </c>
    </row>
    <row r="1505" spans="1:5" x14ac:dyDescent="0.2">
      <c r="A1505" s="221" t="s">
        <v>3793</v>
      </c>
      <c r="B1505" s="221" t="s">
        <v>1958</v>
      </c>
      <c r="C1505" s="221" t="s">
        <v>1959</v>
      </c>
      <c r="D1505" s="222" t="s">
        <v>420</v>
      </c>
      <c r="E1505" s="223" t="s">
        <v>3901</v>
      </c>
    </row>
    <row r="1506" spans="1:5" x14ac:dyDescent="0.2">
      <c r="A1506" s="221" t="s">
        <v>3793</v>
      </c>
      <c r="B1506" s="221" t="s">
        <v>2588</v>
      </c>
      <c r="C1506" s="221" t="s">
        <v>123</v>
      </c>
      <c r="D1506" s="222" t="s">
        <v>420</v>
      </c>
      <c r="E1506" s="223" t="s">
        <v>3900</v>
      </c>
    </row>
    <row r="1507" spans="1:5" x14ac:dyDescent="0.2">
      <c r="A1507" s="221" t="s">
        <v>3793</v>
      </c>
      <c r="B1507" s="221" t="s">
        <v>2588</v>
      </c>
      <c r="C1507" s="221" t="s">
        <v>123</v>
      </c>
      <c r="D1507" s="222" t="s">
        <v>420</v>
      </c>
      <c r="E1507" s="223" t="s">
        <v>3903</v>
      </c>
    </row>
    <row r="1508" spans="1:5" x14ac:dyDescent="0.2">
      <c r="A1508" s="221" t="s">
        <v>3793</v>
      </c>
      <c r="B1508" s="221" t="s">
        <v>2588</v>
      </c>
      <c r="C1508" s="221" t="s">
        <v>123</v>
      </c>
      <c r="D1508" s="222" t="s">
        <v>420</v>
      </c>
      <c r="E1508" s="223" t="s">
        <v>3901</v>
      </c>
    </row>
    <row r="1509" spans="1:5" x14ac:dyDescent="0.2">
      <c r="A1509" s="221" t="s">
        <v>3793</v>
      </c>
      <c r="B1509" s="221" t="s">
        <v>1174</v>
      </c>
      <c r="C1509" s="221" t="s">
        <v>926</v>
      </c>
      <c r="D1509" s="222" t="s">
        <v>420</v>
      </c>
      <c r="E1509" s="223" t="s">
        <v>3900</v>
      </c>
    </row>
    <row r="1510" spans="1:5" x14ac:dyDescent="0.2">
      <c r="A1510" s="221" t="s">
        <v>3793</v>
      </c>
      <c r="B1510" s="221" t="s">
        <v>1174</v>
      </c>
      <c r="C1510" s="221" t="s">
        <v>926</v>
      </c>
      <c r="D1510" s="222" t="s">
        <v>420</v>
      </c>
      <c r="E1510" s="223" t="s">
        <v>3903</v>
      </c>
    </row>
    <row r="1511" spans="1:5" x14ac:dyDescent="0.2">
      <c r="A1511" s="221" t="s">
        <v>3793</v>
      </c>
      <c r="B1511" s="221" t="s">
        <v>1174</v>
      </c>
      <c r="C1511" s="221" t="s">
        <v>926</v>
      </c>
      <c r="D1511" s="222" t="s">
        <v>420</v>
      </c>
      <c r="E1511" s="223" t="s">
        <v>3901</v>
      </c>
    </row>
    <row r="1512" spans="1:5" x14ac:dyDescent="0.2">
      <c r="A1512" s="221" t="s">
        <v>3793</v>
      </c>
      <c r="B1512" s="221" t="s">
        <v>1175</v>
      </c>
      <c r="C1512" s="221" t="s">
        <v>939</v>
      </c>
      <c r="D1512" s="222" t="s">
        <v>420</v>
      </c>
      <c r="E1512" s="223" t="s">
        <v>3900</v>
      </c>
    </row>
    <row r="1513" spans="1:5" x14ac:dyDescent="0.2">
      <c r="A1513" s="221" t="s">
        <v>3793</v>
      </c>
      <c r="B1513" s="221" t="s">
        <v>1175</v>
      </c>
      <c r="C1513" s="221" t="s">
        <v>939</v>
      </c>
      <c r="D1513" s="222" t="s">
        <v>420</v>
      </c>
      <c r="E1513" s="223" t="s">
        <v>3903</v>
      </c>
    </row>
    <row r="1514" spans="1:5" x14ac:dyDescent="0.2">
      <c r="A1514" s="221" t="s">
        <v>3793</v>
      </c>
      <c r="B1514" s="221" t="s">
        <v>2589</v>
      </c>
      <c r="C1514" s="221" t="s">
        <v>200</v>
      </c>
      <c r="D1514" s="222" t="s">
        <v>420</v>
      </c>
      <c r="E1514" s="223" t="s">
        <v>3900</v>
      </c>
    </row>
    <row r="1515" spans="1:5" x14ac:dyDescent="0.2">
      <c r="A1515" s="221" t="s">
        <v>3793</v>
      </c>
      <c r="B1515" s="221" t="s">
        <v>1176</v>
      </c>
      <c r="C1515" s="221" t="s">
        <v>925</v>
      </c>
      <c r="D1515" s="222" t="s">
        <v>420</v>
      </c>
      <c r="E1515" s="223" t="s">
        <v>3900</v>
      </c>
    </row>
    <row r="1516" spans="1:5" x14ac:dyDescent="0.2">
      <c r="A1516" s="221" t="s">
        <v>3793</v>
      </c>
      <c r="B1516" s="221" t="s">
        <v>1176</v>
      </c>
      <c r="C1516" s="221" t="s">
        <v>925</v>
      </c>
      <c r="D1516" s="222" t="s">
        <v>420</v>
      </c>
      <c r="E1516" s="223" t="s">
        <v>3903</v>
      </c>
    </row>
    <row r="1517" spans="1:5" x14ac:dyDescent="0.2">
      <c r="A1517" s="221" t="s">
        <v>3793</v>
      </c>
      <c r="B1517" s="221" t="s">
        <v>1176</v>
      </c>
      <c r="C1517" s="221" t="s">
        <v>925</v>
      </c>
      <c r="D1517" s="222" t="s">
        <v>420</v>
      </c>
      <c r="E1517" s="223" t="s">
        <v>3901</v>
      </c>
    </row>
    <row r="1518" spans="1:5" x14ac:dyDescent="0.2">
      <c r="A1518" s="221" t="s">
        <v>3793</v>
      </c>
      <c r="B1518" s="221" t="s">
        <v>1177</v>
      </c>
      <c r="C1518" s="221" t="s">
        <v>986</v>
      </c>
      <c r="D1518" s="222" t="s">
        <v>420</v>
      </c>
      <c r="E1518" s="223" t="s">
        <v>3903</v>
      </c>
    </row>
    <row r="1519" spans="1:5" x14ac:dyDescent="0.2">
      <c r="A1519" s="221" t="s">
        <v>3793</v>
      </c>
      <c r="B1519" s="221" t="s">
        <v>1177</v>
      </c>
      <c r="C1519" s="221" t="s">
        <v>986</v>
      </c>
      <c r="D1519" s="222" t="s">
        <v>420</v>
      </c>
      <c r="E1519" s="223" t="s">
        <v>3901</v>
      </c>
    </row>
    <row r="1520" spans="1:5" x14ac:dyDescent="0.2">
      <c r="A1520" s="221" t="s">
        <v>3793</v>
      </c>
      <c r="B1520" s="221" t="s">
        <v>1178</v>
      </c>
      <c r="C1520" s="221" t="s">
        <v>1020</v>
      </c>
      <c r="D1520" s="222" t="s">
        <v>420</v>
      </c>
      <c r="E1520" s="223" t="s">
        <v>3900</v>
      </c>
    </row>
    <row r="1521" spans="1:5" x14ac:dyDescent="0.2">
      <c r="A1521" s="221" t="s">
        <v>3793</v>
      </c>
      <c r="B1521" s="221" t="s">
        <v>1178</v>
      </c>
      <c r="C1521" s="221" t="s">
        <v>1020</v>
      </c>
      <c r="D1521" s="222" t="s">
        <v>420</v>
      </c>
      <c r="E1521" s="223" t="s">
        <v>3901</v>
      </c>
    </row>
    <row r="1522" spans="1:5" x14ac:dyDescent="0.2">
      <c r="A1522" s="221" t="s">
        <v>3793</v>
      </c>
      <c r="B1522" s="221" t="s">
        <v>1178</v>
      </c>
      <c r="C1522" s="221" t="s">
        <v>1020</v>
      </c>
      <c r="D1522" s="222" t="s">
        <v>420</v>
      </c>
      <c r="E1522" s="223" t="s">
        <v>3904</v>
      </c>
    </row>
    <row r="1523" spans="1:5" x14ac:dyDescent="0.2">
      <c r="A1523" s="221" t="s">
        <v>3793</v>
      </c>
      <c r="B1523" s="221" t="s">
        <v>2590</v>
      </c>
      <c r="C1523" s="221" t="s">
        <v>196</v>
      </c>
      <c r="D1523" s="222" t="s">
        <v>420</v>
      </c>
      <c r="E1523" s="223" t="s">
        <v>3905</v>
      </c>
    </row>
    <row r="1524" spans="1:5" x14ac:dyDescent="0.2">
      <c r="A1524" s="221" t="s">
        <v>3793</v>
      </c>
      <c r="B1524" s="221" t="s">
        <v>2590</v>
      </c>
      <c r="C1524" s="221" t="s">
        <v>196</v>
      </c>
      <c r="D1524" s="222" t="s">
        <v>420</v>
      </c>
      <c r="E1524" s="223" t="s">
        <v>3900</v>
      </c>
    </row>
    <row r="1525" spans="1:5" x14ac:dyDescent="0.2">
      <c r="A1525" s="221" t="s">
        <v>3793</v>
      </c>
      <c r="B1525" s="221" t="s">
        <v>2591</v>
      </c>
      <c r="C1525" s="221" t="s">
        <v>2046</v>
      </c>
      <c r="D1525" s="222" t="s">
        <v>420</v>
      </c>
      <c r="E1525" s="223" t="s">
        <v>3900</v>
      </c>
    </row>
    <row r="1526" spans="1:5" x14ac:dyDescent="0.2">
      <c r="A1526" s="221" t="s">
        <v>3793</v>
      </c>
      <c r="B1526" s="221" t="s">
        <v>2591</v>
      </c>
      <c r="C1526" s="221" t="s">
        <v>2046</v>
      </c>
      <c r="D1526" s="222" t="s">
        <v>420</v>
      </c>
      <c r="E1526" s="223" t="s">
        <v>3901</v>
      </c>
    </row>
    <row r="1527" spans="1:5" x14ac:dyDescent="0.2">
      <c r="A1527" s="221" t="s">
        <v>3793</v>
      </c>
      <c r="B1527" s="221" t="s">
        <v>2592</v>
      </c>
      <c r="C1527" s="221" t="s">
        <v>2056</v>
      </c>
      <c r="D1527" s="222" t="s">
        <v>420</v>
      </c>
      <c r="E1527" s="223" t="s">
        <v>3900</v>
      </c>
    </row>
    <row r="1528" spans="1:5" x14ac:dyDescent="0.2">
      <c r="A1528" s="221" t="s">
        <v>3793</v>
      </c>
      <c r="B1528" s="221" t="s">
        <v>2592</v>
      </c>
      <c r="C1528" s="221" t="s">
        <v>2056</v>
      </c>
      <c r="D1528" s="222" t="s">
        <v>420</v>
      </c>
      <c r="E1528" s="223" t="s">
        <v>3901</v>
      </c>
    </row>
    <row r="1529" spans="1:5" x14ac:dyDescent="0.2">
      <c r="A1529" s="221" t="s">
        <v>3793</v>
      </c>
      <c r="B1529" s="221" t="s">
        <v>1179</v>
      </c>
      <c r="C1529" s="221" t="s">
        <v>796</v>
      </c>
      <c r="D1529" s="222" t="s">
        <v>420</v>
      </c>
      <c r="E1529" s="223" t="s">
        <v>3900</v>
      </c>
    </row>
    <row r="1530" spans="1:5" x14ac:dyDescent="0.2">
      <c r="A1530" s="221" t="s">
        <v>3793</v>
      </c>
      <c r="B1530" s="221" t="s">
        <v>1179</v>
      </c>
      <c r="C1530" s="221" t="s">
        <v>796</v>
      </c>
      <c r="D1530" s="222" t="s">
        <v>420</v>
      </c>
      <c r="E1530" s="223" t="s">
        <v>3903</v>
      </c>
    </row>
    <row r="1531" spans="1:5" x14ac:dyDescent="0.2">
      <c r="A1531" s="221" t="s">
        <v>3793</v>
      </c>
      <c r="B1531" s="221" t="s">
        <v>1180</v>
      </c>
      <c r="C1531" s="221" t="s">
        <v>936</v>
      </c>
      <c r="D1531" s="222" t="s">
        <v>420</v>
      </c>
      <c r="E1531" s="223" t="s">
        <v>3900</v>
      </c>
    </row>
    <row r="1532" spans="1:5" x14ac:dyDescent="0.2">
      <c r="A1532" s="221" t="s">
        <v>3793</v>
      </c>
      <c r="B1532" s="221" t="s">
        <v>1180</v>
      </c>
      <c r="C1532" s="221" t="s">
        <v>936</v>
      </c>
      <c r="D1532" s="222" t="s">
        <v>420</v>
      </c>
      <c r="E1532" s="223" t="s">
        <v>3903</v>
      </c>
    </row>
    <row r="1533" spans="1:5" x14ac:dyDescent="0.2">
      <c r="A1533" s="221" t="s">
        <v>3793</v>
      </c>
      <c r="B1533" s="221" t="s">
        <v>1180</v>
      </c>
      <c r="C1533" s="221" t="s">
        <v>936</v>
      </c>
      <c r="D1533" s="222" t="s">
        <v>420</v>
      </c>
      <c r="E1533" s="223" t="s">
        <v>3904</v>
      </c>
    </row>
    <row r="1534" spans="1:5" x14ac:dyDescent="0.2">
      <c r="A1534" s="221" t="s">
        <v>3793</v>
      </c>
      <c r="B1534" s="221" t="s">
        <v>1181</v>
      </c>
      <c r="C1534" s="221" t="s">
        <v>976</v>
      </c>
      <c r="D1534" s="222" t="s">
        <v>420</v>
      </c>
      <c r="E1534" s="223" t="s">
        <v>3900</v>
      </c>
    </row>
    <row r="1535" spans="1:5" x14ac:dyDescent="0.2">
      <c r="A1535" s="221" t="s">
        <v>3793</v>
      </c>
      <c r="B1535" s="221" t="s">
        <v>1181</v>
      </c>
      <c r="C1535" s="221" t="s">
        <v>976</v>
      </c>
      <c r="D1535" s="222" t="s">
        <v>420</v>
      </c>
      <c r="E1535" s="223" t="s">
        <v>3901</v>
      </c>
    </row>
    <row r="1536" spans="1:5" x14ac:dyDescent="0.2">
      <c r="A1536" s="221" t="s">
        <v>3793</v>
      </c>
      <c r="B1536" s="221" t="s">
        <v>2593</v>
      </c>
      <c r="C1536" s="221" t="s">
        <v>4</v>
      </c>
      <c r="D1536" s="222" t="s">
        <v>420</v>
      </c>
      <c r="E1536" s="223" t="s">
        <v>3902</v>
      </c>
    </row>
    <row r="1537" spans="1:5" x14ac:dyDescent="0.2">
      <c r="A1537" s="221" t="s">
        <v>3793</v>
      </c>
      <c r="B1537" s="221" t="s">
        <v>2593</v>
      </c>
      <c r="C1537" s="221" t="s">
        <v>4</v>
      </c>
      <c r="D1537" s="222" t="s">
        <v>420</v>
      </c>
      <c r="E1537" s="223" t="s">
        <v>3901</v>
      </c>
    </row>
    <row r="1538" spans="1:5" x14ac:dyDescent="0.2">
      <c r="A1538" s="221" t="s">
        <v>3793</v>
      </c>
      <c r="B1538" s="221" t="s">
        <v>2594</v>
      </c>
      <c r="C1538" s="221" t="s">
        <v>121</v>
      </c>
      <c r="D1538" s="222" t="s">
        <v>420</v>
      </c>
      <c r="E1538" s="223" t="s">
        <v>3902</v>
      </c>
    </row>
    <row r="1539" spans="1:5" x14ac:dyDescent="0.2">
      <c r="A1539" s="221" t="s">
        <v>3793</v>
      </c>
      <c r="B1539" s="221" t="s">
        <v>2594</v>
      </c>
      <c r="C1539" s="221" t="s">
        <v>121</v>
      </c>
      <c r="D1539" s="222" t="s">
        <v>420</v>
      </c>
      <c r="E1539" s="223" t="s">
        <v>3903</v>
      </c>
    </row>
    <row r="1540" spans="1:5" x14ac:dyDescent="0.2">
      <c r="A1540" s="221" t="s">
        <v>3793</v>
      </c>
      <c r="B1540" s="221" t="s">
        <v>2594</v>
      </c>
      <c r="C1540" s="221" t="s">
        <v>121</v>
      </c>
      <c r="D1540" s="222" t="s">
        <v>420</v>
      </c>
      <c r="E1540" s="223" t="s">
        <v>3901</v>
      </c>
    </row>
    <row r="1541" spans="1:5" x14ac:dyDescent="0.2">
      <c r="A1541" s="221" t="s">
        <v>3793</v>
      </c>
      <c r="B1541" s="221" t="s">
        <v>2594</v>
      </c>
      <c r="C1541" s="221" t="s">
        <v>121</v>
      </c>
      <c r="D1541" s="222" t="s">
        <v>420</v>
      </c>
      <c r="E1541" s="223" t="s">
        <v>3904</v>
      </c>
    </row>
    <row r="1542" spans="1:5" x14ac:dyDescent="0.2">
      <c r="A1542" s="221" t="s">
        <v>3793</v>
      </c>
      <c r="B1542" s="221" t="s">
        <v>2050</v>
      </c>
      <c r="C1542" s="221" t="s">
        <v>2051</v>
      </c>
      <c r="D1542" s="222" t="s">
        <v>420</v>
      </c>
      <c r="E1542" s="223" t="s">
        <v>3900</v>
      </c>
    </row>
    <row r="1543" spans="1:5" x14ac:dyDescent="0.2">
      <c r="A1543" s="221" t="s">
        <v>3793</v>
      </c>
      <c r="B1543" s="221" t="s">
        <v>2050</v>
      </c>
      <c r="C1543" s="221" t="s">
        <v>2051</v>
      </c>
      <c r="D1543" s="222" t="s">
        <v>420</v>
      </c>
      <c r="E1543" s="223" t="s">
        <v>3903</v>
      </c>
    </row>
    <row r="1544" spans="1:5" x14ac:dyDescent="0.2">
      <c r="A1544" s="221" t="s">
        <v>3793</v>
      </c>
      <c r="B1544" s="221" t="s">
        <v>2050</v>
      </c>
      <c r="C1544" s="221" t="s">
        <v>2051</v>
      </c>
      <c r="D1544" s="222" t="s">
        <v>420</v>
      </c>
      <c r="E1544" s="223" t="s">
        <v>3901</v>
      </c>
    </row>
    <row r="1545" spans="1:5" x14ac:dyDescent="0.2">
      <c r="A1545" s="221" t="s">
        <v>3793</v>
      </c>
      <c r="B1545" s="221" t="s">
        <v>2068</v>
      </c>
      <c r="C1545" s="221" t="s">
        <v>2069</v>
      </c>
      <c r="D1545" s="222" t="s">
        <v>420</v>
      </c>
      <c r="E1545" s="223" t="s">
        <v>3900</v>
      </c>
    </row>
    <row r="1546" spans="1:5" x14ac:dyDescent="0.2">
      <c r="A1546" s="221" t="s">
        <v>3793</v>
      </c>
      <c r="B1546" s="221" t="s">
        <v>2068</v>
      </c>
      <c r="C1546" s="221" t="s">
        <v>2069</v>
      </c>
      <c r="D1546" s="222" t="s">
        <v>420</v>
      </c>
      <c r="E1546" s="223" t="s">
        <v>3903</v>
      </c>
    </row>
    <row r="1547" spans="1:5" x14ac:dyDescent="0.2">
      <c r="A1547" s="221" t="s">
        <v>3793</v>
      </c>
      <c r="B1547" s="221" t="s">
        <v>2068</v>
      </c>
      <c r="C1547" s="221" t="s">
        <v>2069</v>
      </c>
      <c r="D1547" s="222" t="s">
        <v>420</v>
      </c>
      <c r="E1547" s="223" t="s">
        <v>3901</v>
      </c>
    </row>
    <row r="1548" spans="1:5" x14ac:dyDescent="0.2">
      <c r="A1548" s="221" t="s">
        <v>3793</v>
      </c>
      <c r="B1548" s="221" t="s">
        <v>2595</v>
      </c>
      <c r="C1548" s="221" t="s">
        <v>1834</v>
      </c>
      <c r="D1548" s="222" t="s">
        <v>420</v>
      </c>
      <c r="E1548" s="223" t="s">
        <v>3900</v>
      </c>
    </row>
    <row r="1549" spans="1:5" x14ac:dyDescent="0.2">
      <c r="A1549" s="221" t="s">
        <v>3793</v>
      </c>
      <c r="B1549" s="221" t="s">
        <v>2595</v>
      </c>
      <c r="C1549" s="221" t="s">
        <v>1834</v>
      </c>
      <c r="D1549" s="222" t="s">
        <v>420</v>
      </c>
      <c r="E1549" s="223" t="s">
        <v>3903</v>
      </c>
    </row>
    <row r="1550" spans="1:5" x14ac:dyDescent="0.2">
      <c r="A1550" s="221" t="s">
        <v>3793</v>
      </c>
      <c r="B1550" s="221" t="s">
        <v>2595</v>
      </c>
      <c r="C1550" s="221" t="s">
        <v>1834</v>
      </c>
      <c r="D1550" s="222" t="s">
        <v>420</v>
      </c>
      <c r="E1550" s="223" t="s">
        <v>3901</v>
      </c>
    </row>
    <row r="1551" spans="1:5" x14ac:dyDescent="0.2">
      <c r="A1551" s="221" t="s">
        <v>3793</v>
      </c>
      <c r="B1551" s="221" t="s">
        <v>2596</v>
      </c>
      <c r="C1551" s="221" t="s">
        <v>1838</v>
      </c>
      <c r="D1551" s="222" t="s">
        <v>420</v>
      </c>
      <c r="E1551" s="223" t="s">
        <v>3900</v>
      </c>
    </row>
    <row r="1552" spans="1:5" x14ac:dyDescent="0.2">
      <c r="A1552" s="221" t="s">
        <v>3793</v>
      </c>
      <c r="B1552" s="221" t="s">
        <v>2596</v>
      </c>
      <c r="C1552" s="221" t="s">
        <v>1838</v>
      </c>
      <c r="D1552" s="222" t="s">
        <v>420</v>
      </c>
      <c r="E1552" s="223" t="s">
        <v>3903</v>
      </c>
    </row>
    <row r="1553" spans="1:5" x14ac:dyDescent="0.2">
      <c r="A1553" s="221" t="s">
        <v>3793</v>
      </c>
      <c r="B1553" s="221" t="s">
        <v>2596</v>
      </c>
      <c r="C1553" s="221" t="s">
        <v>1838</v>
      </c>
      <c r="D1553" s="222" t="s">
        <v>420</v>
      </c>
      <c r="E1553" s="223" t="s">
        <v>3901</v>
      </c>
    </row>
    <row r="1554" spans="1:5" x14ac:dyDescent="0.2">
      <c r="A1554" s="221" t="s">
        <v>3793</v>
      </c>
      <c r="B1554" s="221" t="s">
        <v>2597</v>
      </c>
      <c r="C1554" s="221" t="s">
        <v>698</v>
      </c>
      <c r="D1554" s="222" t="s">
        <v>420</v>
      </c>
      <c r="E1554" s="223" t="s">
        <v>3900</v>
      </c>
    </row>
    <row r="1555" spans="1:5" x14ac:dyDescent="0.2">
      <c r="A1555" s="221" t="s">
        <v>3793</v>
      </c>
      <c r="B1555" s="221" t="s">
        <v>2597</v>
      </c>
      <c r="C1555" s="221" t="s">
        <v>698</v>
      </c>
      <c r="D1555" s="222" t="s">
        <v>420</v>
      </c>
      <c r="E1555" s="223" t="s">
        <v>3903</v>
      </c>
    </row>
    <row r="1556" spans="1:5" x14ac:dyDescent="0.2">
      <c r="A1556" s="221" t="s">
        <v>3793</v>
      </c>
      <c r="B1556" s="221" t="s">
        <v>2597</v>
      </c>
      <c r="C1556" s="221" t="s">
        <v>698</v>
      </c>
      <c r="D1556" s="222" t="s">
        <v>420</v>
      </c>
      <c r="E1556" s="223" t="s">
        <v>3901</v>
      </c>
    </row>
    <row r="1557" spans="1:5" x14ac:dyDescent="0.2">
      <c r="A1557" s="221" t="s">
        <v>3793</v>
      </c>
      <c r="B1557" s="221" t="s">
        <v>2598</v>
      </c>
      <c r="C1557" s="221" t="s">
        <v>5</v>
      </c>
      <c r="D1557" s="222" t="s">
        <v>420</v>
      </c>
      <c r="E1557" s="223" t="s">
        <v>3900</v>
      </c>
    </row>
    <row r="1558" spans="1:5" x14ac:dyDescent="0.2">
      <c r="A1558" s="221" t="s">
        <v>3793</v>
      </c>
      <c r="B1558" s="221" t="s">
        <v>2598</v>
      </c>
      <c r="C1558" s="221" t="s">
        <v>5</v>
      </c>
      <c r="D1558" s="222" t="s">
        <v>420</v>
      </c>
      <c r="E1558" s="223" t="s">
        <v>3903</v>
      </c>
    </row>
    <row r="1559" spans="1:5" x14ac:dyDescent="0.2">
      <c r="A1559" s="221" t="s">
        <v>3793</v>
      </c>
      <c r="B1559" s="221" t="s">
        <v>2598</v>
      </c>
      <c r="C1559" s="221" t="s">
        <v>5</v>
      </c>
      <c r="D1559" s="222" t="s">
        <v>420</v>
      </c>
      <c r="E1559" s="223" t="s">
        <v>3901</v>
      </c>
    </row>
    <row r="1560" spans="1:5" x14ac:dyDescent="0.2">
      <c r="A1560" s="221" t="s">
        <v>3793</v>
      </c>
      <c r="B1560" s="221" t="s">
        <v>1798</v>
      </c>
      <c r="C1560" s="221" t="s">
        <v>1799</v>
      </c>
      <c r="D1560" s="222" t="s">
        <v>420</v>
      </c>
      <c r="E1560" s="223" t="s">
        <v>3900</v>
      </c>
    </row>
    <row r="1561" spans="1:5" x14ac:dyDescent="0.2">
      <c r="A1561" s="221" t="s">
        <v>3793</v>
      </c>
      <c r="B1561" s="221" t="s">
        <v>1798</v>
      </c>
      <c r="C1561" s="221" t="s">
        <v>1799</v>
      </c>
      <c r="D1561" s="222" t="s">
        <v>420</v>
      </c>
      <c r="E1561" s="223" t="s">
        <v>3903</v>
      </c>
    </row>
    <row r="1562" spans="1:5" x14ac:dyDescent="0.2">
      <c r="A1562" s="221" t="s">
        <v>3793</v>
      </c>
      <c r="B1562" s="221" t="s">
        <v>1798</v>
      </c>
      <c r="C1562" s="221" t="s">
        <v>1799</v>
      </c>
      <c r="D1562" s="222" t="s">
        <v>420</v>
      </c>
      <c r="E1562" s="223" t="s">
        <v>3901</v>
      </c>
    </row>
    <row r="1563" spans="1:5" x14ac:dyDescent="0.2">
      <c r="A1563" s="221" t="s">
        <v>3793</v>
      </c>
      <c r="B1563" s="221" t="s">
        <v>2599</v>
      </c>
      <c r="C1563" s="221" t="s">
        <v>997</v>
      </c>
      <c r="D1563" s="222" t="s">
        <v>420</v>
      </c>
      <c r="E1563" s="223" t="s">
        <v>3900</v>
      </c>
    </row>
    <row r="1564" spans="1:5" x14ac:dyDescent="0.2">
      <c r="A1564" s="221" t="s">
        <v>3793</v>
      </c>
      <c r="B1564" s="221" t="s">
        <v>2599</v>
      </c>
      <c r="C1564" s="221" t="s">
        <v>997</v>
      </c>
      <c r="D1564" s="222" t="s">
        <v>420</v>
      </c>
      <c r="E1564" s="223" t="s">
        <v>3903</v>
      </c>
    </row>
    <row r="1565" spans="1:5" x14ac:dyDescent="0.2">
      <c r="A1565" s="221" t="s">
        <v>3793</v>
      </c>
      <c r="B1565" s="221" t="s">
        <v>2599</v>
      </c>
      <c r="C1565" s="221" t="s">
        <v>997</v>
      </c>
      <c r="D1565" s="222" t="s">
        <v>420</v>
      </c>
      <c r="E1565" s="223" t="s">
        <v>3901</v>
      </c>
    </row>
    <row r="1566" spans="1:5" x14ac:dyDescent="0.2">
      <c r="A1566" s="221" t="s">
        <v>3793</v>
      </c>
      <c r="B1566" s="221" t="s">
        <v>1962</v>
      </c>
      <c r="C1566" s="221" t="s">
        <v>1963</v>
      </c>
      <c r="D1566" s="222" t="s">
        <v>420</v>
      </c>
      <c r="E1566" s="223" t="s">
        <v>3900</v>
      </c>
    </row>
    <row r="1567" spans="1:5" x14ac:dyDescent="0.2">
      <c r="A1567" s="221" t="s">
        <v>3793</v>
      </c>
      <c r="B1567" s="221" t="s">
        <v>1962</v>
      </c>
      <c r="C1567" s="221" t="s">
        <v>1963</v>
      </c>
      <c r="D1567" s="222" t="s">
        <v>420</v>
      </c>
      <c r="E1567" s="223" t="s">
        <v>3903</v>
      </c>
    </row>
    <row r="1568" spans="1:5" x14ac:dyDescent="0.2">
      <c r="A1568" s="221" t="s">
        <v>3793</v>
      </c>
      <c r="B1568" s="221" t="s">
        <v>1962</v>
      </c>
      <c r="C1568" s="221" t="s">
        <v>1963</v>
      </c>
      <c r="D1568" s="222" t="s">
        <v>420</v>
      </c>
      <c r="E1568" s="223" t="s">
        <v>3901</v>
      </c>
    </row>
    <row r="1569" spans="1:5" x14ac:dyDescent="0.2">
      <c r="A1569" s="221" t="s">
        <v>3793</v>
      </c>
      <c r="B1569" s="221" t="s">
        <v>2600</v>
      </c>
      <c r="C1569" s="221" t="s">
        <v>122</v>
      </c>
      <c r="D1569" s="222" t="s">
        <v>420</v>
      </c>
      <c r="E1569" s="223" t="s">
        <v>3900</v>
      </c>
    </row>
    <row r="1570" spans="1:5" x14ac:dyDescent="0.2">
      <c r="A1570" s="221" t="s">
        <v>3793</v>
      </c>
      <c r="B1570" s="221" t="s">
        <v>2600</v>
      </c>
      <c r="C1570" s="221" t="s">
        <v>122</v>
      </c>
      <c r="D1570" s="222" t="s">
        <v>420</v>
      </c>
      <c r="E1570" s="223" t="s">
        <v>3903</v>
      </c>
    </row>
    <row r="1571" spans="1:5" x14ac:dyDescent="0.2">
      <c r="A1571" s="221" t="s">
        <v>3793</v>
      </c>
      <c r="B1571" s="221" t="s">
        <v>2600</v>
      </c>
      <c r="C1571" s="221" t="s">
        <v>122</v>
      </c>
      <c r="D1571" s="222" t="s">
        <v>420</v>
      </c>
      <c r="E1571" s="223" t="s">
        <v>3901</v>
      </c>
    </row>
    <row r="1572" spans="1:5" x14ac:dyDescent="0.2">
      <c r="A1572" s="221" t="s">
        <v>3793</v>
      </c>
      <c r="B1572" s="221" t="s">
        <v>2338</v>
      </c>
      <c r="C1572" s="221" t="s">
        <v>2339</v>
      </c>
      <c r="D1572" s="222" t="s">
        <v>420</v>
      </c>
      <c r="E1572" s="223" t="s">
        <v>3903</v>
      </c>
    </row>
    <row r="1573" spans="1:5" x14ac:dyDescent="0.2">
      <c r="A1573" s="221" t="s">
        <v>3793</v>
      </c>
      <c r="B1573" s="221" t="s">
        <v>2338</v>
      </c>
      <c r="C1573" s="221" t="s">
        <v>2339</v>
      </c>
      <c r="D1573" s="222" t="s">
        <v>420</v>
      </c>
      <c r="E1573" s="223" t="s">
        <v>3901</v>
      </c>
    </row>
    <row r="1574" spans="1:5" x14ac:dyDescent="0.2">
      <c r="A1574" s="221" t="s">
        <v>3793</v>
      </c>
      <c r="B1574" s="221" t="s">
        <v>2340</v>
      </c>
      <c r="C1574" s="221" t="s">
        <v>2341</v>
      </c>
      <c r="D1574" s="222" t="s">
        <v>420</v>
      </c>
      <c r="E1574" s="223" t="s">
        <v>3903</v>
      </c>
    </row>
    <row r="1575" spans="1:5" x14ac:dyDescent="0.2">
      <c r="A1575" s="221" t="s">
        <v>3793</v>
      </c>
      <c r="B1575" s="221" t="s">
        <v>2340</v>
      </c>
      <c r="C1575" s="221" t="s">
        <v>2341</v>
      </c>
      <c r="D1575" s="222" t="s">
        <v>420</v>
      </c>
      <c r="E1575" s="223" t="s">
        <v>3901</v>
      </c>
    </row>
    <row r="1576" spans="1:5" x14ac:dyDescent="0.2">
      <c r="A1576" s="221" t="s">
        <v>3793</v>
      </c>
      <c r="B1576" s="221" t="s">
        <v>2342</v>
      </c>
      <c r="C1576" s="221" t="s">
        <v>2343</v>
      </c>
      <c r="D1576" s="222" t="s">
        <v>420</v>
      </c>
      <c r="E1576" s="223" t="s">
        <v>3903</v>
      </c>
    </row>
    <row r="1577" spans="1:5" x14ac:dyDescent="0.2">
      <c r="A1577" s="221" t="s">
        <v>3793</v>
      </c>
      <c r="B1577" s="221" t="s">
        <v>2342</v>
      </c>
      <c r="C1577" s="221" t="s">
        <v>2343</v>
      </c>
      <c r="D1577" s="222" t="s">
        <v>420</v>
      </c>
      <c r="E1577" s="223" t="s">
        <v>3901</v>
      </c>
    </row>
    <row r="1578" spans="1:5" x14ac:dyDescent="0.2">
      <c r="A1578" s="221" t="s">
        <v>3793</v>
      </c>
      <c r="B1578" s="221" t="s">
        <v>2601</v>
      </c>
      <c r="C1578" s="221" t="s">
        <v>2049</v>
      </c>
      <c r="D1578" s="222" t="s">
        <v>420</v>
      </c>
      <c r="E1578" s="223" t="s">
        <v>3903</v>
      </c>
    </row>
    <row r="1579" spans="1:5" x14ac:dyDescent="0.2">
      <c r="A1579" s="221" t="s">
        <v>3793</v>
      </c>
      <c r="B1579" s="221" t="s">
        <v>2601</v>
      </c>
      <c r="C1579" s="221" t="s">
        <v>2049</v>
      </c>
      <c r="D1579" s="222" t="s">
        <v>420</v>
      </c>
      <c r="E1579" s="223" t="s">
        <v>3901</v>
      </c>
    </row>
    <row r="1580" spans="1:5" x14ac:dyDescent="0.2">
      <c r="A1580" s="221" t="s">
        <v>3793</v>
      </c>
      <c r="B1580" s="221" t="s">
        <v>2060</v>
      </c>
      <c r="C1580" s="221" t="s">
        <v>2061</v>
      </c>
      <c r="D1580" s="222" t="s">
        <v>420</v>
      </c>
      <c r="E1580" s="223" t="s">
        <v>3903</v>
      </c>
    </row>
    <row r="1581" spans="1:5" x14ac:dyDescent="0.2">
      <c r="A1581" s="221" t="s">
        <v>3793</v>
      </c>
      <c r="B1581" s="221" t="s">
        <v>2060</v>
      </c>
      <c r="C1581" s="221" t="s">
        <v>2061</v>
      </c>
      <c r="D1581" s="222" t="s">
        <v>420</v>
      </c>
      <c r="E1581" s="223" t="s">
        <v>3901</v>
      </c>
    </row>
    <row r="1582" spans="1:5" x14ac:dyDescent="0.2">
      <c r="A1582" s="221" t="s">
        <v>3793</v>
      </c>
      <c r="B1582" s="221" t="s">
        <v>2602</v>
      </c>
      <c r="C1582" s="221" t="s">
        <v>1841</v>
      </c>
      <c r="D1582" s="222" t="s">
        <v>420</v>
      </c>
      <c r="E1582" s="223" t="s">
        <v>3900</v>
      </c>
    </row>
    <row r="1583" spans="1:5" x14ac:dyDescent="0.2">
      <c r="A1583" s="221" t="s">
        <v>3793</v>
      </c>
      <c r="B1583" s="221" t="s">
        <v>2602</v>
      </c>
      <c r="C1583" s="221" t="s">
        <v>1841</v>
      </c>
      <c r="D1583" s="222" t="s">
        <v>420</v>
      </c>
      <c r="E1583" s="223" t="s">
        <v>3903</v>
      </c>
    </row>
    <row r="1584" spans="1:5" x14ac:dyDescent="0.2">
      <c r="A1584" s="221" t="s">
        <v>3793</v>
      </c>
      <c r="B1584" s="221" t="s">
        <v>2602</v>
      </c>
      <c r="C1584" s="221" t="s">
        <v>1841</v>
      </c>
      <c r="D1584" s="222" t="s">
        <v>420</v>
      </c>
      <c r="E1584" s="223" t="s">
        <v>3901</v>
      </c>
    </row>
    <row r="1585" spans="1:5" x14ac:dyDescent="0.2">
      <c r="A1585" s="221" t="s">
        <v>3793</v>
      </c>
      <c r="B1585" s="221" t="s">
        <v>2603</v>
      </c>
      <c r="C1585" s="221" t="s">
        <v>1837</v>
      </c>
      <c r="D1585" s="222" t="s">
        <v>420</v>
      </c>
      <c r="E1585" s="223" t="s">
        <v>3900</v>
      </c>
    </row>
    <row r="1586" spans="1:5" x14ac:dyDescent="0.2">
      <c r="A1586" s="221" t="s">
        <v>3793</v>
      </c>
      <c r="B1586" s="221" t="s">
        <v>2603</v>
      </c>
      <c r="C1586" s="221" t="s">
        <v>1837</v>
      </c>
      <c r="D1586" s="222" t="s">
        <v>420</v>
      </c>
      <c r="E1586" s="223" t="s">
        <v>3903</v>
      </c>
    </row>
    <row r="1587" spans="1:5" x14ac:dyDescent="0.2">
      <c r="A1587" s="221" t="s">
        <v>3793</v>
      </c>
      <c r="B1587" s="221" t="s">
        <v>2603</v>
      </c>
      <c r="C1587" s="221" t="s">
        <v>1837</v>
      </c>
      <c r="D1587" s="222" t="s">
        <v>420</v>
      </c>
      <c r="E1587" s="223" t="s">
        <v>3901</v>
      </c>
    </row>
    <row r="1588" spans="1:5" x14ac:dyDescent="0.2">
      <c r="A1588" s="221" t="s">
        <v>3793</v>
      </c>
      <c r="B1588" s="221" t="s">
        <v>1182</v>
      </c>
      <c r="C1588" s="221" t="s">
        <v>1006</v>
      </c>
      <c r="D1588" s="222" t="s">
        <v>420</v>
      </c>
      <c r="E1588" s="223" t="s">
        <v>3900</v>
      </c>
    </row>
    <row r="1589" spans="1:5" x14ac:dyDescent="0.2">
      <c r="A1589" s="221" t="s">
        <v>3793</v>
      </c>
      <c r="B1589" s="221" t="s">
        <v>1182</v>
      </c>
      <c r="C1589" s="221" t="s">
        <v>1006</v>
      </c>
      <c r="D1589" s="222" t="s">
        <v>420</v>
      </c>
      <c r="E1589" s="223" t="s">
        <v>3903</v>
      </c>
    </row>
    <row r="1590" spans="1:5" x14ac:dyDescent="0.2">
      <c r="A1590" s="221" t="s">
        <v>3793</v>
      </c>
      <c r="B1590" s="221" t="s">
        <v>1182</v>
      </c>
      <c r="C1590" s="221" t="s">
        <v>1006</v>
      </c>
      <c r="D1590" s="222" t="s">
        <v>420</v>
      </c>
      <c r="E1590" s="223" t="s">
        <v>3901</v>
      </c>
    </row>
    <row r="1591" spans="1:5" x14ac:dyDescent="0.2">
      <c r="A1591" s="221" t="s">
        <v>3793</v>
      </c>
      <c r="B1591" s="221" t="s">
        <v>2344</v>
      </c>
      <c r="C1591" s="221" t="s">
        <v>2345</v>
      </c>
      <c r="D1591" s="222" t="s">
        <v>420</v>
      </c>
      <c r="E1591" s="223" t="s">
        <v>3903</v>
      </c>
    </row>
    <row r="1592" spans="1:5" x14ac:dyDescent="0.2">
      <c r="A1592" s="221" t="s">
        <v>3793</v>
      </c>
      <c r="B1592" s="221" t="s">
        <v>2344</v>
      </c>
      <c r="C1592" s="221" t="s">
        <v>2345</v>
      </c>
      <c r="D1592" s="222" t="s">
        <v>420</v>
      </c>
      <c r="E1592" s="223" t="s">
        <v>3901</v>
      </c>
    </row>
    <row r="1593" spans="1:5" x14ac:dyDescent="0.2">
      <c r="A1593" s="221" t="s">
        <v>3793</v>
      </c>
      <c r="B1593" s="221" t="s">
        <v>2346</v>
      </c>
      <c r="C1593" s="221" t="s">
        <v>2347</v>
      </c>
      <c r="D1593" s="222" t="s">
        <v>420</v>
      </c>
      <c r="E1593" s="223" t="s">
        <v>3903</v>
      </c>
    </row>
    <row r="1594" spans="1:5" x14ac:dyDescent="0.2">
      <c r="A1594" s="221" t="s">
        <v>3793</v>
      </c>
      <c r="B1594" s="221" t="s">
        <v>2346</v>
      </c>
      <c r="C1594" s="221" t="s">
        <v>2347</v>
      </c>
      <c r="D1594" s="222" t="s">
        <v>420</v>
      </c>
      <c r="E1594" s="223" t="s">
        <v>3901</v>
      </c>
    </row>
    <row r="1595" spans="1:5" x14ac:dyDescent="0.2">
      <c r="A1595" s="221" t="s">
        <v>3793</v>
      </c>
      <c r="B1595" s="221" t="s">
        <v>1273</v>
      </c>
      <c r="C1595" s="221" t="s">
        <v>1279</v>
      </c>
      <c r="D1595" s="222" t="s">
        <v>420</v>
      </c>
      <c r="E1595" s="223" t="s">
        <v>3900</v>
      </c>
    </row>
    <row r="1596" spans="1:5" x14ac:dyDescent="0.2">
      <c r="A1596" s="221" t="s">
        <v>3793</v>
      </c>
      <c r="B1596" s="221" t="s">
        <v>1273</v>
      </c>
      <c r="C1596" s="221" t="s">
        <v>1279</v>
      </c>
      <c r="D1596" s="222" t="s">
        <v>420</v>
      </c>
      <c r="E1596" s="223" t="s">
        <v>3903</v>
      </c>
    </row>
    <row r="1597" spans="1:5" x14ac:dyDescent="0.2">
      <c r="A1597" s="221" t="s">
        <v>3793</v>
      </c>
      <c r="B1597" s="221" t="s">
        <v>1273</v>
      </c>
      <c r="C1597" s="221" t="s">
        <v>1279</v>
      </c>
      <c r="D1597" s="222" t="s">
        <v>420</v>
      </c>
      <c r="E1597" s="223" t="s">
        <v>3901</v>
      </c>
    </row>
    <row r="1598" spans="1:5" x14ac:dyDescent="0.2">
      <c r="A1598" s="221" t="s">
        <v>3793</v>
      </c>
      <c r="B1598" s="221" t="s">
        <v>2604</v>
      </c>
      <c r="C1598" s="221" t="s">
        <v>1664</v>
      </c>
      <c r="D1598" s="222" t="s">
        <v>420</v>
      </c>
      <c r="E1598" s="223" t="s">
        <v>3905</v>
      </c>
    </row>
    <row r="1599" spans="1:5" x14ac:dyDescent="0.2">
      <c r="A1599" s="221" t="s">
        <v>3793</v>
      </c>
      <c r="B1599" s="221" t="s">
        <v>2604</v>
      </c>
      <c r="C1599" s="221" t="s">
        <v>1664</v>
      </c>
      <c r="D1599" s="222" t="s">
        <v>420</v>
      </c>
      <c r="E1599" s="223" t="s">
        <v>3900</v>
      </c>
    </row>
    <row r="1600" spans="1:5" x14ac:dyDescent="0.2">
      <c r="A1600" s="221" t="s">
        <v>3793</v>
      </c>
      <c r="B1600" s="221" t="s">
        <v>2604</v>
      </c>
      <c r="C1600" s="221" t="s">
        <v>1664</v>
      </c>
      <c r="D1600" s="222" t="s">
        <v>420</v>
      </c>
      <c r="E1600" s="223" t="s">
        <v>3903</v>
      </c>
    </row>
    <row r="1601" spans="1:5" x14ac:dyDescent="0.2">
      <c r="A1601" s="221" t="s">
        <v>3793</v>
      </c>
      <c r="B1601" s="221" t="s">
        <v>2604</v>
      </c>
      <c r="C1601" s="221" t="s">
        <v>1664</v>
      </c>
      <c r="D1601" s="222" t="s">
        <v>420</v>
      </c>
      <c r="E1601" s="223" t="s">
        <v>3901</v>
      </c>
    </row>
    <row r="1602" spans="1:5" x14ac:dyDescent="0.2">
      <c r="A1602" s="221" t="s">
        <v>3793</v>
      </c>
      <c r="B1602" s="221" t="s">
        <v>1956</v>
      </c>
      <c r="C1602" s="221" t="s">
        <v>1957</v>
      </c>
      <c r="D1602" s="222" t="s">
        <v>420</v>
      </c>
      <c r="E1602" s="223" t="s">
        <v>3905</v>
      </c>
    </row>
    <row r="1603" spans="1:5" x14ac:dyDescent="0.2">
      <c r="A1603" s="221" t="s">
        <v>3793</v>
      </c>
      <c r="B1603" s="221" t="s">
        <v>1956</v>
      </c>
      <c r="C1603" s="221" t="s">
        <v>1957</v>
      </c>
      <c r="D1603" s="222" t="s">
        <v>420</v>
      </c>
      <c r="E1603" s="223" t="s">
        <v>3900</v>
      </c>
    </row>
    <row r="1604" spans="1:5" x14ac:dyDescent="0.2">
      <c r="A1604" s="221" t="s">
        <v>3793</v>
      </c>
      <c r="B1604" s="221" t="s">
        <v>1956</v>
      </c>
      <c r="C1604" s="221" t="s">
        <v>1957</v>
      </c>
      <c r="D1604" s="222" t="s">
        <v>420</v>
      </c>
      <c r="E1604" s="223" t="s">
        <v>3903</v>
      </c>
    </row>
    <row r="1605" spans="1:5" x14ac:dyDescent="0.2">
      <c r="A1605" s="221" t="s">
        <v>3793</v>
      </c>
      <c r="B1605" s="221" t="s">
        <v>1956</v>
      </c>
      <c r="C1605" s="221" t="s">
        <v>1957</v>
      </c>
      <c r="D1605" s="222" t="s">
        <v>420</v>
      </c>
      <c r="E1605" s="223" t="s">
        <v>3901</v>
      </c>
    </row>
    <row r="1606" spans="1:5" x14ac:dyDescent="0.2">
      <c r="A1606" s="221" t="s">
        <v>3793</v>
      </c>
      <c r="B1606" s="221" t="s">
        <v>3489</v>
      </c>
      <c r="C1606" s="221" t="s">
        <v>3490</v>
      </c>
      <c r="D1606" s="222" t="s">
        <v>420</v>
      </c>
      <c r="E1606" s="223" t="s">
        <v>3903</v>
      </c>
    </row>
    <row r="1607" spans="1:5" x14ac:dyDescent="0.2">
      <c r="A1607" s="221" t="s">
        <v>3793</v>
      </c>
      <c r="B1607" s="221" t="s">
        <v>3489</v>
      </c>
      <c r="C1607" s="221" t="s">
        <v>3490</v>
      </c>
      <c r="D1607" s="222" t="s">
        <v>420</v>
      </c>
      <c r="E1607" s="223" t="s">
        <v>3901</v>
      </c>
    </row>
    <row r="1608" spans="1:5" x14ac:dyDescent="0.2">
      <c r="A1608" s="221" t="s">
        <v>3793</v>
      </c>
      <c r="B1608" s="221" t="s">
        <v>1964</v>
      </c>
      <c r="C1608" s="221" t="s">
        <v>1965</v>
      </c>
      <c r="D1608" s="222" t="s">
        <v>420</v>
      </c>
      <c r="E1608" s="223" t="s">
        <v>3900</v>
      </c>
    </row>
    <row r="1609" spans="1:5" x14ac:dyDescent="0.2">
      <c r="A1609" s="221" t="s">
        <v>3793</v>
      </c>
      <c r="B1609" s="221" t="s">
        <v>1964</v>
      </c>
      <c r="C1609" s="221" t="s">
        <v>1965</v>
      </c>
      <c r="D1609" s="222" t="s">
        <v>420</v>
      </c>
      <c r="E1609" s="223" t="s">
        <v>3903</v>
      </c>
    </row>
    <row r="1610" spans="1:5" x14ac:dyDescent="0.2">
      <c r="A1610" s="221" t="s">
        <v>3793</v>
      </c>
      <c r="B1610" s="221" t="s">
        <v>1964</v>
      </c>
      <c r="C1610" s="221" t="s">
        <v>1965</v>
      </c>
      <c r="D1610" s="222" t="s">
        <v>420</v>
      </c>
      <c r="E1610" s="223" t="s">
        <v>3901</v>
      </c>
    </row>
    <row r="1611" spans="1:5" x14ac:dyDescent="0.2">
      <c r="A1611" s="221" t="s">
        <v>3793</v>
      </c>
      <c r="B1611" s="221" t="s">
        <v>1183</v>
      </c>
      <c r="C1611" s="221" t="s">
        <v>726</v>
      </c>
      <c r="D1611" s="222" t="s">
        <v>420</v>
      </c>
      <c r="E1611" s="223" t="s">
        <v>3905</v>
      </c>
    </row>
    <row r="1612" spans="1:5" x14ac:dyDescent="0.2">
      <c r="A1612" s="221" t="s">
        <v>3793</v>
      </c>
      <c r="B1612" s="221" t="s">
        <v>1183</v>
      </c>
      <c r="C1612" s="221" t="s">
        <v>726</v>
      </c>
      <c r="D1612" s="222" t="s">
        <v>420</v>
      </c>
      <c r="E1612" s="223" t="s">
        <v>3902</v>
      </c>
    </row>
    <row r="1613" spans="1:5" x14ac:dyDescent="0.2">
      <c r="A1613" s="221" t="s">
        <v>3793</v>
      </c>
      <c r="B1613" s="221" t="s">
        <v>1183</v>
      </c>
      <c r="C1613" s="221" t="s">
        <v>726</v>
      </c>
      <c r="D1613" s="222" t="s">
        <v>420</v>
      </c>
      <c r="E1613" s="223" t="s">
        <v>3900</v>
      </c>
    </row>
    <row r="1614" spans="1:5" x14ac:dyDescent="0.2">
      <c r="A1614" s="221" t="s">
        <v>3793</v>
      </c>
      <c r="B1614" s="221" t="s">
        <v>1183</v>
      </c>
      <c r="C1614" s="221" t="s">
        <v>726</v>
      </c>
      <c r="D1614" s="222" t="s">
        <v>420</v>
      </c>
      <c r="E1614" s="223" t="s">
        <v>3908</v>
      </c>
    </row>
    <row r="1615" spans="1:5" x14ac:dyDescent="0.2">
      <c r="A1615" s="221" t="s">
        <v>3793</v>
      </c>
      <c r="B1615" s="221" t="s">
        <v>1183</v>
      </c>
      <c r="C1615" s="221" t="s">
        <v>726</v>
      </c>
      <c r="D1615" s="222" t="s">
        <v>420</v>
      </c>
      <c r="E1615" s="223" t="s">
        <v>3903</v>
      </c>
    </row>
    <row r="1616" spans="1:5" x14ac:dyDescent="0.2">
      <c r="A1616" s="221" t="s">
        <v>3793</v>
      </c>
      <c r="B1616" s="221" t="s">
        <v>1183</v>
      </c>
      <c r="C1616" s="221" t="s">
        <v>726</v>
      </c>
      <c r="D1616" s="222" t="s">
        <v>420</v>
      </c>
      <c r="E1616" s="223" t="s">
        <v>3901</v>
      </c>
    </row>
    <row r="1617" spans="1:5" x14ac:dyDescent="0.2">
      <c r="A1617" s="221" t="s">
        <v>3793</v>
      </c>
      <c r="B1617" s="221" t="s">
        <v>2605</v>
      </c>
      <c r="C1617" s="221" t="s">
        <v>1430</v>
      </c>
      <c r="D1617" s="222" t="s">
        <v>420</v>
      </c>
      <c r="E1617" s="223" t="s">
        <v>3900</v>
      </c>
    </row>
    <row r="1618" spans="1:5" x14ac:dyDescent="0.2">
      <c r="A1618" s="221" t="s">
        <v>3793</v>
      </c>
      <c r="B1618" s="221" t="s">
        <v>2605</v>
      </c>
      <c r="C1618" s="221" t="s">
        <v>1430</v>
      </c>
      <c r="D1618" s="222" t="s">
        <v>420</v>
      </c>
      <c r="E1618" s="223" t="s">
        <v>3903</v>
      </c>
    </row>
    <row r="1619" spans="1:5" x14ac:dyDescent="0.2">
      <c r="A1619" s="221" t="s">
        <v>3793</v>
      </c>
      <c r="B1619" s="221" t="s">
        <v>2605</v>
      </c>
      <c r="C1619" s="221" t="s">
        <v>1430</v>
      </c>
      <c r="D1619" s="222" t="s">
        <v>420</v>
      </c>
      <c r="E1619" s="223" t="s">
        <v>3901</v>
      </c>
    </row>
    <row r="1620" spans="1:5" x14ac:dyDescent="0.2">
      <c r="A1620" s="221" t="s">
        <v>3793</v>
      </c>
      <c r="B1620" s="221" t="s">
        <v>3532</v>
      </c>
      <c r="C1620" s="221" t="s">
        <v>279</v>
      </c>
      <c r="D1620" s="222" t="s">
        <v>420</v>
      </c>
      <c r="E1620" s="223" t="s">
        <v>3902</v>
      </c>
    </row>
    <row r="1621" spans="1:5" x14ac:dyDescent="0.2">
      <c r="A1621" s="221" t="s">
        <v>3793</v>
      </c>
      <c r="B1621" s="221" t="s">
        <v>3532</v>
      </c>
      <c r="C1621" s="221" t="s">
        <v>279</v>
      </c>
      <c r="D1621" s="222" t="s">
        <v>420</v>
      </c>
      <c r="E1621" s="223" t="s">
        <v>3900</v>
      </c>
    </row>
    <row r="1622" spans="1:5" x14ac:dyDescent="0.2">
      <c r="A1622" s="221" t="s">
        <v>3793</v>
      </c>
      <c r="B1622" s="221" t="s">
        <v>3532</v>
      </c>
      <c r="C1622" s="221" t="s">
        <v>279</v>
      </c>
      <c r="D1622" s="222" t="s">
        <v>420</v>
      </c>
      <c r="E1622" s="223" t="s">
        <v>3903</v>
      </c>
    </row>
    <row r="1623" spans="1:5" x14ac:dyDescent="0.2">
      <c r="A1623" s="221" t="s">
        <v>3793</v>
      </c>
      <c r="B1623" s="221" t="s">
        <v>3532</v>
      </c>
      <c r="C1623" s="221" t="s">
        <v>279</v>
      </c>
      <c r="D1623" s="222" t="s">
        <v>420</v>
      </c>
      <c r="E1623" s="223" t="s">
        <v>3901</v>
      </c>
    </row>
    <row r="1624" spans="1:5" x14ac:dyDescent="0.2">
      <c r="A1624" s="221" t="s">
        <v>3793</v>
      </c>
      <c r="B1624" s="221" t="s">
        <v>3727</v>
      </c>
      <c r="C1624" s="221" t="s">
        <v>1811</v>
      </c>
      <c r="D1624" s="222" t="s">
        <v>420</v>
      </c>
      <c r="E1624" s="223" t="s">
        <v>3900</v>
      </c>
    </row>
    <row r="1625" spans="1:5" x14ac:dyDescent="0.2">
      <c r="A1625" s="221" t="s">
        <v>3793</v>
      </c>
      <c r="B1625" s="221" t="s">
        <v>3727</v>
      </c>
      <c r="C1625" s="221" t="s">
        <v>1811</v>
      </c>
      <c r="D1625" s="222" t="s">
        <v>420</v>
      </c>
      <c r="E1625" s="223" t="s">
        <v>3903</v>
      </c>
    </row>
    <row r="1626" spans="1:5" x14ac:dyDescent="0.2">
      <c r="A1626" s="221" t="s">
        <v>3793</v>
      </c>
      <c r="B1626" s="221" t="s">
        <v>3727</v>
      </c>
      <c r="C1626" s="221" t="s">
        <v>1811</v>
      </c>
      <c r="D1626" s="222" t="s">
        <v>420</v>
      </c>
      <c r="E1626" s="223" t="s">
        <v>3901</v>
      </c>
    </row>
    <row r="1627" spans="1:5" x14ac:dyDescent="0.2">
      <c r="A1627" s="221" t="s">
        <v>3793</v>
      </c>
      <c r="B1627" s="221" t="s">
        <v>3533</v>
      </c>
      <c r="C1627" s="221" t="s">
        <v>115</v>
      </c>
      <c r="D1627" s="222" t="s">
        <v>420</v>
      </c>
      <c r="E1627" s="223" t="s">
        <v>3902</v>
      </c>
    </row>
    <row r="1628" spans="1:5" x14ac:dyDescent="0.2">
      <c r="A1628" s="221" t="s">
        <v>3793</v>
      </c>
      <c r="B1628" s="221" t="s">
        <v>3533</v>
      </c>
      <c r="C1628" s="221" t="s">
        <v>115</v>
      </c>
      <c r="D1628" s="222" t="s">
        <v>420</v>
      </c>
      <c r="E1628" s="223" t="s">
        <v>3900</v>
      </c>
    </row>
    <row r="1629" spans="1:5" x14ac:dyDescent="0.2">
      <c r="A1629" s="221" t="s">
        <v>3793</v>
      </c>
      <c r="B1629" s="221" t="s">
        <v>3533</v>
      </c>
      <c r="C1629" s="221" t="s">
        <v>115</v>
      </c>
      <c r="D1629" s="222" t="s">
        <v>420</v>
      </c>
      <c r="E1629" s="223" t="s">
        <v>3903</v>
      </c>
    </row>
    <row r="1630" spans="1:5" x14ac:dyDescent="0.2">
      <c r="A1630" s="221" t="s">
        <v>3793</v>
      </c>
      <c r="B1630" s="221" t="s">
        <v>3533</v>
      </c>
      <c r="C1630" s="221" t="s">
        <v>115</v>
      </c>
      <c r="D1630" s="222" t="s">
        <v>420</v>
      </c>
      <c r="E1630" s="223" t="s">
        <v>3901</v>
      </c>
    </row>
    <row r="1631" spans="1:5" x14ac:dyDescent="0.2">
      <c r="A1631" s="221" t="s">
        <v>3793</v>
      </c>
      <c r="B1631" s="221" t="s">
        <v>670</v>
      </c>
      <c r="C1631" s="221" t="s">
        <v>280</v>
      </c>
      <c r="D1631" s="222" t="s">
        <v>420</v>
      </c>
      <c r="E1631" s="223" t="s">
        <v>3902</v>
      </c>
    </row>
    <row r="1632" spans="1:5" x14ac:dyDescent="0.2">
      <c r="A1632" s="221" t="s">
        <v>3793</v>
      </c>
      <c r="B1632" s="221" t="s">
        <v>670</v>
      </c>
      <c r="C1632" s="221" t="s">
        <v>280</v>
      </c>
      <c r="D1632" s="222" t="s">
        <v>420</v>
      </c>
      <c r="E1632" s="223" t="s">
        <v>3900</v>
      </c>
    </row>
    <row r="1633" spans="1:5" x14ac:dyDescent="0.2">
      <c r="A1633" s="221" t="s">
        <v>3793</v>
      </c>
      <c r="B1633" s="221" t="s">
        <v>670</v>
      </c>
      <c r="C1633" s="221" t="s">
        <v>280</v>
      </c>
      <c r="D1633" s="222" t="s">
        <v>420</v>
      </c>
      <c r="E1633" s="223" t="s">
        <v>3903</v>
      </c>
    </row>
    <row r="1634" spans="1:5" x14ac:dyDescent="0.2">
      <c r="A1634" s="221" t="s">
        <v>3793</v>
      </c>
      <c r="B1634" s="221" t="s">
        <v>670</v>
      </c>
      <c r="C1634" s="221" t="s">
        <v>280</v>
      </c>
      <c r="D1634" s="222" t="s">
        <v>420</v>
      </c>
      <c r="E1634" s="223" t="s">
        <v>3901</v>
      </c>
    </row>
    <row r="1635" spans="1:5" x14ac:dyDescent="0.2">
      <c r="A1635" s="221" t="s">
        <v>3793</v>
      </c>
      <c r="B1635" s="221" t="s">
        <v>2606</v>
      </c>
      <c r="C1635" s="221" t="s">
        <v>118</v>
      </c>
      <c r="D1635" s="222" t="s">
        <v>420</v>
      </c>
      <c r="E1635" s="223" t="s">
        <v>3900</v>
      </c>
    </row>
    <row r="1636" spans="1:5" x14ac:dyDescent="0.2">
      <c r="A1636" s="221" t="s">
        <v>3793</v>
      </c>
      <c r="B1636" s="221" t="s">
        <v>2606</v>
      </c>
      <c r="C1636" s="221" t="s">
        <v>118</v>
      </c>
      <c r="D1636" s="222" t="s">
        <v>420</v>
      </c>
      <c r="E1636" s="223" t="s">
        <v>3903</v>
      </c>
    </row>
    <row r="1637" spans="1:5" x14ac:dyDescent="0.2">
      <c r="A1637" s="221" t="s">
        <v>3793</v>
      </c>
      <c r="B1637" s="221" t="s">
        <v>2606</v>
      </c>
      <c r="C1637" s="221" t="s">
        <v>118</v>
      </c>
      <c r="D1637" s="222" t="s">
        <v>420</v>
      </c>
      <c r="E1637" s="223" t="s">
        <v>3901</v>
      </c>
    </row>
    <row r="1638" spans="1:5" x14ac:dyDescent="0.2">
      <c r="A1638" s="221" t="s">
        <v>3793</v>
      </c>
      <c r="B1638" s="221" t="s">
        <v>1184</v>
      </c>
      <c r="C1638" s="221" t="s">
        <v>1019</v>
      </c>
      <c r="D1638" s="222" t="s">
        <v>420</v>
      </c>
      <c r="E1638" s="223" t="s">
        <v>3900</v>
      </c>
    </row>
    <row r="1639" spans="1:5" x14ac:dyDescent="0.2">
      <c r="A1639" s="221" t="s">
        <v>3793</v>
      </c>
      <c r="B1639" s="221" t="s">
        <v>1184</v>
      </c>
      <c r="C1639" s="221" t="s">
        <v>1019</v>
      </c>
      <c r="D1639" s="222" t="s">
        <v>420</v>
      </c>
      <c r="E1639" s="223" t="s">
        <v>3903</v>
      </c>
    </row>
    <row r="1640" spans="1:5" x14ac:dyDescent="0.2">
      <c r="A1640" s="221" t="s">
        <v>3793</v>
      </c>
      <c r="B1640" s="221" t="s">
        <v>1184</v>
      </c>
      <c r="C1640" s="221" t="s">
        <v>1019</v>
      </c>
      <c r="D1640" s="222" t="s">
        <v>420</v>
      </c>
      <c r="E1640" s="223" t="s">
        <v>3901</v>
      </c>
    </row>
    <row r="1641" spans="1:5" x14ac:dyDescent="0.2">
      <c r="A1641" s="221" t="s">
        <v>3793</v>
      </c>
      <c r="B1641" s="221" t="s">
        <v>1111</v>
      </c>
      <c r="C1641" s="221" t="s">
        <v>1114</v>
      </c>
      <c r="D1641" s="222" t="s">
        <v>420</v>
      </c>
      <c r="E1641" s="223" t="s">
        <v>3902</v>
      </c>
    </row>
    <row r="1642" spans="1:5" x14ac:dyDescent="0.2">
      <c r="A1642" s="221" t="s">
        <v>3793</v>
      </c>
      <c r="B1642" s="221" t="s">
        <v>1111</v>
      </c>
      <c r="C1642" s="221" t="s">
        <v>1114</v>
      </c>
      <c r="D1642" s="222" t="s">
        <v>420</v>
      </c>
      <c r="E1642" s="223" t="s">
        <v>3900</v>
      </c>
    </row>
    <row r="1643" spans="1:5" x14ac:dyDescent="0.2">
      <c r="A1643" s="221" t="s">
        <v>3793</v>
      </c>
      <c r="B1643" s="221" t="s">
        <v>1111</v>
      </c>
      <c r="C1643" s="221" t="s">
        <v>1114</v>
      </c>
      <c r="D1643" s="222" t="s">
        <v>420</v>
      </c>
      <c r="E1643" s="223" t="s">
        <v>3901</v>
      </c>
    </row>
    <row r="1644" spans="1:5" x14ac:dyDescent="0.2">
      <c r="A1644" s="221" t="s">
        <v>3793</v>
      </c>
      <c r="B1644" s="221" t="s">
        <v>636</v>
      </c>
      <c r="C1644" s="221" t="s">
        <v>442</v>
      </c>
      <c r="D1644" s="222" t="s">
        <v>420</v>
      </c>
      <c r="E1644" s="223" t="s">
        <v>3905</v>
      </c>
    </row>
    <row r="1645" spans="1:5" x14ac:dyDescent="0.2">
      <c r="A1645" s="221" t="s">
        <v>3793</v>
      </c>
      <c r="B1645" s="221" t="s">
        <v>636</v>
      </c>
      <c r="C1645" s="221" t="s">
        <v>442</v>
      </c>
      <c r="D1645" s="222" t="s">
        <v>420</v>
      </c>
      <c r="E1645" s="223" t="s">
        <v>3902</v>
      </c>
    </row>
    <row r="1646" spans="1:5" x14ac:dyDescent="0.2">
      <c r="A1646" s="221" t="s">
        <v>3793</v>
      </c>
      <c r="B1646" s="221" t="s">
        <v>636</v>
      </c>
      <c r="C1646" s="221" t="s">
        <v>442</v>
      </c>
      <c r="D1646" s="222" t="s">
        <v>420</v>
      </c>
      <c r="E1646" s="223" t="s">
        <v>3900</v>
      </c>
    </row>
    <row r="1647" spans="1:5" x14ac:dyDescent="0.2">
      <c r="A1647" s="221" t="s">
        <v>3793</v>
      </c>
      <c r="B1647" s="221" t="s">
        <v>636</v>
      </c>
      <c r="C1647" s="221" t="s">
        <v>442</v>
      </c>
      <c r="D1647" s="222" t="s">
        <v>420</v>
      </c>
      <c r="E1647" s="223" t="s">
        <v>3901</v>
      </c>
    </row>
    <row r="1648" spans="1:5" x14ac:dyDescent="0.2">
      <c r="A1648" s="221" t="s">
        <v>3793</v>
      </c>
      <c r="B1648" s="221" t="s">
        <v>3761</v>
      </c>
      <c r="C1648" s="221" t="s">
        <v>1815</v>
      </c>
      <c r="D1648" s="222" t="s">
        <v>420</v>
      </c>
      <c r="E1648" s="223" t="s">
        <v>3903</v>
      </c>
    </row>
    <row r="1649" spans="1:5" x14ac:dyDescent="0.2">
      <c r="A1649" s="221" t="s">
        <v>3793</v>
      </c>
      <c r="B1649" s="221" t="s">
        <v>3761</v>
      </c>
      <c r="C1649" s="221" t="s">
        <v>1815</v>
      </c>
      <c r="D1649" s="222" t="s">
        <v>420</v>
      </c>
      <c r="E1649" s="223" t="s">
        <v>3901</v>
      </c>
    </row>
    <row r="1650" spans="1:5" x14ac:dyDescent="0.2">
      <c r="A1650" s="221" t="s">
        <v>3793</v>
      </c>
      <c r="B1650" s="221" t="s">
        <v>2607</v>
      </c>
      <c r="C1650" s="221" t="s">
        <v>1819</v>
      </c>
      <c r="D1650" s="222" t="s">
        <v>420</v>
      </c>
      <c r="E1650" s="223" t="s">
        <v>3900</v>
      </c>
    </row>
    <row r="1651" spans="1:5" x14ac:dyDescent="0.2">
      <c r="A1651" s="221" t="s">
        <v>3793</v>
      </c>
      <c r="B1651" s="221" t="s">
        <v>2607</v>
      </c>
      <c r="C1651" s="221" t="s">
        <v>1819</v>
      </c>
      <c r="D1651" s="222" t="s">
        <v>420</v>
      </c>
      <c r="E1651" s="223" t="s">
        <v>3903</v>
      </c>
    </row>
    <row r="1652" spans="1:5" x14ac:dyDescent="0.2">
      <c r="A1652" s="221" t="s">
        <v>3793</v>
      </c>
      <c r="B1652" s="221" t="s">
        <v>2607</v>
      </c>
      <c r="C1652" s="221" t="s">
        <v>1819</v>
      </c>
      <c r="D1652" s="222" t="s">
        <v>420</v>
      </c>
      <c r="E1652" s="223" t="s">
        <v>3901</v>
      </c>
    </row>
    <row r="1653" spans="1:5" x14ac:dyDescent="0.2">
      <c r="A1653" s="221" t="s">
        <v>3793</v>
      </c>
      <c r="B1653" s="221" t="s">
        <v>2608</v>
      </c>
      <c r="C1653" s="221" t="s">
        <v>868</v>
      </c>
      <c r="D1653" s="222" t="s">
        <v>420</v>
      </c>
      <c r="E1653" s="223" t="s">
        <v>3900</v>
      </c>
    </row>
    <row r="1654" spans="1:5" x14ac:dyDescent="0.2">
      <c r="A1654" s="221" t="s">
        <v>3793</v>
      </c>
      <c r="B1654" s="221" t="s">
        <v>2608</v>
      </c>
      <c r="C1654" s="221" t="s">
        <v>868</v>
      </c>
      <c r="D1654" s="222" t="s">
        <v>420</v>
      </c>
      <c r="E1654" s="223" t="s">
        <v>3903</v>
      </c>
    </row>
    <row r="1655" spans="1:5" x14ac:dyDescent="0.2">
      <c r="A1655" s="221" t="s">
        <v>3793</v>
      </c>
      <c r="B1655" s="221" t="s">
        <v>2608</v>
      </c>
      <c r="C1655" s="221" t="s">
        <v>868</v>
      </c>
      <c r="D1655" s="222" t="s">
        <v>420</v>
      </c>
      <c r="E1655" s="223" t="s">
        <v>3901</v>
      </c>
    </row>
    <row r="1656" spans="1:5" x14ac:dyDescent="0.2">
      <c r="A1656" s="221" t="s">
        <v>3793</v>
      </c>
      <c r="B1656" s="221" t="s">
        <v>2609</v>
      </c>
      <c r="C1656" s="221" t="s">
        <v>1191</v>
      </c>
      <c r="D1656" s="222" t="s">
        <v>420</v>
      </c>
      <c r="E1656" s="223" t="s">
        <v>3900</v>
      </c>
    </row>
    <row r="1657" spans="1:5" x14ac:dyDescent="0.2">
      <c r="A1657" s="221" t="s">
        <v>3793</v>
      </c>
      <c r="B1657" s="221" t="s">
        <v>2609</v>
      </c>
      <c r="C1657" s="221" t="s">
        <v>1191</v>
      </c>
      <c r="D1657" s="222" t="s">
        <v>420</v>
      </c>
      <c r="E1657" s="223" t="s">
        <v>3903</v>
      </c>
    </row>
    <row r="1658" spans="1:5" x14ac:dyDescent="0.2">
      <c r="A1658" s="221" t="s">
        <v>3793</v>
      </c>
      <c r="B1658" s="221" t="s">
        <v>2609</v>
      </c>
      <c r="C1658" s="221" t="s">
        <v>1191</v>
      </c>
      <c r="D1658" s="222" t="s">
        <v>420</v>
      </c>
      <c r="E1658" s="223" t="s">
        <v>3901</v>
      </c>
    </row>
    <row r="1659" spans="1:5" x14ac:dyDescent="0.2">
      <c r="A1659" s="221" t="s">
        <v>3793</v>
      </c>
      <c r="B1659" s="221" t="s">
        <v>2610</v>
      </c>
      <c r="C1659" s="221" t="s">
        <v>869</v>
      </c>
      <c r="D1659" s="222" t="s">
        <v>420</v>
      </c>
      <c r="E1659" s="223" t="s">
        <v>3900</v>
      </c>
    </row>
    <row r="1660" spans="1:5" x14ac:dyDescent="0.2">
      <c r="A1660" s="221" t="s">
        <v>3793</v>
      </c>
      <c r="B1660" s="221" t="s">
        <v>2610</v>
      </c>
      <c r="C1660" s="221" t="s">
        <v>869</v>
      </c>
      <c r="D1660" s="222" t="s">
        <v>420</v>
      </c>
      <c r="E1660" s="223" t="s">
        <v>3903</v>
      </c>
    </row>
    <row r="1661" spans="1:5" x14ac:dyDescent="0.2">
      <c r="A1661" s="221" t="s">
        <v>3793</v>
      </c>
      <c r="B1661" s="221" t="s">
        <v>2610</v>
      </c>
      <c r="C1661" s="221" t="s">
        <v>869</v>
      </c>
      <c r="D1661" s="222" t="s">
        <v>420</v>
      </c>
      <c r="E1661" s="223" t="s">
        <v>3901</v>
      </c>
    </row>
    <row r="1662" spans="1:5" x14ac:dyDescent="0.2">
      <c r="A1662" s="221" t="s">
        <v>3793</v>
      </c>
      <c r="B1662" s="221" t="s">
        <v>2611</v>
      </c>
      <c r="C1662" s="221" t="s">
        <v>1007</v>
      </c>
      <c r="D1662" s="222" t="s">
        <v>420</v>
      </c>
      <c r="E1662" s="223" t="s">
        <v>3900</v>
      </c>
    </row>
    <row r="1663" spans="1:5" x14ac:dyDescent="0.2">
      <c r="A1663" s="221" t="s">
        <v>3793</v>
      </c>
      <c r="B1663" s="221" t="s">
        <v>2611</v>
      </c>
      <c r="C1663" s="221" t="s">
        <v>1007</v>
      </c>
      <c r="D1663" s="222" t="s">
        <v>420</v>
      </c>
      <c r="E1663" s="223" t="s">
        <v>3903</v>
      </c>
    </row>
    <row r="1664" spans="1:5" x14ac:dyDescent="0.2">
      <c r="A1664" s="221" t="s">
        <v>3793</v>
      </c>
      <c r="B1664" s="221" t="s">
        <v>2611</v>
      </c>
      <c r="C1664" s="221" t="s">
        <v>1007</v>
      </c>
      <c r="D1664" s="222" t="s">
        <v>420</v>
      </c>
      <c r="E1664" s="223" t="s">
        <v>3901</v>
      </c>
    </row>
    <row r="1665" spans="1:5" x14ac:dyDescent="0.2">
      <c r="A1665" s="221" t="s">
        <v>3793</v>
      </c>
      <c r="B1665" s="221" t="s">
        <v>2612</v>
      </c>
      <c r="C1665" s="221" t="s">
        <v>870</v>
      </c>
      <c r="D1665" s="222" t="s">
        <v>420</v>
      </c>
      <c r="E1665" s="223" t="s">
        <v>3900</v>
      </c>
    </row>
    <row r="1666" spans="1:5" x14ac:dyDescent="0.2">
      <c r="A1666" s="221" t="s">
        <v>3793</v>
      </c>
      <c r="B1666" s="221" t="s">
        <v>2612</v>
      </c>
      <c r="C1666" s="221" t="s">
        <v>870</v>
      </c>
      <c r="D1666" s="222" t="s">
        <v>420</v>
      </c>
      <c r="E1666" s="223" t="s">
        <v>3903</v>
      </c>
    </row>
    <row r="1667" spans="1:5" x14ac:dyDescent="0.2">
      <c r="A1667" s="221" t="s">
        <v>3793</v>
      </c>
      <c r="B1667" s="221" t="s">
        <v>2612</v>
      </c>
      <c r="C1667" s="221" t="s">
        <v>870</v>
      </c>
      <c r="D1667" s="222" t="s">
        <v>420</v>
      </c>
      <c r="E1667" s="223" t="s">
        <v>3901</v>
      </c>
    </row>
    <row r="1668" spans="1:5" x14ac:dyDescent="0.2">
      <c r="A1668" s="221" t="s">
        <v>3793</v>
      </c>
      <c r="B1668" s="221" t="s">
        <v>2613</v>
      </c>
      <c r="C1668" s="221" t="s">
        <v>871</v>
      </c>
      <c r="D1668" s="222" t="s">
        <v>420</v>
      </c>
      <c r="E1668" s="223" t="s">
        <v>3900</v>
      </c>
    </row>
    <row r="1669" spans="1:5" x14ac:dyDescent="0.2">
      <c r="A1669" s="221" t="s">
        <v>3793</v>
      </c>
      <c r="B1669" s="221" t="s">
        <v>2613</v>
      </c>
      <c r="C1669" s="221" t="s">
        <v>871</v>
      </c>
      <c r="D1669" s="222" t="s">
        <v>420</v>
      </c>
      <c r="E1669" s="223" t="s">
        <v>3903</v>
      </c>
    </row>
    <row r="1670" spans="1:5" x14ac:dyDescent="0.2">
      <c r="A1670" s="221" t="s">
        <v>3793</v>
      </c>
      <c r="B1670" s="221" t="s">
        <v>2613</v>
      </c>
      <c r="C1670" s="221" t="s">
        <v>871</v>
      </c>
      <c r="D1670" s="222" t="s">
        <v>420</v>
      </c>
      <c r="E1670" s="223" t="s">
        <v>3901</v>
      </c>
    </row>
    <row r="1671" spans="1:5" x14ac:dyDescent="0.2">
      <c r="A1671" s="221" t="s">
        <v>3793</v>
      </c>
      <c r="B1671" s="221" t="s">
        <v>2614</v>
      </c>
      <c r="C1671" s="221" t="s">
        <v>1193</v>
      </c>
      <c r="D1671" s="222" t="s">
        <v>420</v>
      </c>
      <c r="E1671" s="223" t="s">
        <v>3900</v>
      </c>
    </row>
    <row r="1672" spans="1:5" x14ac:dyDescent="0.2">
      <c r="A1672" s="221" t="s">
        <v>3793</v>
      </c>
      <c r="B1672" s="221" t="s">
        <v>2614</v>
      </c>
      <c r="C1672" s="221" t="s">
        <v>1193</v>
      </c>
      <c r="D1672" s="222" t="s">
        <v>420</v>
      </c>
      <c r="E1672" s="223" t="s">
        <v>3903</v>
      </c>
    </row>
    <row r="1673" spans="1:5" x14ac:dyDescent="0.2">
      <c r="A1673" s="221" t="s">
        <v>3793</v>
      </c>
      <c r="B1673" s="221" t="s">
        <v>2614</v>
      </c>
      <c r="C1673" s="221" t="s">
        <v>1193</v>
      </c>
      <c r="D1673" s="222" t="s">
        <v>420</v>
      </c>
      <c r="E1673" s="223" t="s">
        <v>3901</v>
      </c>
    </row>
    <row r="1674" spans="1:5" x14ac:dyDescent="0.2">
      <c r="A1674" s="221" t="s">
        <v>3793</v>
      </c>
      <c r="B1674" s="221" t="s">
        <v>2615</v>
      </c>
      <c r="C1674" s="221" t="s">
        <v>872</v>
      </c>
      <c r="D1674" s="222" t="s">
        <v>420</v>
      </c>
      <c r="E1674" s="223" t="s">
        <v>3905</v>
      </c>
    </row>
    <row r="1675" spans="1:5" x14ac:dyDescent="0.2">
      <c r="A1675" s="221" t="s">
        <v>3793</v>
      </c>
      <c r="B1675" s="221" t="s">
        <v>2615</v>
      </c>
      <c r="C1675" s="221" t="s">
        <v>872</v>
      </c>
      <c r="D1675" s="222" t="s">
        <v>420</v>
      </c>
      <c r="E1675" s="223" t="s">
        <v>3900</v>
      </c>
    </row>
    <row r="1676" spans="1:5" x14ac:dyDescent="0.2">
      <c r="A1676" s="221" t="s">
        <v>3793</v>
      </c>
      <c r="B1676" s="221" t="s">
        <v>2615</v>
      </c>
      <c r="C1676" s="221" t="s">
        <v>872</v>
      </c>
      <c r="D1676" s="222" t="s">
        <v>420</v>
      </c>
      <c r="E1676" s="223" t="s">
        <v>3903</v>
      </c>
    </row>
    <row r="1677" spans="1:5" x14ac:dyDescent="0.2">
      <c r="A1677" s="221" t="s">
        <v>3793</v>
      </c>
      <c r="B1677" s="221" t="s">
        <v>2615</v>
      </c>
      <c r="C1677" s="221" t="s">
        <v>872</v>
      </c>
      <c r="D1677" s="222" t="s">
        <v>420</v>
      </c>
      <c r="E1677" s="223" t="s">
        <v>3901</v>
      </c>
    </row>
    <row r="1678" spans="1:5" x14ac:dyDescent="0.2">
      <c r="A1678" s="221" t="s">
        <v>3793</v>
      </c>
      <c r="B1678" s="221" t="s">
        <v>2616</v>
      </c>
      <c r="C1678" s="221" t="s">
        <v>1190</v>
      </c>
      <c r="D1678" s="222" t="s">
        <v>420</v>
      </c>
      <c r="E1678" s="223" t="s">
        <v>3900</v>
      </c>
    </row>
    <row r="1679" spans="1:5" x14ac:dyDescent="0.2">
      <c r="A1679" s="221" t="s">
        <v>3793</v>
      </c>
      <c r="B1679" s="221" t="s">
        <v>2616</v>
      </c>
      <c r="C1679" s="221" t="s">
        <v>1190</v>
      </c>
      <c r="D1679" s="222" t="s">
        <v>420</v>
      </c>
      <c r="E1679" s="223" t="s">
        <v>3903</v>
      </c>
    </row>
    <row r="1680" spans="1:5" x14ac:dyDescent="0.2">
      <c r="A1680" s="221" t="s">
        <v>3793</v>
      </c>
      <c r="B1680" s="221" t="s">
        <v>2616</v>
      </c>
      <c r="C1680" s="221" t="s">
        <v>1190</v>
      </c>
      <c r="D1680" s="222" t="s">
        <v>420</v>
      </c>
      <c r="E1680" s="223" t="s">
        <v>3901</v>
      </c>
    </row>
    <row r="1681" spans="1:5" x14ac:dyDescent="0.2">
      <c r="A1681" s="221" t="s">
        <v>3793</v>
      </c>
      <c r="B1681" s="221" t="s">
        <v>3466</v>
      </c>
      <c r="C1681" s="221" t="s">
        <v>3467</v>
      </c>
      <c r="D1681" s="222" t="s">
        <v>420</v>
      </c>
      <c r="E1681" s="223" t="s">
        <v>3900</v>
      </c>
    </row>
    <row r="1682" spans="1:5" x14ac:dyDescent="0.2">
      <c r="A1682" s="221" t="s">
        <v>3793</v>
      </c>
      <c r="B1682" s="221" t="s">
        <v>3466</v>
      </c>
      <c r="C1682" s="221" t="s">
        <v>3467</v>
      </c>
      <c r="D1682" s="222" t="s">
        <v>420</v>
      </c>
      <c r="E1682" s="223" t="s">
        <v>3903</v>
      </c>
    </row>
    <row r="1683" spans="1:5" x14ac:dyDescent="0.2">
      <c r="A1683" s="221" t="s">
        <v>3793</v>
      </c>
      <c r="B1683" s="221" t="s">
        <v>3466</v>
      </c>
      <c r="C1683" s="221" t="s">
        <v>3467</v>
      </c>
      <c r="D1683" s="222" t="s">
        <v>420</v>
      </c>
      <c r="E1683" s="223" t="s">
        <v>3901</v>
      </c>
    </row>
    <row r="1684" spans="1:5" x14ac:dyDescent="0.2">
      <c r="A1684" s="221" t="s">
        <v>3793</v>
      </c>
      <c r="B1684" s="221" t="s">
        <v>2617</v>
      </c>
      <c r="C1684" s="221" t="s">
        <v>1192</v>
      </c>
      <c r="D1684" s="222" t="s">
        <v>420</v>
      </c>
      <c r="E1684" s="223" t="s">
        <v>3900</v>
      </c>
    </row>
    <row r="1685" spans="1:5" x14ac:dyDescent="0.2">
      <c r="A1685" s="221" t="s">
        <v>3793</v>
      </c>
      <c r="B1685" s="221" t="s">
        <v>2617</v>
      </c>
      <c r="C1685" s="221" t="s">
        <v>1192</v>
      </c>
      <c r="D1685" s="222" t="s">
        <v>420</v>
      </c>
      <c r="E1685" s="223" t="s">
        <v>3903</v>
      </c>
    </row>
    <row r="1686" spans="1:5" x14ac:dyDescent="0.2">
      <c r="A1686" s="221" t="s">
        <v>3793</v>
      </c>
      <c r="B1686" s="221" t="s">
        <v>2617</v>
      </c>
      <c r="C1686" s="221" t="s">
        <v>1192</v>
      </c>
      <c r="D1686" s="222" t="s">
        <v>420</v>
      </c>
      <c r="E1686" s="223" t="s">
        <v>3901</v>
      </c>
    </row>
    <row r="1687" spans="1:5" x14ac:dyDescent="0.2">
      <c r="A1687" s="221" t="s">
        <v>3793</v>
      </c>
      <c r="B1687" s="221" t="s">
        <v>2618</v>
      </c>
      <c r="C1687" s="221" t="s">
        <v>985</v>
      </c>
      <c r="D1687" s="222" t="s">
        <v>420</v>
      </c>
      <c r="E1687" s="223" t="s">
        <v>3900</v>
      </c>
    </row>
    <row r="1688" spans="1:5" x14ac:dyDescent="0.2">
      <c r="A1688" s="221" t="s">
        <v>3793</v>
      </c>
      <c r="B1688" s="221" t="s">
        <v>2618</v>
      </c>
      <c r="C1688" s="221" t="s">
        <v>985</v>
      </c>
      <c r="D1688" s="222" t="s">
        <v>420</v>
      </c>
      <c r="E1688" s="223" t="s">
        <v>3903</v>
      </c>
    </row>
    <row r="1689" spans="1:5" x14ac:dyDescent="0.2">
      <c r="A1689" s="221" t="s">
        <v>3793</v>
      </c>
      <c r="B1689" s="221" t="s">
        <v>2618</v>
      </c>
      <c r="C1689" s="221" t="s">
        <v>985</v>
      </c>
      <c r="D1689" s="222" t="s">
        <v>420</v>
      </c>
      <c r="E1689" s="223" t="s">
        <v>3901</v>
      </c>
    </row>
    <row r="1690" spans="1:5" x14ac:dyDescent="0.2">
      <c r="A1690" s="221" t="s">
        <v>3793</v>
      </c>
      <c r="B1690" s="221" t="s">
        <v>2619</v>
      </c>
      <c r="C1690" s="221" t="s">
        <v>1764</v>
      </c>
      <c r="D1690" s="222" t="s">
        <v>420</v>
      </c>
      <c r="E1690" s="223" t="s">
        <v>3900</v>
      </c>
    </row>
    <row r="1691" spans="1:5" x14ac:dyDescent="0.2">
      <c r="A1691" s="221" t="s">
        <v>3793</v>
      </c>
      <c r="B1691" s="221" t="s">
        <v>2619</v>
      </c>
      <c r="C1691" s="221" t="s">
        <v>1764</v>
      </c>
      <c r="D1691" s="222" t="s">
        <v>420</v>
      </c>
      <c r="E1691" s="223" t="s">
        <v>3903</v>
      </c>
    </row>
    <row r="1692" spans="1:5" x14ac:dyDescent="0.2">
      <c r="A1692" s="221" t="s">
        <v>3793</v>
      </c>
      <c r="B1692" s="221" t="s">
        <v>2619</v>
      </c>
      <c r="C1692" s="221" t="s">
        <v>1764</v>
      </c>
      <c r="D1692" s="222" t="s">
        <v>420</v>
      </c>
      <c r="E1692" s="223" t="s">
        <v>3901</v>
      </c>
    </row>
    <row r="1693" spans="1:5" x14ac:dyDescent="0.2">
      <c r="A1693" s="221" t="s">
        <v>3793</v>
      </c>
      <c r="B1693" s="221" t="s">
        <v>706</v>
      </c>
      <c r="C1693" s="221" t="s">
        <v>281</v>
      </c>
      <c r="D1693" s="222" t="s">
        <v>420</v>
      </c>
      <c r="E1693" s="223" t="s">
        <v>3902</v>
      </c>
    </row>
    <row r="1694" spans="1:5" x14ac:dyDescent="0.2">
      <c r="A1694" s="221" t="s">
        <v>3793</v>
      </c>
      <c r="B1694" s="221" t="s">
        <v>706</v>
      </c>
      <c r="C1694" s="221" t="s">
        <v>281</v>
      </c>
      <c r="D1694" s="222" t="s">
        <v>420</v>
      </c>
      <c r="E1694" s="223" t="s">
        <v>3900</v>
      </c>
    </row>
    <row r="1695" spans="1:5" x14ac:dyDescent="0.2">
      <c r="A1695" s="221" t="s">
        <v>3793</v>
      </c>
      <c r="B1695" s="221" t="s">
        <v>706</v>
      </c>
      <c r="C1695" s="221" t="s">
        <v>281</v>
      </c>
      <c r="D1695" s="222" t="s">
        <v>420</v>
      </c>
      <c r="E1695" s="223" t="s">
        <v>3903</v>
      </c>
    </row>
    <row r="1696" spans="1:5" x14ac:dyDescent="0.2">
      <c r="A1696" s="221" t="s">
        <v>3793</v>
      </c>
      <c r="B1696" s="221" t="s">
        <v>706</v>
      </c>
      <c r="C1696" s="221" t="s">
        <v>281</v>
      </c>
      <c r="D1696" s="222" t="s">
        <v>420</v>
      </c>
      <c r="E1696" s="223" t="s">
        <v>3901</v>
      </c>
    </row>
    <row r="1697" spans="1:5" x14ac:dyDescent="0.2">
      <c r="A1697" s="221" t="s">
        <v>3793</v>
      </c>
      <c r="B1697" s="221" t="s">
        <v>1185</v>
      </c>
      <c r="C1697" s="221" t="s">
        <v>1015</v>
      </c>
      <c r="D1697" s="222" t="s">
        <v>420</v>
      </c>
      <c r="E1697" s="223" t="s">
        <v>3905</v>
      </c>
    </row>
    <row r="1698" spans="1:5" x14ac:dyDescent="0.2">
      <c r="A1698" s="221" t="s">
        <v>3793</v>
      </c>
      <c r="B1698" s="221" t="s">
        <v>1185</v>
      </c>
      <c r="C1698" s="221" t="s">
        <v>1015</v>
      </c>
      <c r="D1698" s="222" t="s">
        <v>420</v>
      </c>
      <c r="E1698" s="223" t="s">
        <v>3900</v>
      </c>
    </row>
    <row r="1699" spans="1:5" x14ac:dyDescent="0.2">
      <c r="A1699" s="221" t="s">
        <v>3793</v>
      </c>
      <c r="B1699" s="221" t="s">
        <v>1185</v>
      </c>
      <c r="C1699" s="221" t="s">
        <v>1015</v>
      </c>
      <c r="D1699" s="222" t="s">
        <v>420</v>
      </c>
      <c r="E1699" s="223" t="s">
        <v>3901</v>
      </c>
    </row>
    <row r="1700" spans="1:5" x14ac:dyDescent="0.2">
      <c r="A1700" s="221" t="s">
        <v>3793</v>
      </c>
      <c r="B1700" s="221" t="s">
        <v>637</v>
      </c>
      <c r="C1700" s="221" t="s">
        <v>318</v>
      </c>
      <c r="D1700" s="222" t="s">
        <v>420</v>
      </c>
      <c r="E1700" s="223" t="s">
        <v>3902</v>
      </c>
    </row>
    <row r="1701" spans="1:5" x14ac:dyDescent="0.2">
      <c r="A1701" s="221" t="s">
        <v>3793</v>
      </c>
      <c r="B1701" s="221" t="s">
        <v>637</v>
      </c>
      <c r="C1701" s="221" t="s">
        <v>318</v>
      </c>
      <c r="D1701" s="222" t="s">
        <v>420</v>
      </c>
      <c r="E1701" s="223" t="s">
        <v>3900</v>
      </c>
    </row>
    <row r="1702" spans="1:5" x14ac:dyDescent="0.2">
      <c r="A1702" s="221" t="s">
        <v>3793</v>
      </c>
      <c r="B1702" s="221" t="s">
        <v>637</v>
      </c>
      <c r="C1702" s="221" t="s">
        <v>318</v>
      </c>
      <c r="D1702" s="222" t="s">
        <v>420</v>
      </c>
      <c r="E1702" s="223" t="s">
        <v>3903</v>
      </c>
    </row>
    <row r="1703" spans="1:5" x14ac:dyDescent="0.2">
      <c r="A1703" s="221" t="s">
        <v>3793</v>
      </c>
      <c r="B1703" s="221" t="s">
        <v>637</v>
      </c>
      <c r="C1703" s="221" t="s">
        <v>318</v>
      </c>
      <c r="D1703" s="222" t="s">
        <v>420</v>
      </c>
      <c r="E1703" s="223" t="s">
        <v>3901</v>
      </c>
    </row>
    <row r="1704" spans="1:5" x14ac:dyDescent="0.2">
      <c r="A1704" s="221" t="s">
        <v>3793</v>
      </c>
      <c r="B1704" s="221" t="s">
        <v>637</v>
      </c>
      <c r="C1704" s="221" t="s">
        <v>318</v>
      </c>
      <c r="D1704" s="222" t="s">
        <v>420</v>
      </c>
      <c r="E1704" s="223" t="s">
        <v>3904</v>
      </c>
    </row>
    <row r="1705" spans="1:5" x14ac:dyDescent="0.2">
      <c r="A1705" s="221" t="s">
        <v>3793</v>
      </c>
      <c r="B1705" s="221" t="s">
        <v>2620</v>
      </c>
      <c r="C1705" s="221" t="s">
        <v>317</v>
      </c>
      <c r="D1705" s="222" t="s">
        <v>420</v>
      </c>
      <c r="E1705" s="223" t="s">
        <v>3902</v>
      </c>
    </row>
    <row r="1706" spans="1:5" x14ac:dyDescent="0.2">
      <c r="A1706" s="221" t="s">
        <v>3793</v>
      </c>
      <c r="B1706" s="221" t="s">
        <v>2620</v>
      </c>
      <c r="C1706" s="221" t="s">
        <v>317</v>
      </c>
      <c r="D1706" s="222" t="s">
        <v>420</v>
      </c>
      <c r="E1706" s="223" t="s">
        <v>3900</v>
      </c>
    </row>
    <row r="1707" spans="1:5" x14ac:dyDescent="0.2">
      <c r="A1707" s="221" t="s">
        <v>3793</v>
      </c>
      <c r="B1707" s="221" t="s">
        <v>2620</v>
      </c>
      <c r="C1707" s="221" t="s">
        <v>317</v>
      </c>
      <c r="D1707" s="222" t="s">
        <v>420</v>
      </c>
      <c r="E1707" s="223" t="s">
        <v>3903</v>
      </c>
    </row>
    <row r="1708" spans="1:5" x14ac:dyDescent="0.2">
      <c r="A1708" s="221" t="s">
        <v>3793</v>
      </c>
      <c r="B1708" s="221" t="s">
        <v>2620</v>
      </c>
      <c r="C1708" s="221" t="s">
        <v>317</v>
      </c>
      <c r="D1708" s="222" t="s">
        <v>420</v>
      </c>
      <c r="E1708" s="223" t="s">
        <v>3901</v>
      </c>
    </row>
    <row r="1709" spans="1:5" x14ac:dyDescent="0.2">
      <c r="A1709" s="221" t="s">
        <v>3793</v>
      </c>
      <c r="B1709" s="221" t="s">
        <v>2620</v>
      </c>
      <c r="C1709" s="221" t="s">
        <v>317</v>
      </c>
      <c r="D1709" s="222" t="s">
        <v>420</v>
      </c>
      <c r="E1709" s="223" t="s">
        <v>3904</v>
      </c>
    </row>
    <row r="1710" spans="1:5" x14ac:dyDescent="0.2">
      <c r="A1710" s="221" t="s">
        <v>3793</v>
      </c>
      <c r="B1710" s="221" t="s">
        <v>638</v>
      </c>
      <c r="C1710" s="221" t="s">
        <v>245</v>
      </c>
      <c r="D1710" s="222" t="s">
        <v>420</v>
      </c>
      <c r="E1710" s="223" t="s">
        <v>3905</v>
      </c>
    </row>
    <row r="1711" spans="1:5" x14ac:dyDescent="0.2">
      <c r="A1711" s="221" t="s">
        <v>3793</v>
      </c>
      <c r="B1711" s="221" t="s">
        <v>638</v>
      </c>
      <c r="C1711" s="221" t="s">
        <v>245</v>
      </c>
      <c r="D1711" s="222" t="s">
        <v>420</v>
      </c>
      <c r="E1711" s="223" t="s">
        <v>3902</v>
      </c>
    </row>
    <row r="1712" spans="1:5" x14ac:dyDescent="0.2">
      <c r="A1712" s="221" t="s">
        <v>3793</v>
      </c>
      <c r="B1712" s="221" t="s">
        <v>638</v>
      </c>
      <c r="C1712" s="221" t="s">
        <v>245</v>
      </c>
      <c r="D1712" s="222" t="s">
        <v>420</v>
      </c>
      <c r="E1712" s="223" t="s">
        <v>3900</v>
      </c>
    </row>
    <row r="1713" spans="1:5" x14ac:dyDescent="0.2">
      <c r="A1713" s="221" t="s">
        <v>3793</v>
      </c>
      <c r="B1713" s="221" t="s">
        <v>638</v>
      </c>
      <c r="C1713" s="221" t="s">
        <v>245</v>
      </c>
      <c r="D1713" s="222" t="s">
        <v>420</v>
      </c>
      <c r="E1713" s="223" t="s">
        <v>3903</v>
      </c>
    </row>
    <row r="1714" spans="1:5" x14ac:dyDescent="0.2">
      <c r="A1714" s="221" t="s">
        <v>3793</v>
      </c>
      <c r="B1714" s="221" t="s">
        <v>638</v>
      </c>
      <c r="C1714" s="221" t="s">
        <v>245</v>
      </c>
      <c r="D1714" s="222" t="s">
        <v>420</v>
      </c>
      <c r="E1714" s="223" t="s">
        <v>3901</v>
      </c>
    </row>
    <row r="1715" spans="1:5" x14ac:dyDescent="0.2">
      <c r="A1715" s="221" t="s">
        <v>3793</v>
      </c>
      <c r="B1715" s="221" t="s">
        <v>638</v>
      </c>
      <c r="C1715" s="221" t="s">
        <v>245</v>
      </c>
      <c r="D1715" s="222" t="s">
        <v>420</v>
      </c>
      <c r="E1715" s="223" t="s">
        <v>3904</v>
      </c>
    </row>
    <row r="1716" spans="1:5" x14ac:dyDescent="0.2">
      <c r="A1716" s="221" t="s">
        <v>3793</v>
      </c>
      <c r="B1716" s="221" t="s">
        <v>639</v>
      </c>
      <c r="C1716" s="221" t="s">
        <v>246</v>
      </c>
      <c r="D1716" s="222" t="s">
        <v>420</v>
      </c>
      <c r="E1716" s="223" t="s">
        <v>3905</v>
      </c>
    </row>
    <row r="1717" spans="1:5" x14ac:dyDescent="0.2">
      <c r="A1717" s="221" t="s">
        <v>3793</v>
      </c>
      <c r="B1717" s="221" t="s">
        <v>639</v>
      </c>
      <c r="C1717" s="221" t="s">
        <v>246</v>
      </c>
      <c r="D1717" s="222" t="s">
        <v>420</v>
      </c>
      <c r="E1717" s="223" t="s">
        <v>3902</v>
      </c>
    </row>
    <row r="1718" spans="1:5" x14ac:dyDescent="0.2">
      <c r="A1718" s="221" t="s">
        <v>3793</v>
      </c>
      <c r="B1718" s="221" t="s">
        <v>639</v>
      </c>
      <c r="C1718" s="221" t="s">
        <v>246</v>
      </c>
      <c r="D1718" s="222" t="s">
        <v>420</v>
      </c>
      <c r="E1718" s="223" t="s">
        <v>3900</v>
      </c>
    </row>
    <row r="1719" spans="1:5" x14ac:dyDescent="0.2">
      <c r="A1719" s="221" t="s">
        <v>3793</v>
      </c>
      <c r="B1719" s="221" t="s">
        <v>639</v>
      </c>
      <c r="C1719" s="221" t="s">
        <v>246</v>
      </c>
      <c r="D1719" s="222" t="s">
        <v>420</v>
      </c>
      <c r="E1719" s="223" t="s">
        <v>3903</v>
      </c>
    </row>
    <row r="1720" spans="1:5" x14ac:dyDescent="0.2">
      <c r="A1720" s="221" t="s">
        <v>3793</v>
      </c>
      <c r="B1720" s="221" t="s">
        <v>639</v>
      </c>
      <c r="C1720" s="221" t="s">
        <v>246</v>
      </c>
      <c r="D1720" s="222" t="s">
        <v>420</v>
      </c>
      <c r="E1720" s="223" t="s">
        <v>3901</v>
      </c>
    </row>
    <row r="1721" spans="1:5" x14ac:dyDescent="0.2">
      <c r="A1721" s="221" t="s">
        <v>3793</v>
      </c>
      <c r="B1721" s="221" t="s">
        <v>640</v>
      </c>
      <c r="C1721" s="221" t="s">
        <v>247</v>
      </c>
      <c r="D1721" s="222" t="s">
        <v>420</v>
      </c>
      <c r="E1721" s="223" t="s">
        <v>3902</v>
      </c>
    </row>
    <row r="1722" spans="1:5" x14ac:dyDescent="0.2">
      <c r="A1722" s="221" t="s">
        <v>3793</v>
      </c>
      <c r="B1722" s="221" t="s">
        <v>640</v>
      </c>
      <c r="C1722" s="221" t="s">
        <v>247</v>
      </c>
      <c r="D1722" s="222" t="s">
        <v>420</v>
      </c>
      <c r="E1722" s="223" t="s">
        <v>3900</v>
      </c>
    </row>
    <row r="1723" spans="1:5" x14ac:dyDescent="0.2">
      <c r="A1723" s="221" t="s">
        <v>3793</v>
      </c>
      <c r="B1723" s="221" t="s">
        <v>640</v>
      </c>
      <c r="C1723" s="221" t="s">
        <v>247</v>
      </c>
      <c r="D1723" s="222" t="s">
        <v>420</v>
      </c>
      <c r="E1723" s="223" t="s">
        <v>3903</v>
      </c>
    </row>
    <row r="1724" spans="1:5" x14ac:dyDescent="0.2">
      <c r="A1724" s="221" t="s">
        <v>3793</v>
      </c>
      <c r="B1724" s="221" t="s">
        <v>640</v>
      </c>
      <c r="C1724" s="221" t="s">
        <v>247</v>
      </c>
      <c r="D1724" s="222" t="s">
        <v>420</v>
      </c>
      <c r="E1724" s="223" t="s">
        <v>3901</v>
      </c>
    </row>
    <row r="1725" spans="1:5" x14ac:dyDescent="0.2">
      <c r="A1725" s="221" t="s">
        <v>3793</v>
      </c>
      <c r="B1725" s="221" t="s">
        <v>640</v>
      </c>
      <c r="C1725" s="221" t="s">
        <v>247</v>
      </c>
      <c r="D1725" s="222" t="s">
        <v>420</v>
      </c>
      <c r="E1725" s="223" t="s">
        <v>3904</v>
      </c>
    </row>
    <row r="1726" spans="1:5" x14ac:dyDescent="0.2">
      <c r="A1726" s="221" t="s">
        <v>3793</v>
      </c>
      <c r="B1726" s="221" t="s">
        <v>641</v>
      </c>
      <c r="C1726" s="221" t="s">
        <v>248</v>
      </c>
      <c r="D1726" s="222" t="s">
        <v>420</v>
      </c>
      <c r="E1726" s="223" t="s">
        <v>3902</v>
      </c>
    </row>
    <row r="1727" spans="1:5" x14ac:dyDescent="0.2">
      <c r="A1727" s="221" t="s">
        <v>3793</v>
      </c>
      <c r="B1727" s="221" t="s">
        <v>641</v>
      </c>
      <c r="C1727" s="221" t="s">
        <v>248</v>
      </c>
      <c r="D1727" s="222" t="s">
        <v>420</v>
      </c>
      <c r="E1727" s="223" t="s">
        <v>3900</v>
      </c>
    </row>
    <row r="1728" spans="1:5" x14ac:dyDescent="0.2">
      <c r="A1728" s="221" t="s">
        <v>3793</v>
      </c>
      <c r="B1728" s="221" t="s">
        <v>641</v>
      </c>
      <c r="C1728" s="221" t="s">
        <v>248</v>
      </c>
      <c r="D1728" s="222" t="s">
        <v>420</v>
      </c>
      <c r="E1728" s="223" t="s">
        <v>3903</v>
      </c>
    </row>
    <row r="1729" spans="1:5" x14ac:dyDescent="0.2">
      <c r="A1729" s="221" t="s">
        <v>3793</v>
      </c>
      <c r="B1729" s="221" t="s">
        <v>641</v>
      </c>
      <c r="C1729" s="221" t="s">
        <v>248</v>
      </c>
      <c r="D1729" s="222" t="s">
        <v>420</v>
      </c>
      <c r="E1729" s="223" t="s">
        <v>3901</v>
      </c>
    </row>
    <row r="1730" spans="1:5" x14ac:dyDescent="0.2">
      <c r="A1730" s="221" t="s">
        <v>3793</v>
      </c>
      <c r="B1730" s="221" t="s">
        <v>642</v>
      </c>
      <c r="C1730" s="221" t="s">
        <v>249</v>
      </c>
      <c r="D1730" s="222" t="s">
        <v>420</v>
      </c>
      <c r="E1730" s="223" t="s">
        <v>3902</v>
      </c>
    </row>
    <row r="1731" spans="1:5" x14ac:dyDescent="0.2">
      <c r="A1731" s="221" t="s">
        <v>3793</v>
      </c>
      <c r="B1731" s="221" t="s">
        <v>642</v>
      </c>
      <c r="C1731" s="221" t="s">
        <v>249</v>
      </c>
      <c r="D1731" s="222" t="s">
        <v>420</v>
      </c>
      <c r="E1731" s="223" t="s">
        <v>3900</v>
      </c>
    </row>
    <row r="1732" spans="1:5" x14ac:dyDescent="0.2">
      <c r="A1732" s="221" t="s">
        <v>3793</v>
      </c>
      <c r="B1732" s="221" t="s">
        <v>642</v>
      </c>
      <c r="C1732" s="221" t="s">
        <v>249</v>
      </c>
      <c r="D1732" s="222" t="s">
        <v>420</v>
      </c>
      <c r="E1732" s="223" t="s">
        <v>3903</v>
      </c>
    </row>
    <row r="1733" spans="1:5" x14ac:dyDescent="0.2">
      <c r="A1733" s="221" t="s">
        <v>3793</v>
      </c>
      <c r="B1733" s="221" t="s">
        <v>642</v>
      </c>
      <c r="C1733" s="221" t="s">
        <v>249</v>
      </c>
      <c r="D1733" s="222" t="s">
        <v>420</v>
      </c>
      <c r="E1733" s="223" t="s">
        <v>3901</v>
      </c>
    </row>
    <row r="1734" spans="1:5" x14ac:dyDescent="0.2">
      <c r="A1734" s="221" t="s">
        <v>3793</v>
      </c>
      <c r="B1734" s="221" t="s">
        <v>643</v>
      </c>
      <c r="C1734" s="221" t="s">
        <v>250</v>
      </c>
      <c r="D1734" s="222" t="s">
        <v>420</v>
      </c>
      <c r="E1734" s="223" t="s">
        <v>3902</v>
      </c>
    </row>
    <row r="1735" spans="1:5" x14ac:dyDescent="0.2">
      <c r="A1735" s="221" t="s">
        <v>3793</v>
      </c>
      <c r="B1735" s="221" t="s">
        <v>643</v>
      </c>
      <c r="C1735" s="221" t="s">
        <v>250</v>
      </c>
      <c r="D1735" s="222" t="s">
        <v>420</v>
      </c>
      <c r="E1735" s="223" t="s">
        <v>3900</v>
      </c>
    </row>
    <row r="1736" spans="1:5" x14ac:dyDescent="0.2">
      <c r="A1736" s="221" t="s">
        <v>3793</v>
      </c>
      <c r="B1736" s="221" t="s">
        <v>643</v>
      </c>
      <c r="C1736" s="221" t="s">
        <v>250</v>
      </c>
      <c r="D1736" s="222" t="s">
        <v>420</v>
      </c>
      <c r="E1736" s="223" t="s">
        <v>3903</v>
      </c>
    </row>
    <row r="1737" spans="1:5" x14ac:dyDescent="0.2">
      <c r="A1737" s="221" t="s">
        <v>3793</v>
      </c>
      <c r="B1737" s="221" t="s">
        <v>643</v>
      </c>
      <c r="C1737" s="221" t="s">
        <v>250</v>
      </c>
      <c r="D1737" s="222" t="s">
        <v>420</v>
      </c>
      <c r="E1737" s="223" t="s">
        <v>3901</v>
      </c>
    </row>
    <row r="1738" spans="1:5" x14ac:dyDescent="0.2">
      <c r="A1738" s="221" t="s">
        <v>3793</v>
      </c>
      <c r="B1738" s="221" t="s">
        <v>644</v>
      </c>
      <c r="C1738" s="221" t="s">
        <v>251</v>
      </c>
      <c r="D1738" s="222" t="s">
        <v>420</v>
      </c>
      <c r="E1738" s="223" t="s">
        <v>3902</v>
      </c>
    </row>
    <row r="1739" spans="1:5" x14ac:dyDescent="0.2">
      <c r="A1739" s="221" t="s">
        <v>3793</v>
      </c>
      <c r="B1739" s="221" t="s">
        <v>644</v>
      </c>
      <c r="C1739" s="221" t="s">
        <v>251</v>
      </c>
      <c r="D1739" s="222" t="s">
        <v>420</v>
      </c>
      <c r="E1739" s="223" t="s">
        <v>3900</v>
      </c>
    </row>
    <row r="1740" spans="1:5" x14ac:dyDescent="0.2">
      <c r="A1740" s="221" t="s">
        <v>3793</v>
      </c>
      <c r="B1740" s="221" t="s">
        <v>644</v>
      </c>
      <c r="C1740" s="221" t="s">
        <v>251</v>
      </c>
      <c r="D1740" s="222" t="s">
        <v>420</v>
      </c>
      <c r="E1740" s="223" t="s">
        <v>3903</v>
      </c>
    </row>
    <row r="1741" spans="1:5" x14ac:dyDescent="0.2">
      <c r="A1741" s="221" t="s">
        <v>3793</v>
      </c>
      <c r="B1741" s="221" t="s">
        <v>644</v>
      </c>
      <c r="C1741" s="221" t="s">
        <v>251</v>
      </c>
      <c r="D1741" s="222" t="s">
        <v>420</v>
      </c>
      <c r="E1741" s="223" t="s">
        <v>3901</v>
      </c>
    </row>
    <row r="1742" spans="1:5" x14ac:dyDescent="0.2">
      <c r="A1742" s="221" t="s">
        <v>3793</v>
      </c>
      <c r="B1742" s="221" t="s">
        <v>645</v>
      </c>
      <c r="C1742" s="221" t="s">
        <v>252</v>
      </c>
      <c r="D1742" s="222" t="s">
        <v>420</v>
      </c>
      <c r="E1742" s="223" t="s">
        <v>3905</v>
      </c>
    </row>
    <row r="1743" spans="1:5" x14ac:dyDescent="0.2">
      <c r="A1743" s="221" t="s">
        <v>3793</v>
      </c>
      <c r="B1743" s="221" t="s">
        <v>645</v>
      </c>
      <c r="C1743" s="221" t="s">
        <v>252</v>
      </c>
      <c r="D1743" s="222" t="s">
        <v>420</v>
      </c>
      <c r="E1743" s="223" t="s">
        <v>3902</v>
      </c>
    </row>
    <row r="1744" spans="1:5" x14ac:dyDescent="0.2">
      <c r="A1744" s="221" t="s">
        <v>3793</v>
      </c>
      <c r="B1744" s="221" t="s">
        <v>645</v>
      </c>
      <c r="C1744" s="221" t="s">
        <v>252</v>
      </c>
      <c r="D1744" s="222" t="s">
        <v>420</v>
      </c>
      <c r="E1744" s="223" t="s">
        <v>3900</v>
      </c>
    </row>
    <row r="1745" spans="1:5" x14ac:dyDescent="0.2">
      <c r="A1745" s="221" t="s">
        <v>3793</v>
      </c>
      <c r="B1745" s="221" t="s">
        <v>645</v>
      </c>
      <c r="C1745" s="221" t="s">
        <v>252</v>
      </c>
      <c r="D1745" s="222" t="s">
        <v>420</v>
      </c>
      <c r="E1745" s="223" t="s">
        <v>3903</v>
      </c>
    </row>
    <row r="1746" spans="1:5" x14ac:dyDescent="0.2">
      <c r="A1746" s="221" t="s">
        <v>3793</v>
      </c>
      <c r="B1746" s="221" t="s">
        <v>645</v>
      </c>
      <c r="C1746" s="221" t="s">
        <v>252</v>
      </c>
      <c r="D1746" s="222" t="s">
        <v>420</v>
      </c>
      <c r="E1746" s="223" t="s">
        <v>3901</v>
      </c>
    </row>
    <row r="1747" spans="1:5" x14ac:dyDescent="0.2">
      <c r="A1747" s="221" t="s">
        <v>3793</v>
      </c>
      <c r="B1747" s="221" t="s">
        <v>646</v>
      </c>
      <c r="C1747" s="221" t="s">
        <v>253</v>
      </c>
      <c r="D1747" s="222" t="s">
        <v>420</v>
      </c>
      <c r="E1747" s="223" t="s">
        <v>3905</v>
      </c>
    </row>
    <row r="1748" spans="1:5" x14ac:dyDescent="0.2">
      <c r="A1748" s="221" t="s">
        <v>3793</v>
      </c>
      <c r="B1748" s="221" t="s">
        <v>646</v>
      </c>
      <c r="C1748" s="221" t="s">
        <v>253</v>
      </c>
      <c r="D1748" s="222" t="s">
        <v>420</v>
      </c>
      <c r="E1748" s="223" t="s">
        <v>3902</v>
      </c>
    </row>
    <row r="1749" spans="1:5" x14ac:dyDescent="0.2">
      <c r="A1749" s="221" t="s">
        <v>3793</v>
      </c>
      <c r="B1749" s="221" t="s">
        <v>646</v>
      </c>
      <c r="C1749" s="221" t="s">
        <v>253</v>
      </c>
      <c r="D1749" s="222" t="s">
        <v>420</v>
      </c>
      <c r="E1749" s="223" t="s">
        <v>3900</v>
      </c>
    </row>
    <row r="1750" spans="1:5" x14ac:dyDescent="0.2">
      <c r="A1750" s="221" t="s">
        <v>3793</v>
      </c>
      <c r="B1750" s="221" t="s">
        <v>646</v>
      </c>
      <c r="C1750" s="221" t="s">
        <v>253</v>
      </c>
      <c r="D1750" s="222" t="s">
        <v>420</v>
      </c>
      <c r="E1750" s="223" t="s">
        <v>3903</v>
      </c>
    </row>
    <row r="1751" spans="1:5" x14ac:dyDescent="0.2">
      <c r="A1751" s="221" t="s">
        <v>3793</v>
      </c>
      <c r="B1751" s="221" t="s">
        <v>646</v>
      </c>
      <c r="C1751" s="221" t="s">
        <v>253</v>
      </c>
      <c r="D1751" s="222" t="s">
        <v>420</v>
      </c>
      <c r="E1751" s="223" t="s">
        <v>3901</v>
      </c>
    </row>
    <row r="1752" spans="1:5" x14ac:dyDescent="0.2">
      <c r="A1752" s="221" t="s">
        <v>3793</v>
      </c>
      <c r="B1752" s="221" t="s">
        <v>646</v>
      </c>
      <c r="C1752" s="221" t="s">
        <v>253</v>
      </c>
      <c r="D1752" s="222" t="s">
        <v>420</v>
      </c>
      <c r="E1752" s="223" t="s">
        <v>3904</v>
      </c>
    </row>
    <row r="1753" spans="1:5" x14ac:dyDescent="0.2">
      <c r="A1753" s="221" t="s">
        <v>3793</v>
      </c>
      <c r="B1753" s="221" t="s">
        <v>647</v>
      </c>
      <c r="C1753" s="221" t="s">
        <v>254</v>
      </c>
      <c r="D1753" s="222" t="s">
        <v>420</v>
      </c>
      <c r="E1753" s="223" t="s">
        <v>3902</v>
      </c>
    </row>
    <row r="1754" spans="1:5" x14ac:dyDescent="0.2">
      <c r="A1754" s="221" t="s">
        <v>3793</v>
      </c>
      <c r="B1754" s="221" t="s">
        <v>647</v>
      </c>
      <c r="C1754" s="221" t="s">
        <v>254</v>
      </c>
      <c r="D1754" s="222" t="s">
        <v>420</v>
      </c>
      <c r="E1754" s="223" t="s">
        <v>3900</v>
      </c>
    </row>
    <row r="1755" spans="1:5" x14ac:dyDescent="0.2">
      <c r="A1755" s="221" t="s">
        <v>3793</v>
      </c>
      <c r="B1755" s="221" t="s">
        <v>647</v>
      </c>
      <c r="C1755" s="221" t="s">
        <v>254</v>
      </c>
      <c r="D1755" s="222" t="s">
        <v>420</v>
      </c>
      <c r="E1755" s="223" t="s">
        <v>3903</v>
      </c>
    </row>
    <row r="1756" spans="1:5" x14ac:dyDescent="0.2">
      <c r="A1756" s="221" t="s">
        <v>3793</v>
      </c>
      <c r="B1756" s="221" t="s">
        <v>647</v>
      </c>
      <c r="C1756" s="221" t="s">
        <v>254</v>
      </c>
      <c r="D1756" s="222" t="s">
        <v>420</v>
      </c>
      <c r="E1756" s="223" t="s">
        <v>3901</v>
      </c>
    </row>
    <row r="1757" spans="1:5" x14ac:dyDescent="0.2">
      <c r="A1757" s="221" t="s">
        <v>3793</v>
      </c>
      <c r="B1757" s="221" t="s">
        <v>648</v>
      </c>
      <c r="C1757" s="221" t="s">
        <v>255</v>
      </c>
      <c r="D1757" s="222" t="s">
        <v>420</v>
      </c>
      <c r="E1757" s="223" t="s">
        <v>3902</v>
      </c>
    </row>
    <row r="1758" spans="1:5" x14ac:dyDescent="0.2">
      <c r="A1758" s="221" t="s">
        <v>3793</v>
      </c>
      <c r="B1758" s="221" t="s">
        <v>648</v>
      </c>
      <c r="C1758" s="221" t="s">
        <v>255</v>
      </c>
      <c r="D1758" s="222" t="s">
        <v>420</v>
      </c>
      <c r="E1758" s="223" t="s">
        <v>3900</v>
      </c>
    </row>
    <row r="1759" spans="1:5" x14ac:dyDescent="0.2">
      <c r="A1759" s="221" t="s">
        <v>3793</v>
      </c>
      <c r="B1759" s="221" t="s">
        <v>648</v>
      </c>
      <c r="C1759" s="221" t="s">
        <v>255</v>
      </c>
      <c r="D1759" s="222" t="s">
        <v>420</v>
      </c>
      <c r="E1759" s="223" t="s">
        <v>3903</v>
      </c>
    </row>
    <row r="1760" spans="1:5" x14ac:dyDescent="0.2">
      <c r="A1760" s="221" t="s">
        <v>3793</v>
      </c>
      <c r="B1760" s="221" t="s">
        <v>648</v>
      </c>
      <c r="C1760" s="221" t="s">
        <v>255</v>
      </c>
      <c r="D1760" s="222" t="s">
        <v>420</v>
      </c>
      <c r="E1760" s="223" t="s">
        <v>3901</v>
      </c>
    </row>
    <row r="1761" spans="1:5" x14ac:dyDescent="0.2">
      <c r="A1761" s="221" t="s">
        <v>3793</v>
      </c>
      <c r="B1761" s="221" t="s">
        <v>649</v>
      </c>
      <c r="C1761" s="221" t="s">
        <v>256</v>
      </c>
      <c r="D1761" s="222" t="s">
        <v>420</v>
      </c>
      <c r="E1761" s="223" t="s">
        <v>3905</v>
      </c>
    </row>
    <row r="1762" spans="1:5" x14ac:dyDescent="0.2">
      <c r="A1762" s="221" t="s">
        <v>3793</v>
      </c>
      <c r="B1762" s="221" t="s">
        <v>649</v>
      </c>
      <c r="C1762" s="221" t="s">
        <v>256</v>
      </c>
      <c r="D1762" s="222" t="s">
        <v>420</v>
      </c>
      <c r="E1762" s="223" t="s">
        <v>3902</v>
      </c>
    </row>
    <row r="1763" spans="1:5" x14ac:dyDescent="0.2">
      <c r="A1763" s="221" t="s">
        <v>3793</v>
      </c>
      <c r="B1763" s="221" t="s">
        <v>649</v>
      </c>
      <c r="C1763" s="221" t="s">
        <v>256</v>
      </c>
      <c r="D1763" s="222" t="s">
        <v>420</v>
      </c>
      <c r="E1763" s="223" t="s">
        <v>3900</v>
      </c>
    </row>
    <row r="1764" spans="1:5" x14ac:dyDescent="0.2">
      <c r="A1764" s="221" t="s">
        <v>3793</v>
      </c>
      <c r="B1764" s="221" t="s">
        <v>649</v>
      </c>
      <c r="C1764" s="221" t="s">
        <v>256</v>
      </c>
      <c r="D1764" s="222" t="s">
        <v>420</v>
      </c>
      <c r="E1764" s="223" t="s">
        <v>3903</v>
      </c>
    </row>
    <row r="1765" spans="1:5" x14ac:dyDescent="0.2">
      <c r="A1765" s="221" t="s">
        <v>3793</v>
      </c>
      <c r="B1765" s="221" t="s">
        <v>649</v>
      </c>
      <c r="C1765" s="221" t="s">
        <v>256</v>
      </c>
      <c r="D1765" s="222" t="s">
        <v>420</v>
      </c>
      <c r="E1765" s="223" t="s">
        <v>3901</v>
      </c>
    </row>
    <row r="1766" spans="1:5" x14ac:dyDescent="0.2">
      <c r="A1766" s="221" t="s">
        <v>3793</v>
      </c>
      <c r="B1766" s="221" t="s">
        <v>649</v>
      </c>
      <c r="C1766" s="221" t="s">
        <v>256</v>
      </c>
      <c r="D1766" s="222" t="s">
        <v>420</v>
      </c>
      <c r="E1766" s="223" t="s">
        <v>3904</v>
      </c>
    </row>
    <row r="1767" spans="1:5" x14ac:dyDescent="0.2">
      <c r="A1767" s="221" t="s">
        <v>3793</v>
      </c>
      <c r="B1767" s="221" t="s">
        <v>650</v>
      </c>
      <c r="C1767" s="221" t="s">
        <v>257</v>
      </c>
      <c r="D1767" s="222" t="s">
        <v>420</v>
      </c>
      <c r="E1767" s="223" t="s">
        <v>3902</v>
      </c>
    </row>
    <row r="1768" spans="1:5" x14ac:dyDescent="0.2">
      <c r="A1768" s="221" t="s">
        <v>3793</v>
      </c>
      <c r="B1768" s="221" t="s">
        <v>650</v>
      </c>
      <c r="C1768" s="221" t="s">
        <v>257</v>
      </c>
      <c r="D1768" s="222" t="s">
        <v>420</v>
      </c>
      <c r="E1768" s="223" t="s">
        <v>3900</v>
      </c>
    </row>
    <row r="1769" spans="1:5" x14ac:dyDescent="0.2">
      <c r="A1769" s="221" t="s">
        <v>3793</v>
      </c>
      <c r="B1769" s="221" t="s">
        <v>650</v>
      </c>
      <c r="C1769" s="221" t="s">
        <v>257</v>
      </c>
      <c r="D1769" s="222" t="s">
        <v>420</v>
      </c>
      <c r="E1769" s="223" t="s">
        <v>3903</v>
      </c>
    </row>
    <row r="1770" spans="1:5" x14ac:dyDescent="0.2">
      <c r="A1770" s="221" t="s">
        <v>3793</v>
      </c>
      <c r="B1770" s="221" t="s">
        <v>650</v>
      </c>
      <c r="C1770" s="221" t="s">
        <v>257</v>
      </c>
      <c r="D1770" s="222" t="s">
        <v>420</v>
      </c>
      <c r="E1770" s="223" t="s">
        <v>3901</v>
      </c>
    </row>
    <row r="1771" spans="1:5" x14ac:dyDescent="0.2">
      <c r="A1771" s="221" t="s">
        <v>3793</v>
      </c>
      <c r="B1771" s="221" t="s">
        <v>651</v>
      </c>
      <c r="C1771" s="221" t="s">
        <v>258</v>
      </c>
      <c r="D1771" s="222" t="s">
        <v>420</v>
      </c>
      <c r="E1771" s="223" t="s">
        <v>3902</v>
      </c>
    </row>
    <row r="1772" spans="1:5" x14ac:dyDescent="0.2">
      <c r="A1772" s="221" t="s">
        <v>3793</v>
      </c>
      <c r="B1772" s="221" t="s">
        <v>651</v>
      </c>
      <c r="C1772" s="221" t="s">
        <v>258</v>
      </c>
      <c r="D1772" s="222" t="s">
        <v>420</v>
      </c>
      <c r="E1772" s="223" t="s">
        <v>3900</v>
      </c>
    </row>
    <row r="1773" spans="1:5" x14ac:dyDescent="0.2">
      <c r="A1773" s="221" t="s">
        <v>3793</v>
      </c>
      <c r="B1773" s="221" t="s">
        <v>651</v>
      </c>
      <c r="C1773" s="221" t="s">
        <v>258</v>
      </c>
      <c r="D1773" s="222" t="s">
        <v>420</v>
      </c>
      <c r="E1773" s="223" t="s">
        <v>3903</v>
      </c>
    </row>
    <row r="1774" spans="1:5" x14ac:dyDescent="0.2">
      <c r="A1774" s="221" t="s">
        <v>3793</v>
      </c>
      <c r="B1774" s="221" t="s">
        <v>651</v>
      </c>
      <c r="C1774" s="221" t="s">
        <v>258</v>
      </c>
      <c r="D1774" s="222" t="s">
        <v>420</v>
      </c>
      <c r="E1774" s="223" t="s">
        <v>3901</v>
      </c>
    </row>
    <row r="1775" spans="1:5" x14ac:dyDescent="0.2">
      <c r="A1775" s="221" t="s">
        <v>3793</v>
      </c>
      <c r="B1775" s="221" t="s">
        <v>651</v>
      </c>
      <c r="C1775" s="221" t="s">
        <v>258</v>
      </c>
      <c r="D1775" s="222" t="s">
        <v>420</v>
      </c>
      <c r="E1775" s="223" t="s">
        <v>3904</v>
      </c>
    </row>
    <row r="1776" spans="1:5" x14ac:dyDescent="0.2">
      <c r="A1776" s="221" t="s">
        <v>3793</v>
      </c>
      <c r="B1776" s="221" t="s">
        <v>652</v>
      </c>
      <c r="C1776" s="221" t="s">
        <v>259</v>
      </c>
      <c r="D1776" s="222" t="s">
        <v>420</v>
      </c>
      <c r="E1776" s="223" t="s">
        <v>3902</v>
      </c>
    </row>
    <row r="1777" spans="1:5" x14ac:dyDescent="0.2">
      <c r="A1777" s="221" t="s">
        <v>3793</v>
      </c>
      <c r="B1777" s="221" t="s">
        <v>652</v>
      </c>
      <c r="C1777" s="221" t="s">
        <v>259</v>
      </c>
      <c r="D1777" s="222" t="s">
        <v>420</v>
      </c>
      <c r="E1777" s="223" t="s">
        <v>3900</v>
      </c>
    </row>
    <row r="1778" spans="1:5" x14ac:dyDescent="0.2">
      <c r="A1778" s="221" t="s">
        <v>3793</v>
      </c>
      <c r="B1778" s="221" t="s">
        <v>652</v>
      </c>
      <c r="C1778" s="221" t="s">
        <v>259</v>
      </c>
      <c r="D1778" s="222" t="s">
        <v>420</v>
      </c>
      <c r="E1778" s="223" t="s">
        <v>3903</v>
      </c>
    </row>
    <row r="1779" spans="1:5" x14ac:dyDescent="0.2">
      <c r="A1779" s="221" t="s">
        <v>3793</v>
      </c>
      <c r="B1779" s="221" t="s">
        <v>652</v>
      </c>
      <c r="C1779" s="221" t="s">
        <v>259</v>
      </c>
      <c r="D1779" s="222" t="s">
        <v>420</v>
      </c>
      <c r="E1779" s="223" t="s">
        <v>3901</v>
      </c>
    </row>
    <row r="1780" spans="1:5" x14ac:dyDescent="0.2">
      <c r="A1780" s="221" t="s">
        <v>3793</v>
      </c>
      <c r="B1780" s="221" t="s">
        <v>653</v>
      </c>
      <c r="C1780" s="221" t="s">
        <v>260</v>
      </c>
      <c r="D1780" s="222" t="s">
        <v>420</v>
      </c>
      <c r="E1780" s="223" t="s">
        <v>3902</v>
      </c>
    </row>
    <row r="1781" spans="1:5" x14ac:dyDescent="0.2">
      <c r="A1781" s="221" t="s">
        <v>3793</v>
      </c>
      <c r="B1781" s="221" t="s">
        <v>653</v>
      </c>
      <c r="C1781" s="221" t="s">
        <v>260</v>
      </c>
      <c r="D1781" s="222" t="s">
        <v>420</v>
      </c>
      <c r="E1781" s="223" t="s">
        <v>3900</v>
      </c>
    </row>
    <row r="1782" spans="1:5" x14ac:dyDescent="0.2">
      <c r="A1782" s="221" t="s">
        <v>3793</v>
      </c>
      <c r="B1782" s="221" t="s">
        <v>653</v>
      </c>
      <c r="C1782" s="221" t="s">
        <v>260</v>
      </c>
      <c r="D1782" s="222" t="s">
        <v>420</v>
      </c>
      <c r="E1782" s="223" t="s">
        <v>3903</v>
      </c>
    </row>
    <row r="1783" spans="1:5" x14ac:dyDescent="0.2">
      <c r="A1783" s="221" t="s">
        <v>3793</v>
      </c>
      <c r="B1783" s="221" t="s">
        <v>653</v>
      </c>
      <c r="C1783" s="221" t="s">
        <v>260</v>
      </c>
      <c r="D1783" s="222" t="s">
        <v>420</v>
      </c>
      <c r="E1783" s="223" t="s">
        <v>3901</v>
      </c>
    </row>
    <row r="1784" spans="1:5" x14ac:dyDescent="0.2">
      <c r="A1784" s="221" t="s">
        <v>3793</v>
      </c>
      <c r="B1784" s="221" t="s">
        <v>654</v>
      </c>
      <c r="C1784" s="221" t="s">
        <v>261</v>
      </c>
      <c r="D1784" s="222" t="s">
        <v>420</v>
      </c>
      <c r="E1784" s="223" t="s">
        <v>3902</v>
      </c>
    </row>
    <row r="1785" spans="1:5" x14ac:dyDescent="0.2">
      <c r="A1785" s="221" t="s">
        <v>3793</v>
      </c>
      <c r="B1785" s="221" t="s">
        <v>654</v>
      </c>
      <c r="C1785" s="221" t="s">
        <v>261</v>
      </c>
      <c r="D1785" s="222" t="s">
        <v>420</v>
      </c>
      <c r="E1785" s="223" t="s">
        <v>3900</v>
      </c>
    </row>
    <row r="1786" spans="1:5" x14ac:dyDescent="0.2">
      <c r="A1786" s="221" t="s">
        <v>3793</v>
      </c>
      <c r="B1786" s="221" t="s">
        <v>654</v>
      </c>
      <c r="C1786" s="221" t="s">
        <v>261</v>
      </c>
      <c r="D1786" s="222" t="s">
        <v>420</v>
      </c>
      <c r="E1786" s="223" t="s">
        <v>3903</v>
      </c>
    </row>
    <row r="1787" spans="1:5" x14ac:dyDescent="0.2">
      <c r="A1787" s="221" t="s">
        <v>3793</v>
      </c>
      <c r="B1787" s="221" t="s">
        <v>654</v>
      </c>
      <c r="C1787" s="221" t="s">
        <v>261</v>
      </c>
      <c r="D1787" s="222" t="s">
        <v>420</v>
      </c>
      <c r="E1787" s="223" t="s">
        <v>3901</v>
      </c>
    </row>
    <row r="1788" spans="1:5" x14ac:dyDescent="0.2">
      <c r="A1788" s="221" t="s">
        <v>3793</v>
      </c>
      <c r="B1788" s="221" t="s">
        <v>655</v>
      </c>
      <c r="C1788" s="221" t="s">
        <v>262</v>
      </c>
      <c r="D1788" s="222" t="s">
        <v>420</v>
      </c>
      <c r="E1788" s="223" t="s">
        <v>3902</v>
      </c>
    </row>
    <row r="1789" spans="1:5" x14ac:dyDescent="0.2">
      <c r="A1789" s="221" t="s">
        <v>3793</v>
      </c>
      <c r="B1789" s="221" t="s">
        <v>655</v>
      </c>
      <c r="C1789" s="221" t="s">
        <v>262</v>
      </c>
      <c r="D1789" s="222" t="s">
        <v>420</v>
      </c>
      <c r="E1789" s="223" t="s">
        <v>3900</v>
      </c>
    </row>
    <row r="1790" spans="1:5" x14ac:dyDescent="0.2">
      <c r="A1790" s="221" t="s">
        <v>3793</v>
      </c>
      <c r="B1790" s="221" t="s">
        <v>655</v>
      </c>
      <c r="C1790" s="221" t="s">
        <v>262</v>
      </c>
      <c r="D1790" s="222" t="s">
        <v>420</v>
      </c>
      <c r="E1790" s="223" t="s">
        <v>3903</v>
      </c>
    </row>
    <row r="1791" spans="1:5" x14ac:dyDescent="0.2">
      <c r="A1791" s="221" t="s">
        <v>3793</v>
      </c>
      <c r="B1791" s="221" t="s">
        <v>655</v>
      </c>
      <c r="C1791" s="221" t="s">
        <v>262</v>
      </c>
      <c r="D1791" s="222" t="s">
        <v>420</v>
      </c>
      <c r="E1791" s="223" t="s">
        <v>3901</v>
      </c>
    </row>
    <row r="1792" spans="1:5" x14ac:dyDescent="0.2">
      <c r="A1792" s="221" t="s">
        <v>3793</v>
      </c>
      <c r="B1792" s="221" t="s">
        <v>656</v>
      </c>
      <c r="C1792" s="221" t="s">
        <v>319</v>
      </c>
      <c r="D1792" s="222" t="s">
        <v>420</v>
      </c>
      <c r="E1792" s="223" t="s">
        <v>3902</v>
      </c>
    </row>
    <row r="1793" spans="1:5" x14ac:dyDescent="0.2">
      <c r="A1793" s="221" t="s">
        <v>3793</v>
      </c>
      <c r="B1793" s="221" t="s">
        <v>656</v>
      </c>
      <c r="C1793" s="221" t="s">
        <v>319</v>
      </c>
      <c r="D1793" s="222" t="s">
        <v>420</v>
      </c>
      <c r="E1793" s="223" t="s">
        <v>3900</v>
      </c>
    </row>
    <row r="1794" spans="1:5" x14ac:dyDescent="0.2">
      <c r="A1794" s="221" t="s">
        <v>3793</v>
      </c>
      <c r="B1794" s="221" t="s">
        <v>656</v>
      </c>
      <c r="C1794" s="221" t="s">
        <v>319</v>
      </c>
      <c r="D1794" s="222" t="s">
        <v>420</v>
      </c>
      <c r="E1794" s="223" t="s">
        <v>3908</v>
      </c>
    </row>
    <row r="1795" spans="1:5" x14ac:dyDescent="0.2">
      <c r="A1795" s="221" t="s">
        <v>3793</v>
      </c>
      <c r="B1795" s="221" t="s">
        <v>656</v>
      </c>
      <c r="C1795" s="221" t="s">
        <v>319</v>
      </c>
      <c r="D1795" s="222" t="s">
        <v>420</v>
      </c>
      <c r="E1795" s="223" t="s">
        <v>3903</v>
      </c>
    </row>
    <row r="1796" spans="1:5" x14ac:dyDescent="0.2">
      <c r="A1796" s="221" t="s">
        <v>3793</v>
      </c>
      <c r="B1796" s="221" t="s">
        <v>656</v>
      </c>
      <c r="C1796" s="221" t="s">
        <v>319</v>
      </c>
      <c r="D1796" s="222" t="s">
        <v>420</v>
      </c>
      <c r="E1796" s="223" t="s">
        <v>3901</v>
      </c>
    </row>
    <row r="1797" spans="1:5" x14ac:dyDescent="0.2">
      <c r="A1797" s="221" t="s">
        <v>3793</v>
      </c>
      <c r="B1797" s="221" t="s">
        <v>656</v>
      </c>
      <c r="C1797" s="221" t="s">
        <v>319</v>
      </c>
      <c r="D1797" s="222" t="s">
        <v>420</v>
      </c>
      <c r="E1797" s="223" t="s">
        <v>3904</v>
      </c>
    </row>
    <row r="1798" spans="1:5" x14ac:dyDescent="0.2">
      <c r="A1798" s="221" t="s">
        <v>3793</v>
      </c>
      <c r="B1798" s="221" t="s">
        <v>657</v>
      </c>
      <c r="C1798" s="221" t="s">
        <v>263</v>
      </c>
      <c r="D1798" s="222" t="s">
        <v>420</v>
      </c>
      <c r="E1798" s="223" t="s">
        <v>3902</v>
      </c>
    </row>
    <row r="1799" spans="1:5" x14ac:dyDescent="0.2">
      <c r="A1799" s="221" t="s">
        <v>3793</v>
      </c>
      <c r="B1799" s="221" t="s">
        <v>657</v>
      </c>
      <c r="C1799" s="221" t="s">
        <v>263</v>
      </c>
      <c r="D1799" s="222" t="s">
        <v>420</v>
      </c>
      <c r="E1799" s="223" t="s">
        <v>3900</v>
      </c>
    </row>
    <row r="1800" spans="1:5" x14ac:dyDescent="0.2">
      <c r="A1800" s="221" t="s">
        <v>3793</v>
      </c>
      <c r="B1800" s="221" t="s">
        <v>657</v>
      </c>
      <c r="C1800" s="221" t="s">
        <v>263</v>
      </c>
      <c r="D1800" s="222" t="s">
        <v>420</v>
      </c>
      <c r="E1800" s="223" t="s">
        <v>3908</v>
      </c>
    </row>
    <row r="1801" spans="1:5" x14ac:dyDescent="0.2">
      <c r="A1801" s="221" t="s">
        <v>3793</v>
      </c>
      <c r="B1801" s="221" t="s">
        <v>657</v>
      </c>
      <c r="C1801" s="221" t="s">
        <v>263</v>
      </c>
      <c r="D1801" s="222" t="s">
        <v>420</v>
      </c>
      <c r="E1801" s="223" t="s">
        <v>3903</v>
      </c>
    </row>
    <row r="1802" spans="1:5" x14ac:dyDescent="0.2">
      <c r="A1802" s="221" t="s">
        <v>3793</v>
      </c>
      <c r="B1802" s="221" t="s">
        <v>657</v>
      </c>
      <c r="C1802" s="221" t="s">
        <v>263</v>
      </c>
      <c r="D1802" s="222" t="s">
        <v>420</v>
      </c>
      <c r="E1802" s="223" t="s">
        <v>3901</v>
      </c>
    </row>
    <row r="1803" spans="1:5" x14ac:dyDescent="0.2">
      <c r="A1803" s="221" t="s">
        <v>3793</v>
      </c>
      <c r="B1803" s="221" t="s">
        <v>658</v>
      </c>
      <c r="C1803" s="221" t="s">
        <v>432</v>
      </c>
      <c r="D1803" s="222" t="s">
        <v>420</v>
      </c>
      <c r="E1803" s="223" t="s">
        <v>3902</v>
      </c>
    </row>
    <row r="1804" spans="1:5" x14ac:dyDescent="0.2">
      <c r="A1804" s="221" t="s">
        <v>3793</v>
      </c>
      <c r="B1804" s="221" t="s">
        <v>658</v>
      </c>
      <c r="C1804" s="221" t="s">
        <v>432</v>
      </c>
      <c r="D1804" s="222" t="s">
        <v>420</v>
      </c>
      <c r="E1804" s="223" t="s">
        <v>3901</v>
      </c>
    </row>
    <row r="1805" spans="1:5" x14ac:dyDescent="0.2">
      <c r="A1805" s="221" t="s">
        <v>3793</v>
      </c>
      <c r="B1805" s="221" t="s">
        <v>659</v>
      </c>
      <c r="C1805" s="221" t="s">
        <v>433</v>
      </c>
      <c r="D1805" s="222" t="s">
        <v>420</v>
      </c>
      <c r="E1805" s="223" t="s">
        <v>3902</v>
      </c>
    </row>
    <row r="1806" spans="1:5" x14ac:dyDescent="0.2">
      <c r="A1806" s="221" t="s">
        <v>3793</v>
      </c>
      <c r="B1806" s="221" t="s">
        <v>659</v>
      </c>
      <c r="C1806" s="221" t="s">
        <v>433</v>
      </c>
      <c r="D1806" s="222" t="s">
        <v>420</v>
      </c>
      <c r="E1806" s="223" t="s">
        <v>3901</v>
      </c>
    </row>
    <row r="1807" spans="1:5" x14ac:dyDescent="0.2">
      <c r="A1807" s="221" t="s">
        <v>3793</v>
      </c>
      <c r="B1807" s="221" t="s">
        <v>659</v>
      </c>
      <c r="C1807" s="221" t="s">
        <v>433</v>
      </c>
      <c r="D1807" s="222" t="s">
        <v>420</v>
      </c>
      <c r="E1807" s="223" t="s">
        <v>3904</v>
      </c>
    </row>
    <row r="1808" spans="1:5" x14ac:dyDescent="0.2">
      <c r="A1808" s="221" t="s">
        <v>3793</v>
      </c>
      <c r="B1808" s="221" t="s">
        <v>660</v>
      </c>
      <c r="C1808" s="221" t="s">
        <v>431</v>
      </c>
      <c r="D1808" s="222" t="s">
        <v>420</v>
      </c>
      <c r="E1808" s="223" t="s">
        <v>3902</v>
      </c>
    </row>
    <row r="1809" spans="1:5" x14ac:dyDescent="0.2">
      <c r="A1809" s="221" t="s">
        <v>3793</v>
      </c>
      <c r="B1809" s="221" t="s">
        <v>660</v>
      </c>
      <c r="C1809" s="221" t="s">
        <v>431</v>
      </c>
      <c r="D1809" s="222" t="s">
        <v>420</v>
      </c>
      <c r="E1809" s="223" t="s">
        <v>3900</v>
      </c>
    </row>
    <row r="1810" spans="1:5" x14ac:dyDescent="0.2">
      <c r="A1810" s="221" t="s">
        <v>3793</v>
      </c>
      <c r="B1810" s="221" t="s">
        <v>660</v>
      </c>
      <c r="C1810" s="221" t="s">
        <v>431</v>
      </c>
      <c r="D1810" s="222" t="s">
        <v>420</v>
      </c>
      <c r="E1810" s="223" t="s">
        <v>3903</v>
      </c>
    </row>
    <row r="1811" spans="1:5" x14ac:dyDescent="0.2">
      <c r="A1811" s="221" t="s">
        <v>3793</v>
      </c>
      <c r="B1811" s="221" t="s">
        <v>660</v>
      </c>
      <c r="C1811" s="221" t="s">
        <v>431</v>
      </c>
      <c r="D1811" s="222" t="s">
        <v>420</v>
      </c>
      <c r="E1811" s="223" t="s">
        <v>3901</v>
      </c>
    </row>
    <row r="1812" spans="1:5" x14ac:dyDescent="0.2">
      <c r="A1812" s="221" t="s">
        <v>3793</v>
      </c>
      <c r="B1812" s="221" t="s">
        <v>661</v>
      </c>
      <c r="C1812" s="221" t="s">
        <v>434</v>
      </c>
      <c r="D1812" s="222" t="s">
        <v>420</v>
      </c>
      <c r="E1812" s="223" t="s">
        <v>3902</v>
      </c>
    </row>
    <row r="1813" spans="1:5" x14ac:dyDescent="0.2">
      <c r="A1813" s="221" t="s">
        <v>3793</v>
      </c>
      <c r="B1813" s="221" t="s">
        <v>661</v>
      </c>
      <c r="C1813" s="221" t="s">
        <v>434</v>
      </c>
      <c r="D1813" s="222" t="s">
        <v>420</v>
      </c>
      <c r="E1813" s="223" t="s">
        <v>3901</v>
      </c>
    </row>
    <row r="1814" spans="1:5" x14ac:dyDescent="0.2">
      <c r="A1814" s="221" t="s">
        <v>3793</v>
      </c>
      <c r="B1814" s="221" t="s">
        <v>661</v>
      </c>
      <c r="C1814" s="221" t="s">
        <v>434</v>
      </c>
      <c r="D1814" s="222" t="s">
        <v>420</v>
      </c>
      <c r="E1814" s="223" t="s">
        <v>3904</v>
      </c>
    </row>
    <row r="1815" spans="1:5" x14ac:dyDescent="0.2">
      <c r="A1815" s="221" t="s">
        <v>3793</v>
      </c>
      <c r="B1815" s="221" t="s">
        <v>662</v>
      </c>
      <c r="C1815" s="221" t="s">
        <v>12</v>
      </c>
      <c r="D1815" s="222" t="s">
        <v>420</v>
      </c>
      <c r="E1815" s="223" t="s">
        <v>3905</v>
      </c>
    </row>
    <row r="1816" spans="1:5" x14ac:dyDescent="0.2">
      <c r="A1816" s="221" t="s">
        <v>3793</v>
      </c>
      <c r="B1816" s="221" t="s">
        <v>662</v>
      </c>
      <c r="C1816" s="221" t="s">
        <v>12</v>
      </c>
      <c r="D1816" s="222" t="s">
        <v>420</v>
      </c>
      <c r="E1816" s="223" t="s">
        <v>3902</v>
      </c>
    </row>
    <row r="1817" spans="1:5" x14ac:dyDescent="0.2">
      <c r="A1817" s="221" t="s">
        <v>3793</v>
      </c>
      <c r="B1817" s="221" t="s">
        <v>662</v>
      </c>
      <c r="C1817" s="221" t="s">
        <v>12</v>
      </c>
      <c r="D1817" s="222" t="s">
        <v>420</v>
      </c>
      <c r="E1817" s="223" t="s">
        <v>3900</v>
      </c>
    </row>
    <row r="1818" spans="1:5" x14ac:dyDescent="0.2">
      <c r="A1818" s="221" t="s">
        <v>3793</v>
      </c>
      <c r="B1818" s="221" t="s">
        <v>662</v>
      </c>
      <c r="C1818" s="221" t="s">
        <v>12</v>
      </c>
      <c r="D1818" s="222" t="s">
        <v>420</v>
      </c>
      <c r="E1818" s="223" t="s">
        <v>3903</v>
      </c>
    </row>
    <row r="1819" spans="1:5" x14ac:dyDescent="0.2">
      <c r="A1819" s="221" t="s">
        <v>3793</v>
      </c>
      <c r="B1819" s="221" t="s">
        <v>662</v>
      </c>
      <c r="C1819" s="221" t="s">
        <v>12</v>
      </c>
      <c r="D1819" s="222" t="s">
        <v>420</v>
      </c>
      <c r="E1819" s="223" t="s">
        <v>3901</v>
      </c>
    </row>
    <row r="1820" spans="1:5" x14ac:dyDescent="0.2">
      <c r="A1820" s="221" t="s">
        <v>3793</v>
      </c>
      <c r="B1820" s="221" t="s">
        <v>671</v>
      </c>
      <c r="C1820" s="221" t="s">
        <v>282</v>
      </c>
      <c r="D1820" s="222" t="s">
        <v>420</v>
      </c>
      <c r="E1820" s="223" t="s">
        <v>3902</v>
      </c>
    </row>
    <row r="1821" spans="1:5" x14ac:dyDescent="0.2">
      <c r="A1821" s="221" t="s">
        <v>3793</v>
      </c>
      <c r="B1821" s="221" t="s">
        <v>671</v>
      </c>
      <c r="C1821" s="221" t="s">
        <v>282</v>
      </c>
      <c r="D1821" s="222" t="s">
        <v>420</v>
      </c>
      <c r="E1821" s="223" t="s">
        <v>3900</v>
      </c>
    </row>
    <row r="1822" spans="1:5" x14ac:dyDescent="0.2">
      <c r="A1822" s="221" t="s">
        <v>3793</v>
      </c>
      <c r="B1822" s="221" t="s">
        <v>671</v>
      </c>
      <c r="C1822" s="221" t="s">
        <v>282</v>
      </c>
      <c r="D1822" s="222" t="s">
        <v>420</v>
      </c>
      <c r="E1822" s="223" t="s">
        <v>3908</v>
      </c>
    </row>
    <row r="1823" spans="1:5" x14ac:dyDescent="0.2">
      <c r="A1823" s="221" t="s">
        <v>3793</v>
      </c>
      <c r="B1823" s="221" t="s">
        <v>671</v>
      </c>
      <c r="C1823" s="221" t="s">
        <v>282</v>
      </c>
      <c r="D1823" s="222" t="s">
        <v>420</v>
      </c>
      <c r="E1823" s="223" t="s">
        <v>3903</v>
      </c>
    </row>
    <row r="1824" spans="1:5" x14ac:dyDescent="0.2">
      <c r="A1824" s="221" t="s">
        <v>3793</v>
      </c>
      <c r="B1824" s="221" t="s">
        <v>671</v>
      </c>
      <c r="C1824" s="221" t="s">
        <v>282</v>
      </c>
      <c r="D1824" s="222" t="s">
        <v>420</v>
      </c>
      <c r="E1824" s="223" t="s">
        <v>3901</v>
      </c>
    </row>
    <row r="1825" spans="1:5" x14ac:dyDescent="0.2">
      <c r="A1825" s="221" t="s">
        <v>3793</v>
      </c>
      <c r="B1825" s="221" t="s">
        <v>1186</v>
      </c>
      <c r="C1825" s="221" t="s">
        <v>944</v>
      </c>
      <c r="D1825" s="222" t="s">
        <v>420</v>
      </c>
      <c r="E1825" s="223" t="s">
        <v>3902</v>
      </c>
    </row>
    <row r="1826" spans="1:5" x14ac:dyDescent="0.2">
      <c r="A1826" s="221" t="s">
        <v>3793</v>
      </c>
      <c r="B1826" s="221" t="s">
        <v>1186</v>
      </c>
      <c r="C1826" s="221" t="s">
        <v>944</v>
      </c>
      <c r="D1826" s="222" t="s">
        <v>420</v>
      </c>
      <c r="E1826" s="223" t="s">
        <v>3900</v>
      </c>
    </row>
    <row r="1827" spans="1:5" x14ac:dyDescent="0.2">
      <c r="A1827" s="221" t="s">
        <v>3793</v>
      </c>
      <c r="B1827" s="221" t="s">
        <v>1186</v>
      </c>
      <c r="C1827" s="221" t="s">
        <v>944</v>
      </c>
      <c r="D1827" s="222" t="s">
        <v>420</v>
      </c>
      <c r="E1827" s="223" t="s">
        <v>3903</v>
      </c>
    </row>
    <row r="1828" spans="1:5" x14ac:dyDescent="0.2">
      <c r="A1828" s="221" t="s">
        <v>3793</v>
      </c>
      <c r="B1828" s="221" t="s">
        <v>1186</v>
      </c>
      <c r="C1828" s="221" t="s">
        <v>944</v>
      </c>
      <c r="D1828" s="222" t="s">
        <v>420</v>
      </c>
      <c r="E1828" s="223" t="s">
        <v>3901</v>
      </c>
    </row>
    <row r="1829" spans="1:5" x14ac:dyDescent="0.2">
      <c r="A1829" s="221" t="s">
        <v>3793</v>
      </c>
      <c r="B1829" s="221" t="s">
        <v>1186</v>
      </c>
      <c r="C1829" s="221" t="s">
        <v>944</v>
      </c>
      <c r="D1829" s="222" t="s">
        <v>420</v>
      </c>
      <c r="E1829" s="223" t="s">
        <v>3904</v>
      </c>
    </row>
    <row r="1830" spans="1:5" x14ac:dyDescent="0.2">
      <c r="A1830" s="221" t="s">
        <v>3793</v>
      </c>
      <c r="B1830" s="221" t="s">
        <v>1187</v>
      </c>
      <c r="C1830" s="221" t="s">
        <v>982</v>
      </c>
      <c r="D1830" s="222" t="s">
        <v>420</v>
      </c>
      <c r="E1830" s="223" t="s">
        <v>3900</v>
      </c>
    </row>
    <row r="1831" spans="1:5" x14ac:dyDescent="0.2">
      <c r="A1831" s="221" t="s">
        <v>3793</v>
      </c>
      <c r="B1831" s="221" t="s">
        <v>1187</v>
      </c>
      <c r="C1831" s="221" t="s">
        <v>982</v>
      </c>
      <c r="D1831" s="222" t="s">
        <v>420</v>
      </c>
      <c r="E1831" s="223" t="s">
        <v>3903</v>
      </c>
    </row>
    <row r="1832" spans="1:5" x14ac:dyDescent="0.2">
      <c r="A1832" s="221" t="s">
        <v>3793</v>
      </c>
      <c r="B1832" s="221" t="s">
        <v>1187</v>
      </c>
      <c r="C1832" s="221" t="s">
        <v>982</v>
      </c>
      <c r="D1832" s="222" t="s">
        <v>420</v>
      </c>
      <c r="E1832" s="223" t="s">
        <v>3901</v>
      </c>
    </row>
    <row r="1833" spans="1:5" x14ac:dyDescent="0.2">
      <c r="A1833" s="221" t="s">
        <v>3793</v>
      </c>
      <c r="B1833" s="221" t="s">
        <v>2623</v>
      </c>
      <c r="C1833" s="221" t="s">
        <v>953</v>
      </c>
      <c r="D1833" s="222" t="s">
        <v>420</v>
      </c>
      <c r="E1833" s="223" t="s">
        <v>3900</v>
      </c>
    </row>
    <row r="1834" spans="1:5" x14ac:dyDescent="0.2">
      <c r="A1834" s="221" t="s">
        <v>3793</v>
      </c>
      <c r="B1834" s="221" t="s">
        <v>2623</v>
      </c>
      <c r="C1834" s="221" t="s">
        <v>953</v>
      </c>
      <c r="D1834" s="222" t="s">
        <v>420</v>
      </c>
      <c r="E1834" s="223" t="s">
        <v>3903</v>
      </c>
    </row>
    <row r="1835" spans="1:5" x14ac:dyDescent="0.2">
      <c r="A1835" s="221" t="s">
        <v>3793</v>
      </c>
      <c r="B1835" s="221" t="s">
        <v>2623</v>
      </c>
      <c r="C1835" s="221" t="s">
        <v>953</v>
      </c>
      <c r="D1835" s="222" t="s">
        <v>420</v>
      </c>
      <c r="E1835" s="223" t="s">
        <v>3901</v>
      </c>
    </row>
    <row r="1836" spans="1:5" x14ac:dyDescent="0.2">
      <c r="A1836" s="221" t="s">
        <v>3793</v>
      </c>
      <c r="B1836" s="221" t="s">
        <v>1188</v>
      </c>
      <c r="C1836" s="221" t="s">
        <v>967</v>
      </c>
      <c r="D1836" s="222" t="s">
        <v>420</v>
      </c>
      <c r="E1836" s="223" t="s">
        <v>3900</v>
      </c>
    </row>
    <row r="1837" spans="1:5" x14ac:dyDescent="0.2">
      <c r="A1837" s="221" t="s">
        <v>3793</v>
      </c>
      <c r="B1837" s="221" t="s">
        <v>1188</v>
      </c>
      <c r="C1837" s="221" t="s">
        <v>967</v>
      </c>
      <c r="D1837" s="222" t="s">
        <v>420</v>
      </c>
      <c r="E1837" s="223" t="s">
        <v>3903</v>
      </c>
    </row>
    <row r="1838" spans="1:5" x14ac:dyDescent="0.2">
      <c r="A1838" s="221" t="s">
        <v>3793</v>
      </c>
      <c r="B1838" s="221" t="s">
        <v>1188</v>
      </c>
      <c r="C1838" s="221" t="s">
        <v>967</v>
      </c>
      <c r="D1838" s="222" t="s">
        <v>420</v>
      </c>
      <c r="E1838" s="223" t="s">
        <v>3901</v>
      </c>
    </row>
    <row r="1839" spans="1:5" x14ac:dyDescent="0.2">
      <c r="A1839" s="221" t="s">
        <v>3793</v>
      </c>
      <c r="B1839" s="221" t="s">
        <v>3221</v>
      </c>
      <c r="C1839" s="221" t="s">
        <v>1904</v>
      </c>
      <c r="D1839" s="222" t="s">
        <v>420</v>
      </c>
      <c r="E1839" s="223" t="s">
        <v>3900</v>
      </c>
    </row>
    <row r="1840" spans="1:5" x14ac:dyDescent="0.2">
      <c r="A1840" s="221" t="s">
        <v>3793</v>
      </c>
      <c r="B1840" s="221" t="s">
        <v>3221</v>
      </c>
      <c r="C1840" s="221" t="s">
        <v>1904</v>
      </c>
      <c r="D1840" s="222" t="s">
        <v>420</v>
      </c>
      <c r="E1840" s="223" t="s">
        <v>3901</v>
      </c>
    </row>
    <row r="1841" spans="1:5" x14ac:dyDescent="0.2">
      <c r="A1841" s="221" t="s">
        <v>3793</v>
      </c>
      <c r="B1841" s="221" t="s">
        <v>3222</v>
      </c>
      <c r="C1841" s="221" t="s">
        <v>2016</v>
      </c>
      <c r="D1841" s="222" t="s">
        <v>420</v>
      </c>
      <c r="E1841" s="223" t="s">
        <v>3901</v>
      </c>
    </row>
    <row r="1842" spans="1:5" x14ac:dyDescent="0.2">
      <c r="A1842" s="221" t="s">
        <v>3793</v>
      </c>
      <c r="B1842" s="221" t="s">
        <v>3223</v>
      </c>
      <c r="C1842" s="221" t="s">
        <v>3064</v>
      </c>
      <c r="D1842" s="222" t="s">
        <v>420</v>
      </c>
      <c r="E1842" s="223" t="s">
        <v>3901</v>
      </c>
    </row>
    <row r="1843" spans="1:5" x14ac:dyDescent="0.2">
      <c r="A1843" s="221" t="s">
        <v>3793</v>
      </c>
      <c r="B1843" s="221" t="s">
        <v>3224</v>
      </c>
      <c r="C1843" s="221" t="s">
        <v>2992</v>
      </c>
      <c r="D1843" s="222" t="s">
        <v>420</v>
      </c>
      <c r="E1843" s="223" t="s">
        <v>3901</v>
      </c>
    </row>
    <row r="1844" spans="1:5" x14ac:dyDescent="0.2">
      <c r="A1844" s="221" t="s">
        <v>3793</v>
      </c>
      <c r="B1844" s="221" t="s">
        <v>3225</v>
      </c>
      <c r="C1844" s="221" t="s">
        <v>2972</v>
      </c>
      <c r="D1844" s="222" t="s">
        <v>420</v>
      </c>
      <c r="E1844" s="223" t="s">
        <v>3901</v>
      </c>
    </row>
    <row r="1845" spans="1:5" x14ac:dyDescent="0.2">
      <c r="A1845" s="221" t="s">
        <v>3793</v>
      </c>
      <c r="B1845" s="221" t="s">
        <v>3226</v>
      </c>
      <c r="C1845" s="221" t="s">
        <v>945</v>
      </c>
      <c r="D1845" s="222" t="s">
        <v>420</v>
      </c>
      <c r="E1845" s="223" t="s">
        <v>3900</v>
      </c>
    </row>
    <row r="1846" spans="1:5" x14ac:dyDescent="0.2">
      <c r="A1846" s="221" t="s">
        <v>3793</v>
      </c>
      <c r="B1846" s="221" t="s">
        <v>3226</v>
      </c>
      <c r="C1846" s="221" t="s">
        <v>945</v>
      </c>
      <c r="D1846" s="222" t="s">
        <v>420</v>
      </c>
      <c r="E1846" s="223" t="s">
        <v>3903</v>
      </c>
    </row>
    <row r="1847" spans="1:5" x14ac:dyDescent="0.2">
      <c r="A1847" s="221" t="s">
        <v>3793</v>
      </c>
      <c r="B1847" s="221" t="s">
        <v>3226</v>
      </c>
      <c r="C1847" s="221" t="s">
        <v>945</v>
      </c>
      <c r="D1847" s="222" t="s">
        <v>420</v>
      </c>
      <c r="E1847" s="223" t="s">
        <v>3901</v>
      </c>
    </row>
    <row r="1848" spans="1:5" x14ac:dyDescent="0.2">
      <c r="A1848" s="221" t="s">
        <v>3793</v>
      </c>
      <c r="B1848" s="221" t="s">
        <v>3227</v>
      </c>
      <c r="C1848" s="221" t="s">
        <v>930</v>
      </c>
      <c r="D1848" s="222" t="s">
        <v>420</v>
      </c>
      <c r="E1848" s="223" t="s">
        <v>3905</v>
      </c>
    </row>
    <row r="1849" spans="1:5" x14ac:dyDescent="0.2">
      <c r="A1849" s="221" t="s">
        <v>3793</v>
      </c>
      <c r="B1849" s="221" t="s">
        <v>3227</v>
      </c>
      <c r="C1849" s="221" t="s">
        <v>930</v>
      </c>
      <c r="D1849" s="222" t="s">
        <v>420</v>
      </c>
      <c r="E1849" s="223" t="s">
        <v>3902</v>
      </c>
    </row>
    <row r="1850" spans="1:5" x14ac:dyDescent="0.2">
      <c r="A1850" s="221" t="s">
        <v>3793</v>
      </c>
      <c r="B1850" s="221" t="s">
        <v>3227</v>
      </c>
      <c r="C1850" s="221" t="s">
        <v>930</v>
      </c>
      <c r="D1850" s="222" t="s">
        <v>420</v>
      </c>
      <c r="E1850" s="223" t="s">
        <v>3900</v>
      </c>
    </row>
    <row r="1851" spans="1:5" x14ac:dyDescent="0.2">
      <c r="A1851" s="221" t="s">
        <v>3793</v>
      </c>
      <c r="B1851" s="221" t="s">
        <v>3227</v>
      </c>
      <c r="C1851" s="221" t="s">
        <v>930</v>
      </c>
      <c r="D1851" s="222" t="s">
        <v>420</v>
      </c>
      <c r="E1851" s="223" t="s">
        <v>3903</v>
      </c>
    </row>
    <row r="1852" spans="1:5" x14ac:dyDescent="0.2">
      <c r="A1852" s="221" t="s">
        <v>3793</v>
      </c>
      <c r="B1852" s="221" t="s">
        <v>3227</v>
      </c>
      <c r="C1852" s="221" t="s">
        <v>930</v>
      </c>
      <c r="D1852" s="222" t="s">
        <v>420</v>
      </c>
      <c r="E1852" s="223" t="s">
        <v>3901</v>
      </c>
    </row>
    <row r="1853" spans="1:5" x14ac:dyDescent="0.2">
      <c r="A1853" s="221" t="s">
        <v>3793</v>
      </c>
      <c r="B1853" s="221" t="s">
        <v>3322</v>
      </c>
      <c r="C1853" s="221" t="s">
        <v>3323</v>
      </c>
      <c r="D1853" s="222" t="s">
        <v>420</v>
      </c>
      <c r="E1853" s="223" t="s">
        <v>3901</v>
      </c>
    </row>
    <row r="1854" spans="1:5" x14ac:dyDescent="0.2">
      <c r="A1854" s="221" t="s">
        <v>3793</v>
      </c>
      <c r="B1854" s="221" t="s">
        <v>3228</v>
      </c>
      <c r="C1854" s="221" t="s">
        <v>1352</v>
      </c>
      <c r="D1854" s="222" t="s">
        <v>420</v>
      </c>
      <c r="E1854" s="223" t="s">
        <v>3900</v>
      </c>
    </row>
    <row r="1855" spans="1:5" x14ac:dyDescent="0.2">
      <c r="A1855" s="221" t="s">
        <v>3793</v>
      </c>
      <c r="B1855" s="221" t="s">
        <v>3228</v>
      </c>
      <c r="C1855" s="221" t="s">
        <v>1352</v>
      </c>
      <c r="D1855" s="222" t="s">
        <v>420</v>
      </c>
      <c r="E1855" s="223" t="s">
        <v>3901</v>
      </c>
    </row>
    <row r="1856" spans="1:5" x14ac:dyDescent="0.2">
      <c r="A1856" s="221" t="s">
        <v>3793</v>
      </c>
      <c r="B1856" s="221" t="s">
        <v>3229</v>
      </c>
      <c r="C1856" s="221" t="s">
        <v>1280</v>
      </c>
      <c r="D1856" s="222" t="s">
        <v>420</v>
      </c>
      <c r="E1856" s="223" t="s">
        <v>3905</v>
      </c>
    </row>
    <row r="1857" spans="1:5" x14ac:dyDescent="0.2">
      <c r="A1857" s="221" t="s">
        <v>3793</v>
      </c>
      <c r="B1857" s="221" t="s">
        <v>3229</v>
      </c>
      <c r="C1857" s="221" t="s">
        <v>1280</v>
      </c>
      <c r="D1857" s="222" t="s">
        <v>420</v>
      </c>
      <c r="E1857" s="223" t="s">
        <v>3900</v>
      </c>
    </row>
    <row r="1858" spans="1:5" x14ac:dyDescent="0.2">
      <c r="A1858" s="221" t="s">
        <v>3793</v>
      </c>
      <c r="B1858" s="221" t="s">
        <v>3229</v>
      </c>
      <c r="C1858" s="221" t="s">
        <v>1280</v>
      </c>
      <c r="D1858" s="222" t="s">
        <v>420</v>
      </c>
      <c r="E1858" s="223" t="s">
        <v>3901</v>
      </c>
    </row>
    <row r="1859" spans="1:5" x14ac:dyDescent="0.2">
      <c r="A1859" s="221" t="s">
        <v>3793</v>
      </c>
      <c r="B1859" s="221" t="s">
        <v>3324</v>
      </c>
      <c r="C1859" s="221" t="s">
        <v>3325</v>
      </c>
      <c r="D1859" s="222" t="s">
        <v>420</v>
      </c>
      <c r="E1859" s="223" t="s">
        <v>3901</v>
      </c>
    </row>
    <row r="1860" spans="1:5" x14ac:dyDescent="0.2">
      <c r="A1860" s="221" t="s">
        <v>3793</v>
      </c>
      <c r="B1860" s="221" t="s">
        <v>3230</v>
      </c>
      <c r="C1860" s="221" t="s">
        <v>1635</v>
      </c>
      <c r="D1860" s="222" t="s">
        <v>420</v>
      </c>
      <c r="E1860" s="223" t="s">
        <v>3900</v>
      </c>
    </row>
    <row r="1861" spans="1:5" x14ac:dyDescent="0.2">
      <c r="A1861" s="221" t="s">
        <v>3793</v>
      </c>
      <c r="B1861" s="221" t="s">
        <v>3230</v>
      </c>
      <c r="C1861" s="221" t="s">
        <v>1635</v>
      </c>
      <c r="D1861" s="222" t="s">
        <v>420</v>
      </c>
      <c r="E1861" s="223" t="s">
        <v>3901</v>
      </c>
    </row>
    <row r="1862" spans="1:5" x14ac:dyDescent="0.2">
      <c r="A1862" s="221" t="s">
        <v>3793</v>
      </c>
      <c r="B1862" s="221" t="s">
        <v>3231</v>
      </c>
      <c r="C1862" s="221" t="s">
        <v>732</v>
      </c>
      <c r="D1862" s="222" t="s">
        <v>420</v>
      </c>
      <c r="E1862" s="223" t="s">
        <v>3902</v>
      </c>
    </row>
    <row r="1863" spans="1:5" x14ac:dyDescent="0.2">
      <c r="A1863" s="221" t="s">
        <v>3793</v>
      </c>
      <c r="B1863" s="221" t="s">
        <v>3231</v>
      </c>
      <c r="C1863" s="221" t="s">
        <v>732</v>
      </c>
      <c r="D1863" s="222" t="s">
        <v>420</v>
      </c>
      <c r="E1863" s="223" t="s">
        <v>3900</v>
      </c>
    </row>
    <row r="1864" spans="1:5" x14ac:dyDescent="0.2">
      <c r="A1864" s="221" t="s">
        <v>3793</v>
      </c>
      <c r="B1864" s="221" t="s">
        <v>3231</v>
      </c>
      <c r="C1864" s="221" t="s">
        <v>732</v>
      </c>
      <c r="D1864" s="222" t="s">
        <v>420</v>
      </c>
      <c r="E1864" s="223" t="s">
        <v>3903</v>
      </c>
    </row>
    <row r="1865" spans="1:5" x14ac:dyDescent="0.2">
      <c r="A1865" s="221" t="s">
        <v>3793</v>
      </c>
      <c r="B1865" s="221" t="s">
        <v>3231</v>
      </c>
      <c r="C1865" s="221" t="s">
        <v>732</v>
      </c>
      <c r="D1865" s="222" t="s">
        <v>420</v>
      </c>
      <c r="E1865" s="223" t="s">
        <v>3901</v>
      </c>
    </row>
    <row r="1866" spans="1:5" x14ac:dyDescent="0.2">
      <c r="A1866" s="221" t="s">
        <v>3793</v>
      </c>
      <c r="B1866" s="221" t="s">
        <v>3232</v>
      </c>
      <c r="C1866" s="221" t="s">
        <v>1206</v>
      </c>
      <c r="D1866" s="222" t="s">
        <v>420</v>
      </c>
      <c r="E1866" s="223" t="s">
        <v>3900</v>
      </c>
    </row>
    <row r="1867" spans="1:5" x14ac:dyDescent="0.2">
      <c r="A1867" s="221" t="s">
        <v>3793</v>
      </c>
      <c r="B1867" s="221" t="s">
        <v>3232</v>
      </c>
      <c r="C1867" s="221" t="s">
        <v>1206</v>
      </c>
      <c r="D1867" s="222" t="s">
        <v>420</v>
      </c>
      <c r="E1867" s="223" t="s">
        <v>3901</v>
      </c>
    </row>
    <row r="1868" spans="1:5" x14ac:dyDescent="0.2">
      <c r="A1868" s="221" t="s">
        <v>3793</v>
      </c>
      <c r="B1868" s="221" t="s">
        <v>3233</v>
      </c>
      <c r="C1868" s="221" t="s">
        <v>835</v>
      </c>
      <c r="D1868" s="222" t="s">
        <v>420</v>
      </c>
      <c r="E1868" s="223" t="s">
        <v>3900</v>
      </c>
    </row>
    <row r="1869" spans="1:5" x14ac:dyDescent="0.2">
      <c r="A1869" s="221" t="s">
        <v>3793</v>
      </c>
      <c r="B1869" s="221" t="s">
        <v>3233</v>
      </c>
      <c r="C1869" s="221" t="s">
        <v>835</v>
      </c>
      <c r="D1869" s="222" t="s">
        <v>420</v>
      </c>
      <c r="E1869" s="223" t="s">
        <v>3903</v>
      </c>
    </row>
    <row r="1870" spans="1:5" x14ac:dyDescent="0.2">
      <c r="A1870" s="221" t="s">
        <v>3793</v>
      </c>
      <c r="B1870" s="221" t="s">
        <v>3233</v>
      </c>
      <c r="C1870" s="221" t="s">
        <v>835</v>
      </c>
      <c r="D1870" s="222" t="s">
        <v>420</v>
      </c>
      <c r="E1870" s="223" t="s">
        <v>3901</v>
      </c>
    </row>
    <row r="1871" spans="1:5" x14ac:dyDescent="0.2">
      <c r="A1871" s="221" t="s">
        <v>3793</v>
      </c>
      <c r="B1871" s="221" t="s">
        <v>3234</v>
      </c>
      <c r="C1871" s="221" t="s">
        <v>836</v>
      </c>
      <c r="D1871" s="222" t="s">
        <v>420</v>
      </c>
      <c r="E1871" s="223" t="s">
        <v>3900</v>
      </c>
    </row>
    <row r="1872" spans="1:5" x14ac:dyDescent="0.2">
      <c r="A1872" s="221" t="s">
        <v>3793</v>
      </c>
      <c r="B1872" s="221" t="s">
        <v>3234</v>
      </c>
      <c r="C1872" s="221" t="s">
        <v>836</v>
      </c>
      <c r="D1872" s="222" t="s">
        <v>420</v>
      </c>
      <c r="E1872" s="223" t="s">
        <v>3903</v>
      </c>
    </row>
    <row r="1873" spans="1:5" x14ac:dyDescent="0.2">
      <c r="A1873" s="221" t="s">
        <v>3793</v>
      </c>
      <c r="B1873" s="221" t="s">
        <v>3234</v>
      </c>
      <c r="C1873" s="221" t="s">
        <v>836</v>
      </c>
      <c r="D1873" s="222" t="s">
        <v>420</v>
      </c>
      <c r="E1873" s="223" t="s">
        <v>3901</v>
      </c>
    </row>
    <row r="1874" spans="1:5" x14ac:dyDescent="0.2">
      <c r="A1874" s="221" t="s">
        <v>3793</v>
      </c>
      <c r="B1874" s="221" t="s">
        <v>3235</v>
      </c>
      <c r="C1874" s="221" t="s">
        <v>1205</v>
      </c>
      <c r="D1874" s="222" t="s">
        <v>420</v>
      </c>
      <c r="E1874" s="223" t="s">
        <v>3900</v>
      </c>
    </row>
    <row r="1875" spans="1:5" x14ac:dyDescent="0.2">
      <c r="A1875" s="221" t="s">
        <v>3793</v>
      </c>
      <c r="B1875" s="221" t="s">
        <v>3235</v>
      </c>
      <c r="C1875" s="221" t="s">
        <v>1205</v>
      </c>
      <c r="D1875" s="222" t="s">
        <v>420</v>
      </c>
      <c r="E1875" s="223" t="s">
        <v>3903</v>
      </c>
    </row>
    <row r="1876" spans="1:5" x14ac:dyDescent="0.2">
      <c r="A1876" s="221" t="s">
        <v>3793</v>
      </c>
      <c r="B1876" s="221" t="s">
        <v>3235</v>
      </c>
      <c r="C1876" s="221" t="s">
        <v>1205</v>
      </c>
      <c r="D1876" s="222" t="s">
        <v>420</v>
      </c>
      <c r="E1876" s="223" t="s">
        <v>3901</v>
      </c>
    </row>
    <row r="1877" spans="1:5" x14ac:dyDescent="0.2">
      <c r="A1877" s="221" t="s">
        <v>3793</v>
      </c>
      <c r="B1877" s="221" t="s">
        <v>3236</v>
      </c>
      <c r="C1877" s="221" t="s">
        <v>1618</v>
      </c>
      <c r="D1877" s="222" t="s">
        <v>420</v>
      </c>
      <c r="E1877" s="223" t="s">
        <v>3900</v>
      </c>
    </row>
    <row r="1878" spans="1:5" x14ac:dyDescent="0.2">
      <c r="A1878" s="221" t="s">
        <v>3793</v>
      </c>
      <c r="B1878" s="221" t="s">
        <v>3236</v>
      </c>
      <c r="C1878" s="221" t="s">
        <v>1618</v>
      </c>
      <c r="D1878" s="222" t="s">
        <v>420</v>
      </c>
      <c r="E1878" s="223" t="s">
        <v>3901</v>
      </c>
    </row>
    <row r="1879" spans="1:5" x14ac:dyDescent="0.2">
      <c r="A1879" s="221" t="s">
        <v>3793</v>
      </c>
      <c r="B1879" s="221" t="s">
        <v>3639</v>
      </c>
      <c r="C1879" s="221" t="s">
        <v>728</v>
      </c>
      <c r="D1879" s="222" t="s">
        <v>420</v>
      </c>
      <c r="E1879" s="223" t="s">
        <v>3900</v>
      </c>
    </row>
    <row r="1880" spans="1:5" x14ac:dyDescent="0.2">
      <c r="A1880" s="221" t="s">
        <v>3793</v>
      </c>
      <c r="B1880" s="221" t="s">
        <v>3639</v>
      </c>
      <c r="C1880" s="221" t="s">
        <v>728</v>
      </c>
      <c r="D1880" s="222" t="s">
        <v>420</v>
      </c>
      <c r="E1880" s="223" t="s">
        <v>3903</v>
      </c>
    </row>
    <row r="1881" spans="1:5" x14ac:dyDescent="0.2">
      <c r="A1881" s="221" t="s">
        <v>3793</v>
      </c>
      <c r="B1881" s="221" t="s">
        <v>3639</v>
      </c>
      <c r="C1881" s="221" t="s">
        <v>728</v>
      </c>
      <c r="D1881" s="222" t="s">
        <v>420</v>
      </c>
      <c r="E1881" s="223" t="s">
        <v>3901</v>
      </c>
    </row>
    <row r="1882" spans="1:5" x14ac:dyDescent="0.2">
      <c r="A1882" s="221" t="s">
        <v>3793</v>
      </c>
      <c r="B1882" s="221" t="s">
        <v>3237</v>
      </c>
      <c r="C1882" s="221" t="s">
        <v>1952</v>
      </c>
      <c r="D1882" s="222" t="s">
        <v>420</v>
      </c>
      <c r="E1882" s="223" t="s">
        <v>3900</v>
      </c>
    </row>
    <row r="1883" spans="1:5" x14ac:dyDescent="0.2">
      <c r="A1883" s="221" t="s">
        <v>3793</v>
      </c>
      <c r="B1883" s="221" t="s">
        <v>3237</v>
      </c>
      <c r="C1883" s="221" t="s">
        <v>1952</v>
      </c>
      <c r="D1883" s="222" t="s">
        <v>420</v>
      </c>
      <c r="E1883" s="223" t="s">
        <v>3901</v>
      </c>
    </row>
    <row r="1884" spans="1:5" x14ac:dyDescent="0.2">
      <c r="A1884" s="221" t="s">
        <v>3793</v>
      </c>
      <c r="B1884" s="221" t="s">
        <v>3238</v>
      </c>
      <c r="C1884" s="221" t="s">
        <v>924</v>
      </c>
      <c r="D1884" s="222" t="s">
        <v>420</v>
      </c>
      <c r="E1884" s="223" t="s">
        <v>3905</v>
      </c>
    </row>
    <row r="1885" spans="1:5" x14ac:dyDescent="0.2">
      <c r="A1885" s="221" t="s">
        <v>3793</v>
      </c>
      <c r="B1885" s="221" t="s">
        <v>3238</v>
      </c>
      <c r="C1885" s="221" t="s">
        <v>924</v>
      </c>
      <c r="D1885" s="222" t="s">
        <v>420</v>
      </c>
      <c r="E1885" s="223" t="s">
        <v>3900</v>
      </c>
    </row>
    <row r="1886" spans="1:5" x14ac:dyDescent="0.2">
      <c r="A1886" s="221" t="s">
        <v>3793</v>
      </c>
      <c r="B1886" s="221" t="s">
        <v>3238</v>
      </c>
      <c r="C1886" s="221" t="s">
        <v>924</v>
      </c>
      <c r="D1886" s="222" t="s">
        <v>420</v>
      </c>
      <c r="E1886" s="223" t="s">
        <v>3903</v>
      </c>
    </row>
    <row r="1887" spans="1:5" x14ac:dyDescent="0.2">
      <c r="A1887" s="221" t="s">
        <v>3793</v>
      </c>
      <c r="B1887" s="221" t="s">
        <v>3238</v>
      </c>
      <c r="C1887" s="221" t="s">
        <v>924</v>
      </c>
      <c r="D1887" s="222" t="s">
        <v>420</v>
      </c>
      <c r="E1887" s="223" t="s">
        <v>3901</v>
      </c>
    </row>
    <row r="1888" spans="1:5" x14ac:dyDescent="0.2">
      <c r="A1888" s="221" t="s">
        <v>3793</v>
      </c>
      <c r="B1888" s="221" t="s">
        <v>3239</v>
      </c>
      <c r="C1888" s="221" t="s">
        <v>841</v>
      </c>
      <c r="D1888" s="222" t="s">
        <v>420</v>
      </c>
      <c r="E1888" s="223" t="s">
        <v>3905</v>
      </c>
    </row>
    <row r="1889" spans="1:5" x14ac:dyDescent="0.2">
      <c r="A1889" s="221" t="s">
        <v>3793</v>
      </c>
      <c r="B1889" s="221" t="s">
        <v>3239</v>
      </c>
      <c r="C1889" s="221" t="s">
        <v>841</v>
      </c>
      <c r="D1889" s="222" t="s">
        <v>420</v>
      </c>
      <c r="E1889" s="223" t="s">
        <v>3900</v>
      </c>
    </row>
    <row r="1890" spans="1:5" x14ac:dyDescent="0.2">
      <c r="A1890" s="221" t="s">
        <v>3793</v>
      </c>
      <c r="B1890" s="221" t="s">
        <v>3239</v>
      </c>
      <c r="C1890" s="221" t="s">
        <v>841</v>
      </c>
      <c r="D1890" s="222" t="s">
        <v>420</v>
      </c>
      <c r="E1890" s="223" t="s">
        <v>3901</v>
      </c>
    </row>
    <row r="1891" spans="1:5" x14ac:dyDescent="0.2">
      <c r="A1891" s="221" t="s">
        <v>3793</v>
      </c>
      <c r="B1891" s="221" t="s">
        <v>3240</v>
      </c>
      <c r="C1891" s="221" t="s">
        <v>1966</v>
      </c>
      <c r="D1891" s="222" t="s">
        <v>420</v>
      </c>
      <c r="E1891" s="223" t="s">
        <v>3900</v>
      </c>
    </row>
    <row r="1892" spans="1:5" x14ac:dyDescent="0.2">
      <c r="A1892" s="221" t="s">
        <v>3793</v>
      </c>
      <c r="B1892" s="221" t="s">
        <v>3240</v>
      </c>
      <c r="C1892" s="221" t="s">
        <v>1966</v>
      </c>
      <c r="D1892" s="222" t="s">
        <v>420</v>
      </c>
      <c r="E1892" s="223" t="s">
        <v>3901</v>
      </c>
    </row>
    <row r="1893" spans="1:5" x14ac:dyDescent="0.2">
      <c r="A1893" s="221" t="s">
        <v>3793</v>
      </c>
      <c r="B1893" s="221" t="s">
        <v>3241</v>
      </c>
      <c r="C1893" s="221" t="s">
        <v>7</v>
      </c>
      <c r="D1893" s="222" t="s">
        <v>420</v>
      </c>
      <c r="E1893" s="223" t="s">
        <v>3900</v>
      </c>
    </row>
    <row r="1894" spans="1:5" x14ac:dyDescent="0.2">
      <c r="A1894" s="221" t="s">
        <v>3793</v>
      </c>
      <c r="B1894" s="221" t="s">
        <v>3241</v>
      </c>
      <c r="C1894" s="221" t="s">
        <v>7</v>
      </c>
      <c r="D1894" s="222" t="s">
        <v>420</v>
      </c>
      <c r="E1894" s="223" t="s">
        <v>3901</v>
      </c>
    </row>
    <row r="1895" spans="1:5" x14ac:dyDescent="0.2">
      <c r="A1895" s="221" t="s">
        <v>3793</v>
      </c>
      <c r="B1895" s="221" t="s">
        <v>3242</v>
      </c>
      <c r="C1895" s="221" t="s">
        <v>1797</v>
      </c>
      <c r="D1895" s="222" t="s">
        <v>420</v>
      </c>
      <c r="E1895" s="223" t="s">
        <v>3900</v>
      </c>
    </row>
    <row r="1896" spans="1:5" x14ac:dyDescent="0.2">
      <c r="A1896" s="221" t="s">
        <v>3793</v>
      </c>
      <c r="B1896" s="221" t="s">
        <v>3242</v>
      </c>
      <c r="C1896" s="221" t="s">
        <v>1797</v>
      </c>
      <c r="D1896" s="222" t="s">
        <v>420</v>
      </c>
      <c r="E1896" s="223" t="s">
        <v>3901</v>
      </c>
    </row>
    <row r="1897" spans="1:5" x14ac:dyDescent="0.2">
      <c r="A1897" s="221" t="s">
        <v>3793</v>
      </c>
      <c r="B1897" s="221" t="s">
        <v>3243</v>
      </c>
      <c r="C1897" s="221" t="s">
        <v>1967</v>
      </c>
      <c r="D1897" s="222" t="s">
        <v>420</v>
      </c>
      <c r="E1897" s="223" t="s">
        <v>3905</v>
      </c>
    </row>
    <row r="1898" spans="1:5" x14ac:dyDescent="0.2">
      <c r="A1898" s="221" t="s">
        <v>3793</v>
      </c>
      <c r="B1898" s="221" t="s">
        <v>3243</v>
      </c>
      <c r="C1898" s="221" t="s">
        <v>1967</v>
      </c>
      <c r="D1898" s="222" t="s">
        <v>420</v>
      </c>
      <c r="E1898" s="223" t="s">
        <v>3900</v>
      </c>
    </row>
    <row r="1899" spans="1:5" x14ac:dyDescent="0.2">
      <c r="A1899" s="221" t="s">
        <v>3793</v>
      </c>
      <c r="B1899" s="221" t="s">
        <v>3243</v>
      </c>
      <c r="C1899" s="221" t="s">
        <v>1967</v>
      </c>
      <c r="D1899" s="222" t="s">
        <v>420</v>
      </c>
      <c r="E1899" s="223" t="s">
        <v>3901</v>
      </c>
    </row>
    <row r="1900" spans="1:5" x14ac:dyDescent="0.2">
      <c r="A1900" s="221" t="s">
        <v>3793</v>
      </c>
      <c r="B1900" s="221" t="s">
        <v>3244</v>
      </c>
      <c r="C1900" s="221" t="s">
        <v>8</v>
      </c>
      <c r="D1900" s="222" t="s">
        <v>420</v>
      </c>
      <c r="E1900" s="223" t="s">
        <v>3900</v>
      </c>
    </row>
    <row r="1901" spans="1:5" x14ac:dyDescent="0.2">
      <c r="A1901" s="221" t="s">
        <v>3793</v>
      </c>
      <c r="B1901" s="221" t="s">
        <v>3244</v>
      </c>
      <c r="C1901" s="221" t="s">
        <v>8</v>
      </c>
      <c r="D1901" s="222" t="s">
        <v>420</v>
      </c>
      <c r="E1901" s="223" t="s">
        <v>3901</v>
      </c>
    </row>
    <row r="1902" spans="1:5" x14ac:dyDescent="0.2">
      <c r="A1902" s="221" t="s">
        <v>3793</v>
      </c>
      <c r="B1902" s="221" t="s">
        <v>3245</v>
      </c>
      <c r="C1902" s="221" t="s">
        <v>961</v>
      </c>
      <c r="D1902" s="222" t="s">
        <v>420</v>
      </c>
      <c r="E1902" s="223" t="s">
        <v>3905</v>
      </c>
    </row>
    <row r="1903" spans="1:5" x14ac:dyDescent="0.2">
      <c r="A1903" s="221" t="s">
        <v>3793</v>
      </c>
      <c r="B1903" s="221" t="s">
        <v>3245</v>
      </c>
      <c r="C1903" s="221" t="s">
        <v>961</v>
      </c>
      <c r="D1903" s="222" t="s">
        <v>420</v>
      </c>
      <c r="E1903" s="223" t="s">
        <v>3900</v>
      </c>
    </row>
    <row r="1904" spans="1:5" x14ac:dyDescent="0.2">
      <c r="A1904" s="221" t="s">
        <v>3793</v>
      </c>
      <c r="B1904" s="221" t="s">
        <v>3245</v>
      </c>
      <c r="C1904" s="221" t="s">
        <v>961</v>
      </c>
      <c r="D1904" s="222" t="s">
        <v>420</v>
      </c>
      <c r="E1904" s="223" t="s">
        <v>3901</v>
      </c>
    </row>
    <row r="1905" spans="1:5" x14ac:dyDescent="0.2">
      <c r="A1905" s="221" t="s">
        <v>3793</v>
      </c>
      <c r="B1905" s="221" t="s">
        <v>3246</v>
      </c>
      <c r="C1905" s="221" t="s">
        <v>2295</v>
      </c>
      <c r="D1905" s="222" t="s">
        <v>420</v>
      </c>
      <c r="E1905" s="223" t="s">
        <v>3900</v>
      </c>
    </row>
    <row r="1906" spans="1:5" x14ac:dyDescent="0.2">
      <c r="A1906" s="221" t="s">
        <v>3793</v>
      </c>
      <c r="B1906" s="221" t="s">
        <v>3246</v>
      </c>
      <c r="C1906" s="221" t="s">
        <v>2295</v>
      </c>
      <c r="D1906" s="222" t="s">
        <v>420</v>
      </c>
      <c r="E1906" s="223" t="s">
        <v>3901</v>
      </c>
    </row>
    <row r="1907" spans="1:5" x14ac:dyDescent="0.2">
      <c r="A1907" s="221" t="s">
        <v>3793</v>
      </c>
      <c r="B1907" s="221" t="s">
        <v>3247</v>
      </c>
      <c r="C1907" s="221" t="s">
        <v>837</v>
      </c>
      <c r="D1907" s="222" t="s">
        <v>420</v>
      </c>
      <c r="E1907" s="223" t="s">
        <v>3900</v>
      </c>
    </row>
    <row r="1908" spans="1:5" x14ac:dyDescent="0.2">
      <c r="A1908" s="221" t="s">
        <v>3793</v>
      </c>
      <c r="B1908" s="221" t="s">
        <v>3247</v>
      </c>
      <c r="C1908" s="221" t="s">
        <v>837</v>
      </c>
      <c r="D1908" s="222" t="s">
        <v>420</v>
      </c>
      <c r="E1908" s="223" t="s">
        <v>3901</v>
      </c>
    </row>
    <row r="1909" spans="1:5" x14ac:dyDescent="0.2">
      <c r="A1909" s="221" t="s">
        <v>3793</v>
      </c>
      <c r="B1909" s="221" t="s">
        <v>1975</v>
      </c>
      <c r="C1909" s="221" t="s">
        <v>1582</v>
      </c>
      <c r="D1909" s="222" t="s">
        <v>1545</v>
      </c>
      <c r="E1909" s="223" t="s">
        <v>3901</v>
      </c>
    </row>
    <row r="1910" spans="1:5" x14ac:dyDescent="0.2">
      <c r="A1910" s="221" t="s">
        <v>3793</v>
      </c>
      <c r="B1910" s="221" t="s">
        <v>2624</v>
      </c>
      <c r="C1910" s="221" t="s">
        <v>2058</v>
      </c>
      <c r="D1910" s="222" t="s">
        <v>1545</v>
      </c>
      <c r="E1910" s="223" t="s">
        <v>3901</v>
      </c>
    </row>
    <row r="1911" spans="1:5" x14ac:dyDescent="0.2">
      <c r="A1911" s="221" t="s">
        <v>3793</v>
      </c>
      <c r="B1911" s="221" t="s">
        <v>2625</v>
      </c>
      <c r="C1911" s="221" t="s">
        <v>2041</v>
      </c>
      <c r="D1911" s="222" t="s">
        <v>1545</v>
      </c>
      <c r="E1911" s="223" t="s">
        <v>3900</v>
      </c>
    </row>
    <row r="1912" spans="1:5" x14ac:dyDescent="0.2">
      <c r="A1912" s="221" t="s">
        <v>3793</v>
      </c>
      <c r="B1912" s="221" t="s">
        <v>2625</v>
      </c>
      <c r="C1912" s="221" t="s">
        <v>2041</v>
      </c>
      <c r="D1912" s="222" t="s">
        <v>1545</v>
      </c>
      <c r="E1912" s="223" t="s">
        <v>3901</v>
      </c>
    </row>
    <row r="1913" spans="1:5" x14ac:dyDescent="0.2">
      <c r="A1913" s="221" t="s">
        <v>3793</v>
      </c>
      <c r="B1913" s="221" t="s">
        <v>2626</v>
      </c>
      <c r="C1913" s="221" t="s">
        <v>2042</v>
      </c>
      <c r="D1913" s="222" t="s">
        <v>1545</v>
      </c>
      <c r="E1913" s="223" t="s">
        <v>3900</v>
      </c>
    </row>
    <row r="1914" spans="1:5" x14ac:dyDescent="0.2">
      <c r="A1914" s="221" t="s">
        <v>3793</v>
      </c>
      <c r="B1914" s="221" t="s">
        <v>2626</v>
      </c>
      <c r="C1914" s="221" t="s">
        <v>2042</v>
      </c>
      <c r="D1914" s="222" t="s">
        <v>1545</v>
      </c>
      <c r="E1914" s="223" t="s">
        <v>3901</v>
      </c>
    </row>
    <row r="1915" spans="1:5" x14ac:dyDescent="0.2">
      <c r="A1915" s="221" t="s">
        <v>3793</v>
      </c>
      <c r="B1915" s="221" t="s">
        <v>2118</v>
      </c>
      <c r="C1915" s="221" t="s">
        <v>2119</v>
      </c>
      <c r="D1915" s="222" t="s">
        <v>1545</v>
      </c>
      <c r="E1915" s="223" t="s">
        <v>3901</v>
      </c>
    </row>
    <row r="1916" spans="1:5" x14ac:dyDescent="0.2">
      <c r="A1916" s="221" t="s">
        <v>3793</v>
      </c>
      <c r="B1916" s="221" t="s">
        <v>1978</v>
      </c>
      <c r="C1916" s="221" t="s">
        <v>1780</v>
      </c>
      <c r="D1916" s="222" t="s">
        <v>1545</v>
      </c>
      <c r="E1916" s="223" t="s">
        <v>3901</v>
      </c>
    </row>
    <row r="1917" spans="1:5" x14ac:dyDescent="0.2">
      <c r="A1917" s="221" t="s">
        <v>3793</v>
      </c>
      <c r="B1917" s="221" t="s">
        <v>2627</v>
      </c>
      <c r="C1917" s="221" t="s">
        <v>2059</v>
      </c>
      <c r="D1917" s="222" t="s">
        <v>1545</v>
      </c>
      <c r="E1917" s="223" t="s">
        <v>3901</v>
      </c>
    </row>
    <row r="1918" spans="1:5" x14ac:dyDescent="0.2">
      <c r="A1918" s="221" t="s">
        <v>3793</v>
      </c>
      <c r="B1918" s="221" t="s">
        <v>3516</v>
      </c>
      <c r="C1918" s="221" t="s">
        <v>3517</v>
      </c>
      <c r="D1918" s="222" t="s">
        <v>1545</v>
      </c>
      <c r="E1918" s="223" t="s">
        <v>3901</v>
      </c>
    </row>
    <row r="1919" spans="1:5" x14ac:dyDescent="0.2">
      <c r="A1919" s="221" t="s">
        <v>3793</v>
      </c>
      <c r="B1919" s="221" t="s">
        <v>2122</v>
      </c>
      <c r="C1919" s="221" t="s">
        <v>2123</v>
      </c>
      <c r="D1919" s="222" t="s">
        <v>1545</v>
      </c>
      <c r="E1919" s="223" t="s">
        <v>3901</v>
      </c>
    </row>
    <row r="1920" spans="1:5" x14ac:dyDescent="0.2">
      <c r="A1920" s="221" t="s">
        <v>3793</v>
      </c>
      <c r="B1920" s="221" t="s">
        <v>2935</v>
      </c>
      <c r="C1920" s="221" t="s">
        <v>2936</v>
      </c>
      <c r="D1920" s="222" t="s">
        <v>1545</v>
      </c>
      <c r="E1920" s="223" t="s">
        <v>3900</v>
      </c>
    </row>
    <row r="1921" spans="1:5" x14ac:dyDescent="0.2">
      <c r="A1921" s="221" t="s">
        <v>3793</v>
      </c>
      <c r="B1921" s="221" t="s">
        <v>2120</v>
      </c>
      <c r="C1921" s="221" t="s">
        <v>2121</v>
      </c>
      <c r="D1921" s="222" t="s">
        <v>1545</v>
      </c>
      <c r="E1921" s="223" t="s">
        <v>3901</v>
      </c>
    </row>
    <row r="1922" spans="1:5" x14ac:dyDescent="0.2">
      <c r="A1922" s="221" t="s">
        <v>3793</v>
      </c>
      <c r="B1922" s="221" t="s">
        <v>2628</v>
      </c>
      <c r="C1922" s="221" t="s">
        <v>1577</v>
      </c>
      <c r="D1922" s="222" t="s">
        <v>1545</v>
      </c>
      <c r="E1922" s="223" t="s">
        <v>3900</v>
      </c>
    </row>
    <row r="1923" spans="1:5" x14ac:dyDescent="0.2">
      <c r="A1923" s="221" t="s">
        <v>3793</v>
      </c>
      <c r="B1923" s="221" t="s">
        <v>2628</v>
      </c>
      <c r="C1923" s="221" t="s">
        <v>1577</v>
      </c>
      <c r="D1923" s="222" t="s">
        <v>1545</v>
      </c>
      <c r="E1923" s="223" t="s">
        <v>3901</v>
      </c>
    </row>
    <row r="1924" spans="1:5" x14ac:dyDescent="0.2">
      <c r="A1924" s="221" t="s">
        <v>3793</v>
      </c>
      <c r="B1924" s="221" t="s">
        <v>1830</v>
      </c>
      <c r="C1924" s="221" t="s">
        <v>1831</v>
      </c>
      <c r="D1924" s="222" t="s">
        <v>1545</v>
      </c>
      <c r="E1924" s="223" t="s">
        <v>3900</v>
      </c>
    </row>
    <row r="1925" spans="1:5" x14ac:dyDescent="0.2">
      <c r="A1925" s="221" t="s">
        <v>3793</v>
      </c>
      <c r="B1925" s="221" t="s">
        <v>1830</v>
      </c>
      <c r="C1925" s="221" t="s">
        <v>1831</v>
      </c>
      <c r="D1925" s="222" t="s">
        <v>1545</v>
      </c>
      <c r="E1925" s="223" t="s">
        <v>3903</v>
      </c>
    </row>
    <row r="1926" spans="1:5" x14ac:dyDescent="0.2">
      <c r="A1926" s="221" t="s">
        <v>3793</v>
      </c>
      <c r="B1926" s="221" t="s">
        <v>1830</v>
      </c>
      <c r="C1926" s="221" t="s">
        <v>1831</v>
      </c>
      <c r="D1926" s="222" t="s">
        <v>1545</v>
      </c>
      <c r="E1926" s="223" t="s">
        <v>3901</v>
      </c>
    </row>
    <row r="1927" spans="1:5" x14ac:dyDescent="0.2">
      <c r="A1927" s="221" t="s">
        <v>3793</v>
      </c>
      <c r="B1927" s="221" t="s">
        <v>2629</v>
      </c>
      <c r="C1927" s="221" t="s">
        <v>2387</v>
      </c>
      <c r="D1927" s="222" t="s">
        <v>1545</v>
      </c>
      <c r="E1927" s="223" t="s">
        <v>3912</v>
      </c>
    </row>
    <row r="1928" spans="1:5" x14ac:dyDescent="0.2">
      <c r="A1928" s="221" t="s">
        <v>3793</v>
      </c>
      <c r="B1928" s="221" t="s">
        <v>1741</v>
      </c>
      <c r="C1928" s="221" t="s">
        <v>3020</v>
      </c>
      <c r="D1928" s="222" t="s">
        <v>1676</v>
      </c>
      <c r="E1928" s="223" t="s">
        <v>3900</v>
      </c>
    </row>
    <row r="1929" spans="1:5" x14ac:dyDescent="0.2">
      <c r="A1929" s="221" t="s">
        <v>3793</v>
      </c>
      <c r="B1929" s="221" t="s">
        <v>1741</v>
      </c>
      <c r="C1929" s="221" t="s">
        <v>3020</v>
      </c>
      <c r="D1929" s="222" t="s">
        <v>1676</v>
      </c>
      <c r="E1929" s="223" t="s">
        <v>3903</v>
      </c>
    </row>
    <row r="1930" spans="1:5" x14ac:dyDescent="0.2">
      <c r="A1930" s="221" t="s">
        <v>3793</v>
      </c>
      <c r="B1930" s="221" t="s">
        <v>2306</v>
      </c>
      <c r="C1930" s="221" t="s">
        <v>3021</v>
      </c>
      <c r="D1930" s="222" t="s">
        <v>1676</v>
      </c>
      <c r="E1930" s="223" t="s">
        <v>3900</v>
      </c>
    </row>
    <row r="1931" spans="1:5" x14ac:dyDescent="0.2">
      <c r="A1931" s="221" t="s">
        <v>3793</v>
      </c>
      <c r="B1931" s="221" t="s">
        <v>2306</v>
      </c>
      <c r="C1931" s="221" t="s">
        <v>3021</v>
      </c>
      <c r="D1931" s="222" t="s">
        <v>1676</v>
      </c>
      <c r="E1931" s="223" t="s">
        <v>3903</v>
      </c>
    </row>
    <row r="1932" spans="1:5" x14ac:dyDescent="0.2">
      <c r="A1932" s="221" t="s">
        <v>3793</v>
      </c>
      <c r="B1932" s="221" t="s">
        <v>1910</v>
      </c>
      <c r="C1932" s="221" t="s">
        <v>3022</v>
      </c>
      <c r="D1932" s="222" t="s">
        <v>1676</v>
      </c>
      <c r="E1932" s="223" t="s">
        <v>3900</v>
      </c>
    </row>
    <row r="1933" spans="1:5" x14ac:dyDescent="0.2">
      <c r="A1933" s="221" t="s">
        <v>3793</v>
      </c>
      <c r="B1933" s="221" t="s">
        <v>1910</v>
      </c>
      <c r="C1933" s="221" t="s">
        <v>3022</v>
      </c>
      <c r="D1933" s="222" t="s">
        <v>1676</v>
      </c>
      <c r="E1933" s="223" t="s">
        <v>3903</v>
      </c>
    </row>
    <row r="1934" spans="1:5" x14ac:dyDescent="0.2">
      <c r="A1934" s="221" t="s">
        <v>3793</v>
      </c>
      <c r="B1934" s="221" t="s">
        <v>1731</v>
      </c>
      <c r="C1934" s="221" t="s">
        <v>3023</v>
      </c>
      <c r="D1934" s="222" t="s">
        <v>1676</v>
      </c>
      <c r="E1934" s="223" t="s">
        <v>3900</v>
      </c>
    </row>
    <row r="1935" spans="1:5" x14ac:dyDescent="0.2">
      <c r="A1935" s="221" t="s">
        <v>3793</v>
      </c>
      <c r="B1935" s="221" t="s">
        <v>1731</v>
      </c>
      <c r="C1935" s="221" t="s">
        <v>3023</v>
      </c>
      <c r="D1935" s="222" t="s">
        <v>1676</v>
      </c>
      <c r="E1935" s="223" t="s">
        <v>3903</v>
      </c>
    </row>
    <row r="1936" spans="1:5" x14ac:dyDescent="0.2">
      <c r="A1936" s="221" t="s">
        <v>3793</v>
      </c>
      <c r="B1936" s="221" t="s">
        <v>3514</v>
      </c>
      <c r="C1936" s="221" t="s">
        <v>3515</v>
      </c>
      <c r="D1936" s="222" t="s">
        <v>1676</v>
      </c>
      <c r="E1936" s="223" t="s">
        <v>3900</v>
      </c>
    </row>
    <row r="1937" spans="1:5" x14ac:dyDescent="0.2">
      <c r="A1937" s="221" t="s">
        <v>3793</v>
      </c>
      <c r="B1937" s="221" t="s">
        <v>3514</v>
      </c>
      <c r="C1937" s="221" t="s">
        <v>3515</v>
      </c>
      <c r="D1937" s="222" t="s">
        <v>1676</v>
      </c>
      <c r="E1937" s="223" t="s">
        <v>3903</v>
      </c>
    </row>
    <row r="1938" spans="1:5" x14ac:dyDescent="0.2">
      <c r="A1938" s="221" t="s">
        <v>3793</v>
      </c>
      <c r="B1938" s="221" t="s">
        <v>2307</v>
      </c>
      <c r="C1938" s="221" t="s">
        <v>3024</v>
      </c>
      <c r="D1938" s="222" t="s">
        <v>1676</v>
      </c>
      <c r="E1938" s="223" t="s">
        <v>3900</v>
      </c>
    </row>
    <row r="1939" spans="1:5" x14ac:dyDescent="0.2">
      <c r="A1939" s="221" t="s">
        <v>3793</v>
      </c>
      <c r="B1939" s="221" t="s">
        <v>2307</v>
      </c>
      <c r="C1939" s="221" t="s">
        <v>3024</v>
      </c>
      <c r="D1939" s="222" t="s">
        <v>1676</v>
      </c>
      <c r="E1939" s="223" t="s">
        <v>3903</v>
      </c>
    </row>
    <row r="1940" spans="1:5" x14ac:dyDescent="0.2">
      <c r="A1940" s="221" t="s">
        <v>3793</v>
      </c>
      <c r="B1940" s="221" t="s">
        <v>2307</v>
      </c>
      <c r="C1940" s="221" t="s">
        <v>3024</v>
      </c>
      <c r="D1940" s="222" t="s">
        <v>1676</v>
      </c>
      <c r="E1940" s="223" t="s">
        <v>3901</v>
      </c>
    </row>
    <row r="1941" spans="1:5" x14ac:dyDescent="0.2">
      <c r="A1941" s="221" t="s">
        <v>3793</v>
      </c>
      <c r="B1941" s="221" t="s">
        <v>1683</v>
      </c>
      <c r="C1941" s="221" t="s">
        <v>3025</v>
      </c>
      <c r="D1941" s="222" t="s">
        <v>1676</v>
      </c>
      <c r="E1941" s="223" t="s">
        <v>3905</v>
      </c>
    </row>
    <row r="1942" spans="1:5" x14ac:dyDescent="0.2">
      <c r="A1942" s="221" t="s">
        <v>3793</v>
      </c>
      <c r="B1942" s="221" t="s">
        <v>1683</v>
      </c>
      <c r="C1942" s="221" t="s">
        <v>3025</v>
      </c>
      <c r="D1942" s="222" t="s">
        <v>1676</v>
      </c>
      <c r="E1942" s="223" t="s">
        <v>3900</v>
      </c>
    </row>
    <row r="1943" spans="1:5" x14ac:dyDescent="0.2">
      <c r="A1943" s="221" t="s">
        <v>3793</v>
      </c>
      <c r="B1943" s="221" t="s">
        <v>1683</v>
      </c>
      <c r="C1943" s="221" t="s">
        <v>3025</v>
      </c>
      <c r="D1943" s="222" t="s">
        <v>1676</v>
      </c>
      <c r="E1943" s="223" t="s">
        <v>3903</v>
      </c>
    </row>
    <row r="1944" spans="1:5" x14ac:dyDescent="0.2">
      <c r="A1944" s="221" t="s">
        <v>3793</v>
      </c>
      <c r="B1944" s="221" t="s">
        <v>1682</v>
      </c>
      <c r="C1944" s="221" t="s">
        <v>3026</v>
      </c>
      <c r="D1944" s="222" t="s">
        <v>1676</v>
      </c>
      <c r="E1944" s="223" t="s">
        <v>3900</v>
      </c>
    </row>
    <row r="1945" spans="1:5" x14ac:dyDescent="0.2">
      <c r="A1945" s="221" t="s">
        <v>3793</v>
      </c>
      <c r="B1945" s="221" t="s">
        <v>1682</v>
      </c>
      <c r="C1945" s="221" t="s">
        <v>3026</v>
      </c>
      <c r="D1945" s="222" t="s">
        <v>1676</v>
      </c>
      <c r="E1945" s="223" t="s">
        <v>3903</v>
      </c>
    </row>
    <row r="1946" spans="1:5" x14ac:dyDescent="0.2">
      <c r="A1946" s="221" t="s">
        <v>3793</v>
      </c>
      <c r="B1946" s="221" t="s">
        <v>1682</v>
      </c>
      <c r="C1946" s="221" t="s">
        <v>3026</v>
      </c>
      <c r="D1946" s="222" t="s">
        <v>1676</v>
      </c>
      <c r="E1946" s="223" t="s">
        <v>3912</v>
      </c>
    </row>
    <row r="1947" spans="1:5" x14ac:dyDescent="0.2">
      <c r="A1947" s="221" t="s">
        <v>3793</v>
      </c>
      <c r="B1947" s="221" t="s">
        <v>1678</v>
      </c>
      <c r="C1947" s="221" t="s">
        <v>3027</v>
      </c>
      <c r="D1947" s="222" t="s">
        <v>1676</v>
      </c>
      <c r="E1947" s="223" t="s">
        <v>3900</v>
      </c>
    </row>
    <row r="1948" spans="1:5" x14ac:dyDescent="0.2">
      <c r="A1948" s="221" t="s">
        <v>3793</v>
      </c>
      <c r="B1948" s="221" t="s">
        <v>1678</v>
      </c>
      <c r="C1948" s="221" t="s">
        <v>3027</v>
      </c>
      <c r="D1948" s="222" t="s">
        <v>1676</v>
      </c>
      <c r="E1948" s="223" t="s">
        <v>3903</v>
      </c>
    </row>
    <row r="1949" spans="1:5" x14ac:dyDescent="0.2">
      <c r="A1949" s="221" t="s">
        <v>3793</v>
      </c>
      <c r="B1949" s="221" t="s">
        <v>1678</v>
      </c>
      <c r="C1949" s="221" t="s">
        <v>3027</v>
      </c>
      <c r="D1949" s="222" t="s">
        <v>1676</v>
      </c>
      <c r="E1949" s="223" t="s">
        <v>3912</v>
      </c>
    </row>
    <row r="1950" spans="1:5" x14ac:dyDescent="0.2">
      <c r="A1950" s="221" t="s">
        <v>3793</v>
      </c>
      <c r="B1950" s="221" t="s">
        <v>1737</v>
      </c>
      <c r="C1950" s="221" t="s">
        <v>3028</v>
      </c>
      <c r="D1950" s="222" t="s">
        <v>1676</v>
      </c>
      <c r="E1950" s="223" t="s">
        <v>3900</v>
      </c>
    </row>
    <row r="1951" spans="1:5" x14ac:dyDescent="0.2">
      <c r="A1951" s="221" t="s">
        <v>3793</v>
      </c>
      <c r="B1951" s="221" t="s">
        <v>1738</v>
      </c>
      <c r="C1951" s="221" t="s">
        <v>3029</v>
      </c>
      <c r="D1951" s="222" t="s">
        <v>1676</v>
      </c>
      <c r="E1951" s="223" t="s">
        <v>3900</v>
      </c>
    </row>
    <row r="1952" spans="1:5" x14ac:dyDescent="0.2">
      <c r="A1952" s="221" t="s">
        <v>3793</v>
      </c>
      <c r="B1952" s="221" t="s">
        <v>1738</v>
      </c>
      <c r="C1952" s="221" t="s">
        <v>3029</v>
      </c>
      <c r="D1952" s="222" t="s">
        <v>1676</v>
      </c>
      <c r="E1952" s="223" t="s">
        <v>3903</v>
      </c>
    </row>
    <row r="1953" spans="1:5" x14ac:dyDescent="0.2">
      <c r="A1953" s="221" t="s">
        <v>3793</v>
      </c>
      <c r="B1953" s="221" t="s">
        <v>3627</v>
      </c>
      <c r="C1953" s="221" t="s">
        <v>3628</v>
      </c>
      <c r="D1953" s="222" t="s">
        <v>1676</v>
      </c>
      <c r="E1953" s="223" t="s">
        <v>3900</v>
      </c>
    </row>
    <row r="1954" spans="1:5" x14ac:dyDescent="0.2">
      <c r="A1954" s="221" t="s">
        <v>3793</v>
      </c>
      <c r="B1954" s="221" t="s">
        <v>3679</v>
      </c>
      <c r="C1954" s="221" t="s">
        <v>3680</v>
      </c>
      <c r="D1954" s="222" t="s">
        <v>1676</v>
      </c>
      <c r="E1954" s="223" t="s">
        <v>3900</v>
      </c>
    </row>
    <row r="1955" spans="1:5" x14ac:dyDescent="0.2">
      <c r="A1955" s="221" t="s">
        <v>3793</v>
      </c>
      <c r="B1955" s="221" t="s">
        <v>3625</v>
      </c>
      <c r="C1955" s="221" t="s">
        <v>3626</v>
      </c>
      <c r="D1955" s="222" t="s">
        <v>1676</v>
      </c>
      <c r="E1955" s="223" t="s">
        <v>3900</v>
      </c>
    </row>
    <row r="1956" spans="1:5" x14ac:dyDescent="0.2">
      <c r="A1956" s="221" t="s">
        <v>3793</v>
      </c>
      <c r="B1956" s="221" t="s">
        <v>3711</v>
      </c>
      <c r="C1956" s="221" t="s">
        <v>3712</v>
      </c>
      <c r="D1956" s="222" t="s">
        <v>1676</v>
      </c>
      <c r="E1956" s="223" t="s">
        <v>3900</v>
      </c>
    </row>
    <row r="1957" spans="1:5" x14ac:dyDescent="0.2">
      <c r="A1957" s="221" t="s">
        <v>3793</v>
      </c>
      <c r="B1957" s="221" t="s">
        <v>3677</v>
      </c>
      <c r="C1957" s="221" t="s">
        <v>3678</v>
      </c>
      <c r="D1957" s="222" t="s">
        <v>1676</v>
      </c>
      <c r="E1957" s="223" t="s">
        <v>3900</v>
      </c>
    </row>
    <row r="1958" spans="1:5" x14ac:dyDescent="0.2">
      <c r="A1958" s="221" t="s">
        <v>3793</v>
      </c>
      <c r="B1958" s="221" t="s">
        <v>2404</v>
      </c>
      <c r="C1958" s="221" t="s">
        <v>3030</v>
      </c>
      <c r="D1958" s="222" t="s">
        <v>1676</v>
      </c>
      <c r="E1958" s="223" t="s">
        <v>3900</v>
      </c>
    </row>
    <row r="1959" spans="1:5" x14ac:dyDescent="0.2">
      <c r="A1959" s="221" t="s">
        <v>3793</v>
      </c>
      <c r="B1959" s="221" t="s">
        <v>2404</v>
      </c>
      <c r="C1959" s="221" t="s">
        <v>3030</v>
      </c>
      <c r="D1959" s="222" t="s">
        <v>1676</v>
      </c>
      <c r="E1959" s="223" t="s">
        <v>3903</v>
      </c>
    </row>
    <row r="1960" spans="1:5" x14ac:dyDescent="0.2">
      <c r="A1960" s="221" t="s">
        <v>3793</v>
      </c>
      <c r="B1960" s="221" t="s">
        <v>1909</v>
      </c>
      <c r="C1960" s="221" t="s">
        <v>3031</v>
      </c>
      <c r="D1960" s="222" t="s">
        <v>1676</v>
      </c>
      <c r="E1960" s="223" t="s">
        <v>3900</v>
      </c>
    </row>
    <row r="1961" spans="1:5" x14ac:dyDescent="0.2">
      <c r="A1961" s="221" t="s">
        <v>3793</v>
      </c>
      <c r="B1961" s="221" t="s">
        <v>1909</v>
      </c>
      <c r="C1961" s="221" t="s">
        <v>3031</v>
      </c>
      <c r="D1961" s="222" t="s">
        <v>1676</v>
      </c>
      <c r="E1961" s="223" t="s">
        <v>3903</v>
      </c>
    </row>
    <row r="1962" spans="1:5" x14ac:dyDescent="0.2">
      <c r="A1962" s="221" t="s">
        <v>3793</v>
      </c>
      <c r="B1962" s="221" t="s">
        <v>1908</v>
      </c>
      <c r="C1962" s="221" t="s">
        <v>3032</v>
      </c>
      <c r="D1962" s="222" t="s">
        <v>1676</v>
      </c>
      <c r="E1962" s="223" t="s">
        <v>3900</v>
      </c>
    </row>
    <row r="1963" spans="1:5" x14ac:dyDescent="0.2">
      <c r="A1963" s="221" t="s">
        <v>3793</v>
      </c>
      <c r="B1963" s="221" t="s">
        <v>1908</v>
      </c>
      <c r="C1963" s="221" t="s">
        <v>3032</v>
      </c>
      <c r="D1963" s="222" t="s">
        <v>1676</v>
      </c>
      <c r="E1963" s="223" t="s">
        <v>3903</v>
      </c>
    </row>
    <row r="1964" spans="1:5" x14ac:dyDescent="0.2">
      <c r="A1964" s="221" t="s">
        <v>3793</v>
      </c>
      <c r="B1964" s="221" t="s">
        <v>1686</v>
      </c>
      <c r="C1964" s="221" t="s">
        <v>3033</v>
      </c>
      <c r="D1964" s="222" t="s">
        <v>1676</v>
      </c>
      <c r="E1964" s="223" t="s">
        <v>3900</v>
      </c>
    </row>
    <row r="1965" spans="1:5" x14ac:dyDescent="0.2">
      <c r="A1965" s="221" t="s">
        <v>3793</v>
      </c>
      <c r="B1965" s="221" t="s">
        <v>1686</v>
      </c>
      <c r="C1965" s="221" t="s">
        <v>3033</v>
      </c>
      <c r="D1965" s="222" t="s">
        <v>1676</v>
      </c>
      <c r="E1965" s="223" t="s">
        <v>3903</v>
      </c>
    </row>
    <row r="1966" spans="1:5" x14ac:dyDescent="0.2">
      <c r="A1966" s="221" t="s">
        <v>3793</v>
      </c>
      <c r="B1966" s="221" t="s">
        <v>2308</v>
      </c>
      <c r="C1966" s="221" t="s">
        <v>3034</v>
      </c>
      <c r="D1966" s="222" t="s">
        <v>1676</v>
      </c>
      <c r="E1966" s="223" t="s">
        <v>3900</v>
      </c>
    </row>
    <row r="1967" spans="1:5" x14ac:dyDescent="0.2">
      <c r="A1967" s="221" t="s">
        <v>3793</v>
      </c>
      <c r="B1967" s="221" t="s">
        <v>2308</v>
      </c>
      <c r="C1967" s="221" t="s">
        <v>3034</v>
      </c>
      <c r="D1967" s="222" t="s">
        <v>1676</v>
      </c>
      <c r="E1967" s="223" t="s">
        <v>3903</v>
      </c>
    </row>
    <row r="1968" spans="1:5" x14ac:dyDescent="0.2">
      <c r="A1968" s="221" t="s">
        <v>3793</v>
      </c>
      <c r="B1968" s="221" t="s">
        <v>2308</v>
      </c>
      <c r="C1968" s="221" t="s">
        <v>3034</v>
      </c>
      <c r="D1968" s="222" t="s">
        <v>1676</v>
      </c>
      <c r="E1968" s="223" t="s">
        <v>3901</v>
      </c>
    </row>
    <row r="1969" spans="1:5" x14ac:dyDescent="0.2">
      <c r="A1969" s="221" t="s">
        <v>3793</v>
      </c>
      <c r="B1969" s="221" t="s">
        <v>3707</v>
      </c>
      <c r="C1969" s="221" t="s">
        <v>3708</v>
      </c>
      <c r="D1969" s="222" t="s">
        <v>1676</v>
      </c>
      <c r="E1969" s="223" t="s">
        <v>3900</v>
      </c>
    </row>
    <row r="1970" spans="1:5" x14ac:dyDescent="0.2">
      <c r="A1970" s="221" t="s">
        <v>3793</v>
      </c>
      <c r="B1970" s="221" t="s">
        <v>3707</v>
      </c>
      <c r="C1970" s="221" t="s">
        <v>3708</v>
      </c>
      <c r="D1970" s="222" t="s">
        <v>1676</v>
      </c>
      <c r="E1970" s="223" t="s">
        <v>3901</v>
      </c>
    </row>
    <row r="1971" spans="1:5" x14ac:dyDescent="0.2">
      <c r="A1971" s="221" t="s">
        <v>3793</v>
      </c>
      <c r="B1971" s="221" t="s">
        <v>3707</v>
      </c>
      <c r="C1971" s="221" t="s">
        <v>3708</v>
      </c>
      <c r="D1971" s="222" t="s">
        <v>1676</v>
      </c>
      <c r="E1971" s="223" t="s">
        <v>3904</v>
      </c>
    </row>
    <row r="1972" spans="1:5" x14ac:dyDescent="0.2">
      <c r="A1972" s="221" t="s">
        <v>3793</v>
      </c>
      <c r="B1972" s="221" t="s">
        <v>1906</v>
      </c>
      <c r="C1972" s="221" t="s">
        <v>3035</v>
      </c>
      <c r="D1972" s="222" t="s">
        <v>1676</v>
      </c>
      <c r="E1972" s="223" t="s">
        <v>3900</v>
      </c>
    </row>
    <row r="1973" spans="1:5" x14ac:dyDescent="0.2">
      <c r="A1973" s="221" t="s">
        <v>3793</v>
      </c>
      <c r="B1973" s="221" t="s">
        <v>1906</v>
      </c>
      <c r="C1973" s="221" t="s">
        <v>3035</v>
      </c>
      <c r="D1973" s="222" t="s">
        <v>1676</v>
      </c>
      <c r="E1973" s="223" t="s">
        <v>3903</v>
      </c>
    </row>
    <row r="1974" spans="1:5" x14ac:dyDescent="0.2">
      <c r="A1974" s="221" t="s">
        <v>3793</v>
      </c>
      <c r="B1974" s="221" t="s">
        <v>1746</v>
      </c>
      <c r="C1974" s="221" t="s">
        <v>3036</v>
      </c>
      <c r="D1974" s="222" t="s">
        <v>1676</v>
      </c>
      <c r="E1974" s="223" t="s">
        <v>3900</v>
      </c>
    </row>
    <row r="1975" spans="1:5" x14ac:dyDescent="0.2">
      <c r="A1975" s="221" t="s">
        <v>3793</v>
      </c>
      <c r="B1975" s="221" t="s">
        <v>1746</v>
      </c>
      <c r="C1975" s="221" t="s">
        <v>3036</v>
      </c>
      <c r="D1975" s="222" t="s">
        <v>1676</v>
      </c>
      <c r="E1975" s="223" t="s">
        <v>3903</v>
      </c>
    </row>
    <row r="1976" spans="1:5" x14ac:dyDescent="0.2">
      <c r="A1976" s="221" t="s">
        <v>3793</v>
      </c>
      <c r="B1976" s="221" t="s">
        <v>1713</v>
      </c>
      <c r="C1976" s="221" t="s">
        <v>3037</v>
      </c>
      <c r="D1976" s="222" t="s">
        <v>1676</v>
      </c>
      <c r="E1976" s="223" t="s">
        <v>3900</v>
      </c>
    </row>
    <row r="1977" spans="1:5" x14ac:dyDescent="0.2">
      <c r="A1977" s="221" t="s">
        <v>3793</v>
      </c>
      <c r="B1977" s="221" t="s">
        <v>1713</v>
      </c>
      <c r="C1977" s="221" t="s">
        <v>3037</v>
      </c>
      <c r="D1977" s="222" t="s">
        <v>1676</v>
      </c>
      <c r="E1977" s="223" t="s">
        <v>3903</v>
      </c>
    </row>
    <row r="1978" spans="1:5" x14ac:dyDescent="0.2">
      <c r="A1978" s="221" t="s">
        <v>3793</v>
      </c>
      <c r="B1978" s="221" t="s">
        <v>1743</v>
      </c>
      <c r="C1978" s="221" t="s">
        <v>3038</v>
      </c>
      <c r="D1978" s="222" t="s">
        <v>1676</v>
      </c>
      <c r="E1978" s="223" t="s">
        <v>3900</v>
      </c>
    </row>
    <row r="1979" spans="1:5" x14ac:dyDescent="0.2">
      <c r="A1979" s="221" t="s">
        <v>3793</v>
      </c>
      <c r="B1979" s="221" t="s">
        <v>1743</v>
      </c>
      <c r="C1979" s="221" t="s">
        <v>3038</v>
      </c>
      <c r="D1979" s="222" t="s">
        <v>1676</v>
      </c>
      <c r="E1979" s="223" t="s">
        <v>3903</v>
      </c>
    </row>
    <row r="1980" spans="1:5" x14ac:dyDescent="0.2">
      <c r="A1980" s="221" t="s">
        <v>3793</v>
      </c>
      <c r="B1980" s="221" t="s">
        <v>1684</v>
      </c>
      <c r="C1980" s="221" t="s">
        <v>3039</v>
      </c>
      <c r="D1980" s="222" t="s">
        <v>1676</v>
      </c>
      <c r="E1980" s="223" t="s">
        <v>3900</v>
      </c>
    </row>
    <row r="1981" spans="1:5" x14ac:dyDescent="0.2">
      <c r="A1981" s="221" t="s">
        <v>3793</v>
      </c>
      <c r="B1981" s="221" t="s">
        <v>1684</v>
      </c>
      <c r="C1981" s="221" t="s">
        <v>3039</v>
      </c>
      <c r="D1981" s="222" t="s">
        <v>1676</v>
      </c>
      <c r="E1981" s="223" t="s">
        <v>3903</v>
      </c>
    </row>
    <row r="1982" spans="1:5" x14ac:dyDescent="0.2">
      <c r="A1982" s="221" t="s">
        <v>3793</v>
      </c>
      <c r="B1982" s="221" t="s">
        <v>3728</v>
      </c>
      <c r="C1982" s="221" t="s">
        <v>3040</v>
      </c>
      <c r="D1982" s="222" t="s">
        <v>1676</v>
      </c>
      <c r="E1982" s="223" t="s">
        <v>3900</v>
      </c>
    </row>
    <row r="1983" spans="1:5" x14ac:dyDescent="0.2">
      <c r="A1983" s="221" t="s">
        <v>3793</v>
      </c>
      <c r="B1983" s="221" t="s">
        <v>3728</v>
      </c>
      <c r="C1983" s="221" t="s">
        <v>3040</v>
      </c>
      <c r="D1983" s="222" t="s">
        <v>1676</v>
      </c>
      <c r="E1983" s="223" t="s">
        <v>3903</v>
      </c>
    </row>
    <row r="1984" spans="1:5" x14ac:dyDescent="0.2">
      <c r="A1984" s="221" t="s">
        <v>3793</v>
      </c>
      <c r="B1984" s="221" t="s">
        <v>1697</v>
      </c>
      <c r="C1984" s="221" t="s">
        <v>3041</v>
      </c>
      <c r="D1984" s="222" t="s">
        <v>1676</v>
      </c>
      <c r="E1984" s="223" t="s">
        <v>3900</v>
      </c>
    </row>
    <row r="1985" spans="1:5" x14ac:dyDescent="0.2">
      <c r="A1985" s="221" t="s">
        <v>3793</v>
      </c>
      <c r="B1985" s="221" t="s">
        <v>2405</v>
      </c>
      <c r="C1985" s="221" t="s">
        <v>3042</v>
      </c>
      <c r="D1985" s="222" t="s">
        <v>1676</v>
      </c>
      <c r="E1985" s="223" t="s">
        <v>3900</v>
      </c>
    </row>
    <row r="1986" spans="1:5" x14ac:dyDescent="0.2">
      <c r="A1986" s="221" t="s">
        <v>3793</v>
      </c>
      <c r="B1986" s="221" t="s">
        <v>2405</v>
      </c>
      <c r="C1986" s="221" t="s">
        <v>3042</v>
      </c>
      <c r="D1986" s="222" t="s">
        <v>1676</v>
      </c>
      <c r="E1986" s="223" t="s">
        <v>3903</v>
      </c>
    </row>
    <row r="1987" spans="1:5" x14ac:dyDescent="0.2">
      <c r="A1987" s="221" t="s">
        <v>3793</v>
      </c>
      <c r="B1987" s="221" t="s">
        <v>1907</v>
      </c>
      <c r="C1987" s="221" t="s">
        <v>3043</v>
      </c>
      <c r="D1987" s="222" t="s">
        <v>1676</v>
      </c>
      <c r="E1987" s="223" t="s">
        <v>3900</v>
      </c>
    </row>
    <row r="1988" spans="1:5" x14ac:dyDescent="0.2">
      <c r="A1988" s="221" t="s">
        <v>3793</v>
      </c>
      <c r="B1988" s="221" t="s">
        <v>1907</v>
      </c>
      <c r="C1988" s="221" t="s">
        <v>3043</v>
      </c>
      <c r="D1988" s="222" t="s">
        <v>1676</v>
      </c>
      <c r="E1988" s="223" t="s">
        <v>3903</v>
      </c>
    </row>
    <row r="1989" spans="1:5" x14ac:dyDescent="0.2">
      <c r="A1989" s="221" t="s">
        <v>3793</v>
      </c>
      <c r="B1989" s="221" t="s">
        <v>3914</v>
      </c>
      <c r="C1989" s="221" t="s">
        <v>2995</v>
      </c>
      <c r="D1989" s="222" t="s">
        <v>1338</v>
      </c>
      <c r="E1989" s="223" t="s">
        <v>3900</v>
      </c>
    </row>
    <row r="1990" spans="1:5" x14ac:dyDescent="0.2">
      <c r="A1990" s="221" t="s">
        <v>3793</v>
      </c>
      <c r="B1990" s="221" t="s">
        <v>3914</v>
      </c>
      <c r="C1990" s="221" t="s">
        <v>2995</v>
      </c>
      <c r="D1990" s="222" t="s">
        <v>1338</v>
      </c>
      <c r="E1990" s="223" t="s">
        <v>3901</v>
      </c>
    </row>
    <row r="1991" spans="1:5" x14ac:dyDescent="0.2">
      <c r="A1991" s="221" t="s">
        <v>3793</v>
      </c>
      <c r="B1991" s="221" t="s">
        <v>3503</v>
      </c>
      <c r="C1991" s="221" t="s">
        <v>861</v>
      </c>
      <c r="D1991" s="222" t="s">
        <v>1338</v>
      </c>
      <c r="E1991" s="223" t="s">
        <v>3900</v>
      </c>
    </row>
    <row r="1992" spans="1:5" x14ac:dyDescent="0.2">
      <c r="A1992" s="221" t="s">
        <v>3793</v>
      </c>
      <c r="B1992" s="221" t="s">
        <v>3503</v>
      </c>
      <c r="C1992" s="221" t="s">
        <v>861</v>
      </c>
      <c r="D1992" s="222" t="s">
        <v>1338</v>
      </c>
      <c r="E1992" s="223" t="s">
        <v>3903</v>
      </c>
    </row>
    <row r="1993" spans="1:5" x14ac:dyDescent="0.2">
      <c r="A1993" s="221" t="s">
        <v>3793</v>
      </c>
      <c r="B1993" s="221" t="s">
        <v>3503</v>
      </c>
      <c r="C1993" s="221" t="s">
        <v>861</v>
      </c>
      <c r="D1993" s="222" t="s">
        <v>1338</v>
      </c>
      <c r="E1993" s="223" t="s">
        <v>3901</v>
      </c>
    </row>
    <row r="1994" spans="1:5" x14ac:dyDescent="0.2">
      <c r="A1994" s="221" t="s">
        <v>3793</v>
      </c>
      <c r="B1994" s="221" t="s">
        <v>3542</v>
      </c>
      <c r="C1994" s="221" t="s">
        <v>863</v>
      </c>
      <c r="D1994" s="222" t="s">
        <v>1338</v>
      </c>
      <c r="E1994" s="223" t="s">
        <v>3900</v>
      </c>
    </row>
    <row r="1995" spans="1:5" x14ac:dyDescent="0.2">
      <c r="A1995" s="221" t="s">
        <v>3793</v>
      </c>
      <c r="B1995" s="221" t="s">
        <v>3542</v>
      </c>
      <c r="C1995" s="221" t="s">
        <v>863</v>
      </c>
      <c r="D1995" s="222" t="s">
        <v>1338</v>
      </c>
      <c r="E1995" s="223" t="s">
        <v>3901</v>
      </c>
    </row>
    <row r="1996" spans="1:5" x14ac:dyDescent="0.2">
      <c r="A1996" s="221" t="s">
        <v>3793</v>
      </c>
      <c r="B1996" s="221" t="s">
        <v>3543</v>
      </c>
      <c r="C1996" s="221" t="s">
        <v>864</v>
      </c>
      <c r="D1996" s="222" t="s">
        <v>1338</v>
      </c>
      <c r="E1996" s="223" t="s">
        <v>3900</v>
      </c>
    </row>
    <row r="1997" spans="1:5" x14ac:dyDescent="0.2">
      <c r="A1997" s="221" t="s">
        <v>3793</v>
      </c>
      <c r="B1997" s="221" t="s">
        <v>3543</v>
      </c>
      <c r="C1997" s="221" t="s">
        <v>864</v>
      </c>
      <c r="D1997" s="222" t="s">
        <v>1338</v>
      </c>
      <c r="E1997" s="223" t="s">
        <v>3903</v>
      </c>
    </row>
    <row r="1998" spans="1:5" x14ac:dyDescent="0.2">
      <c r="A1998" s="221" t="s">
        <v>3793</v>
      </c>
      <c r="B1998" s="221" t="s">
        <v>3543</v>
      </c>
      <c r="C1998" s="221" t="s">
        <v>864</v>
      </c>
      <c r="D1998" s="222" t="s">
        <v>1338</v>
      </c>
      <c r="E1998" s="223" t="s">
        <v>3901</v>
      </c>
    </row>
    <row r="1999" spans="1:5" x14ac:dyDescent="0.2">
      <c r="A1999" s="221" t="s">
        <v>3793</v>
      </c>
      <c r="B1999" s="221" t="s">
        <v>3544</v>
      </c>
      <c r="C1999" s="221" t="s">
        <v>862</v>
      </c>
      <c r="D1999" s="222" t="s">
        <v>1338</v>
      </c>
      <c r="E1999" s="223" t="s">
        <v>3900</v>
      </c>
    </row>
    <row r="2000" spans="1:5" x14ac:dyDescent="0.2">
      <c r="A2000" s="221" t="s">
        <v>3793</v>
      </c>
      <c r="B2000" s="221" t="s">
        <v>3544</v>
      </c>
      <c r="C2000" s="221" t="s">
        <v>862</v>
      </c>
      <c r="D2000" s="222" t="s">
        <v>1338</v>
      </c>
      <c r="E2000" s="223" t="s">
        <v>3901</v>
      </c>
    </row>
    <row r="2001" spans="1:5" x14ac:dyDescent="0.2">
      <c r="A2001" s="221" t="s">
        <v>3793</v>
      </c>
      <c r="B2001" s="221" t="s">
        <v>3545</v>
      </c>
      <c r="C2001" s="221" t="s">
        <v>1090</v>
      </c>
      <c r="D2001" s="222" t="s">
        <v>1338</v>
      </c>
      <c r="E2001" s="223" t="s">
        <v>3901</v>
      </c>
    </row>
    <row r="2002" spans="1:5" x14ac:dyDescent="0.2">
      <c r="A2002" s="221" t="s">
        <v>3793</v>
      </c>
      <c r="B2002" s="221" t="s">
        <v>3546</v>
      </c>
      <c r="C2002" s="221" t="s">
        <v>1575</v>
      </c>
      <c r="D2002" s="222" t="s">
        <v>1338</v>
      </c>
      <c r="E2002" s="223" t="s">
        <v>3901</v>
      </c>
    </row>
    <row r="2003" spans="1:5" x14ac:dyDescent="0.2">
      <c r="A2003" s="221" t="s">
        <v>3793</v>
      </c>
      <c r="B2003" s="221" t="s">
        <v>3547</v>
      </c>
      <c r="C2003" s="221" t="s">
        <v>1091</v>
      </c>
      <c r="D2003" s="222" t="s">
        <v>1338</v>
      </c>
      <c r="E2003" s="223" t="s">
        <v>3900</v>
      </c>
    </row>
    <row r="2004" spans="1:5" x14ac:dyDescent="0.2">
      <c r="A2004" s="221" t="s">
        <v>3793</v>
      </c>
      <c r="B2004" s="221" t="s">
        <v>3547</v>
      </c>
      <c r="C2004" s="221" t="s">
        <v>1091</v>
      </c>
      <c r="D2004" s="222" t="s">
        <v>1338</v>
      </c>
      <c r="E2004" s="223" t="s">
        <v>3901</v>
      </c>
    </row>
    <row r="2005" spans="1:5" x14ac:dyDescent="0.2">
      <c r="A2005" s="221" t="s">
        <v>3793</v>
      </c>
      <c r="B2005" s="221" t="s">
        <v>3548</v>
      </c>
      <c r="C2005" s="221" t="s">
        <v>851</v>
      </c>
      <c r="D2005" s="222" t="s">
        <v>1338</v>
      </c>
      <c r="E2005" s="223" t="s">
        <v>3901</v>
      </c>
    </row>
    <row r="2006" spans="1:5" x14ac:dyDescent="0.2">
      <c r="A2006" s="221" t="s">
        <v>3793</v>
      </c>
      <c r="B2006" s="221" t="s">
        <v>3549</v>
      </c>
      <c r="C2006" s="221" t="s">
        <v>300</v>
      </c>
      <c r="D2006" s="222" t="s">
        <v>1338</v>
      </c>
      <c r="E2006" s="223" t="s">
        <v>3901</v>
      </c>
    </row>
    <row r="2007" spans="1:5" x14ac:dyDescent="0.2">
      <c r="A2007" s="221" t="s">
        <v>3793</v>
      </c>
      <c r="B2007" s="221" t="s">
        <v>1526</v>
      </c>
      <c r="C2007" s="221" t="s">
        <v>429</v>
      </c>
      <c r="D2007" s="222" t="s">
        <v>1338</v>
      </c>
      <c r="E2007" s="223" t="s">
        <v>3900</v>
      </c>
    </row>
    <row r="2008" spans="1:5" x14ac:dyDescent="0.2">
      <c r="A2008" s="221" t="s">
        <v>3793</v>
      </c>
      <c r="B2008" s="221" t="s">
        <v>1526</v>
      </c>
      <c r="C2008" s="221" t="s">
        <v>429</v>
      </c>
      <c r="D2008" s="222" t="s">
        <v>1338</v>
      </c>
      <c r="E2008" s="223" t="s">
        <v>3903</v>
      </c>
    </row>
    <row r="2009" spans="1:5" x14ac:dyDescent="0.2">
      <c r="A2009" s="221" t="s">
        <v>3793</v>
      </c>
      <c r="B2009" s="221" t="s">
        <v>1526</v>
      </c>
      <c r="C2009" s="221" t="s">
        <v>429</v>
      </c>
      <c r="D2009" s="222" t="s">
        <v>1338</v>
      </c>
      <c r="E2009" s="223" t="s">
        <v>3901</v>
      </c>
    </row>
    <row r="2010" spans="1:5" x14ac:dyDescent="0.2">
      <c r="A2010" s="221" t="s">
        <v>3793</v>
      </c>
      <c r="B2010" s="221" t="s">
        <v>1520</v>
      </c>
      <c r="C2010" s="221" t="s">
        <v>1846</v>
      </c>
      <c r="D2010" s="222" t="s">
        <v>1338</v>
      </c>
      <c r="E2010" s="223" t="s">
        <v>3905</v>
      </c>
    </row>
    <row r="2011" spans="1:5" x14ac:dyDescent="0.2">
      <c r="A2011" s="221" t="s">
        <v>3793</v>
      </c>
      <c r="B2011" s="221" t="s">
        <v>1520</v>
      </c>
      <c r="C2011" s="221" t="s">
        <v>1846</v>
      </c>
      <c r="D2011" s="222" t="s">
        <v>1338</v>
      </c>
      <c r="E2011" s="223" t="s">
        <v>3900</v>
      </c>
    </row>
    <row r="2012" spans="1:5" x14ac:dyDescent="0.2">
      <c r="A2012" s="221" t="s">
        <v>3793</v>
      </c>
      <c r="B2012" s="221" t="s">
        <v>1520</v>
      </c>
      <c r="C2012" s="221" t="s">
        <v>1846</v>
      </c>
      <c r="D2012" s="222" t="s">
        <v>1338</v>
      </c>
      <c r="E2012" s="223" t="s">
        <v>3901</v>
      </c>
    </row>
    <row r="2013" spans="1:5" x14ac:dyDescent="0.2">
      <c r="A2013" s="221" t="s">
        <v>3793</v>
      </c>
      <c r="B2013" s="221" t="s">
        <v>3550</v>
      </c>
      <c r="C2013" s="221" t="s">
        <v>853</v>
      </c>
      <c r="D2013" s="222" t="s">
        <v>1338</v>
      </c>
      <c r="E2013" s="223" t="s">
        <v>3900</v>
      </c>
    </row>
    <row r="2014" spans="1:5" x14ac:dyDescent="0.2">
      <c r="A2014" s="221" t="s">
        <v>3793</v>
      </c>
      <c r="B2014" s="221" t="s">
        <v>3550</v>
      </c>
      <c r="C2014" s="221" t="s">
        <v>853</v>
      </c>
      <c r="D2014" s="222" t="s">
        <v>1338</v>
      </c>
      <c r="E2014" s="223" t="s">
        <v>3901</v>
      </c>
    </row>
    <row r="2015" spans="1:5" x14ac:dyDescent="0.2">
      <c r="A2015" s="221" t="s">
        <v>3793</v>
      </c>
      <c r="B2015" s="221" t="s">
        <v>3551</v>
      </c>
      <c r="C2015" s="221" t="s">
        <v>14</v>
      </c>
      <c r="D2015" s="222" t="s">
        <v>1338</v>
      </c>
      <c r="E2015" s="223" t="s">
        <v>3900</v>
      </c>
    </row>
    <row r="2016" spans="1:5" x14ac:dyDescent="0.2">
      <c r="A2016" s="221" t="s">
        <v>3793</v>
      </c>
      <c r="B2016" s="221" t="s">
        <v>3551</v>
      </c>
      <c r="C2016" s="221" t="s">
        <v>14</v>
      </c>
      <c r="D2016" s="222" t="s">
        <v>1338</v>
      </c>
      <c r="E2016" s="223" t="s">
        <v>3903</v>
      </c>
    </row>
    <row r="2017" spans="1:5" x14ac:dyDescent="0.2">
      <c r="A2017" s="221" t="s">
        <v>3793</v>
      </c>
      <c r="B2017" s="221" t="s">
        <v>3551</v>
      </c>
      <c r="C2017" s="221" t="s">
        <v>14</v>
      </c>
      <c r="D2017" s="222" t="s">
        <v>1338</v>
      </c>
      <c r="E2017" s="223" t="s">
        <v>3901</v>
      </c>
    </row>
    <row r="2018" spans="1:5" x14ac:dyDescent="0.2">
      <c r="A2018" s="221" t="s">
        <v>3793</v>
      </c>
      <c r="B2018" s="221" t="s">
        <v>2630</v>
      </c>
      <c r="C2018" s="221" t="s">
        <v>401</v>
      </c>
      <c r="D2018" s="222" t="s">
        <v>1338</v>
      </c>
      <c r="E2018" s="223" t="s">
        <v>3900</v>
      </c>
    </row>
    <row r="2019" spans="1:5" x14ac:dyDescent="0.2">
      <c r="A2019" s="221" t="s">
        <v>3793</v>
      </c>
      <c r="B2019" s="221" t="s">
        <v>2630</v>
      </c>
      <c r="C2019" s="221" t="s">
        <v>401</v>
      </c>
      <c r="D2019" s="222" t="s">
        <v>1338</v>
      </c>
      <c r="E2019" s="223" t="s">
        <v>3903</v>
      </c>
    </row>
    <row r="2020" spans="1:5" x14ac:dyDescent="0.2">
      <c r="A2020" s="221" t="s">
        <v>3793</v>
      </c>
      <c r="B2020" s="221" t="s">
        <v>2630</v>
      </c>
      <c r="C2020" s="221" t="s">
        <v>401</v>
      </c>
      <c r="D2020" s="222" t="s">
        <v>1338</v>
      </c>
      <c r="E2020" s="223" t="s">
        <v>3901</v>
      </c>
    </row>
    <row r="2021" spans="1:5" x14ac:dyDescent="0.2">
      <c r="A2021" s="221" t="s">
        <v>3793</v>
      </c>
      <c r="B2021" s="221" t="s">
        <v>2631</v>
      </c>
      <c r="C2021" s="221" t="s">
        <v>450</v>
      </c>
      <c r="D2021" s="222" t="s">
        <v>1338</v>
      </c>
      <c r="E2021" s="223" t="s">
        <v>3900</v>
      </c>
    </row>
    <row r="2022" spans="1:5" x14ac:dyDescent="0.2">
      <c r="A2022" s="221" t="s">
        <v>3793</v>
      </c>
      <c r="B2022" s="221" t="s">
        <v>2631</v>
      </c>
      <c r="C2022" s="221" t="s">
        <v>450</v>
      </c>
      <c r="D2022" s="222" t="s">
        <v>1338</v>
      </c>
      <c r="E2022" s="223" t="s">
        <v>3903</v>
      </c>
    </row>
    <row r="2023" spans="1:5" x14ac:dyDescent="0.2">
      <c r="A2023" s="221" t="s">
        <v>3793</v>
      </c>
      <c r="B2023" s="221" t="s">
        <v>2631</v>
      </c>
      <c r="C2023" s="221" t="s">
        <v>450</v>
      </c>
      <c r="D2023" s="222" t="s">
        <v>1338</v>
      </c>
      <c r="E2023" s="223" t="s">
        <v>3901</v>
      </c>
    </row>
    <row r="2024" spans="1:5" x14ac:dyDescent="0.2">
      <c r="A2024" s="221" t="s">
        <v>3793</v>
      </c>
      <c r="B2024" s="221" t="s">
        <v>3554</v>
      </c>
      <c r="C2024" s="221" t="s">
        <v>170</v>
      </c>
      <c r="D2024" s="222" t="s">
        <v>1338</v>
      </c>
      <c r="E2024" s="223" t="s">
        <v>3905</v>
      </c>
    </row>
    <row r="2025" spans="1:5" x14ac:dyDescent="0.2">
      <c r="A2025" s="221" t="s">
        <v>3793</v>
      </c>
      <c r="B2025" s="221" t="s">
        <v>3554</v>
      </c>
      <c r="C2025" s="221" t="s">
        <v>170</v>
      </c>
      <c r="D2025" s="222" t="s">
        <v>1338</v>
      </c>
      <c r="E2025" s="223" t="s">
        <v>3900</v>
      </c>
    </row>
    <row r="2026" spans="1:5" x14ac:dyDescent="0.2">
      <c r="A2026" s="221" t="s">
        <v>3793</v>
      </c>
      <c r="B2026" s="221" t="s">
        <v>3554</v>
      </c>
      <c r="C2026" s="221" t="s">
        <v>170</v>
      </c>
      <c r="D2026" s="222" t="s">
        <v>1338</v>
      </c>
      <c r="E2026" s="223" t="s">
        <v>3903</v>
      </c>
    </row>
    <row r="2027" spans="1:5" x14ac:dyDescent="0.2">
      <c r="A2027" s="221" t="s">
        <v>3793</v>
      </c>
      <c r="B2027" s="221" t="s">
        <v>3554</v>
      </c>
      <c r="C2027" s="221" t="s">
        <v>170</v>
      </c>
      <c r="D2027" s="222" t="s">
        <v>1338</v>
      </c>
      <c r="E2027" s="223" t="s">
        <v>3901</v>
      </c>
    </row>
    <row r="2028" spans="1:5" x14ac:dyDescent="0.2">
      <c r="A2028" s="221" t="s">
        <v>3793</v>
      </c>
      <c r="B2028" s="221" t="s">
        <v>3552</v>
      </c>
      <c r="C2028" s="221" t="s">
        <v>171</v>
      </c>
      <c r="D2028" s="222" t="s">
        <v>1338</v>
      </c>
      <c r="E2028" s="223" t="s">
        <v>3900</v>
      </c>
    </row>
    <row r="2029" spans="1:5" x14ac:dyDescent="0.2">
      <c r="A2029" s="221" t="s">
        <v>3793</v>
      </c>
      <c r="B2029" s="221" t="s">
        <v>3552</v>
      </c>
      <c r="C2029" s="221" t="s">
        <v>171</v>
      </c>
      <c r="D2029" s="222" t="s">
        <v>1338</v>
      </c>
      <c r="E2029" s="223" t="s">
        <v>3901</v>
      </c>
    </row>
    <row r="2030" spans="1:5" x14ac:dyDescent="0.2">
      <c r="A2030" s="221" t="s">
        <v>3793</v>
      </c>
      <c r="B2030" s="221" t="s">
        <v>3553</v>
      </c>
      <c r="C2030" s="221" t="s">
        <v>172</v>
      </c>
      <c r="D2030" s="222" t="s">
        <v>1338</v>
      </c>
      <c r="E2030" s="223" t="s">
        <v>3901</v>
      </c>
    </row>
    <row r="2031" spans="1:5" x14ac:dyDescent="0.2">
      <c r="A2031" s="221" t="s">
        <v>3793</v>
      </c>
      <c r="B2031" s="221" t="s">
        <v>3555</v>
      </c>
      <c r="C2031" s="221" t="s">
        <v>168</v>
      </c>
      <c r="D2031" s="222" t="s">
        <v>1338</v>
      </c>
      <c r="E2031" s="223" t="s">
        <v>3901</v>
      </c>
    </row>
    <row r="2032" spans="1:5" x14ac:dyDescent="0.2">
      <c r="A2032" s="221" t="s">
        <v>3793</v>
      </c>
      <c r="B2032" s="221" t="s">
        <v>1470</v>
      </c>
      <c r="C2032" s="221" t="s">
        <v>1943</v>
      </c>
      <c r="D2032" s="222" t="s">
        <v>1338</v>
      </c>
      <c r="E2032" s="223" t="s">
        <v>3900</v>
      </c>
    </row>
    <row r="2033" spans="1:5" x14ac:dyDescent="0.2">
      <c r="A2033" s="221" t="s">
        <v>3793</v>
      </c>
      <c r="B2033" s="221" t="s">
        <v>1470</v>
      </c>
      <c r="C2033" s="221" t="s">
        <v>1943</v>
      </c>
      <c r="D2033" s="222" t="s">
        <v>1338</v>
      </c>
      <c r="E2033" s="223" t="s">
        <v>3903</v>
      </c>
    </row>
    <row r="2034" spans="1:5" x14ac:dyDescent="0.2">
      <c r="A2034" s="221" t="s">
        <v>3793</v>
      </c>
      <c r="B2034" s="221" t="s">
        <v>1470</v>
      </c>
      <c r="C2034" s="221" t="s">
        <v>1943</v>
      </c>
      <c r="D2034" s="222" t="s">
        <v>1338</v>
      </c>
      <c r="E2034" s="223" t="s">
        <v>3901</v>
      </c>
    </row>
    <row r="2035" spans="1:5" x14ac:dyDescent="0.2">
      <c r="A2035" s="221" t="s">
        <v>3793</v>
      </c>
      <c r="B2035" s="221" t="s">
        <v>1471</v>
      </c>
      <c r="C2035" s="221" t="s">
        <v>1945</v>
      </c>
      <c r="D2035" s="222" t="s">
        <v>1338</v>
      </c>
      <c r="E2035" s="223" t="s">
        <v>3900</v>
      </c>
    </row>
    <row r="2036" spans="1:5" x14ac:dyDescent="0.2">
      <c r="A2036" s="221" t="s">
        <v>3793</v>
      </c>
      <c r="B2036" s="221" t="s">
        <v>1471</v>
      </c>
      <c r="C2036" s="221" t="s">
        <v>1945</v>
      </c>
      <c r="D2036" s="222" t="s">
        <v>1338</v>
      </c>
      <c r="E2036" s="223" t="s">
        <v>3901</v>
      </c>
    </row>
    <row r="2037" spans="1:5" x14ac:dyDescent="0.2">
      <c r="A2037" s="221" t="s">
        <v>3793</v>
      </c>
      <c r="B2037" s="221" t="s">
        <v>1472</v>
      </c>
      <c r="C2037" s="221" t="s">
        <v>1946</v>
      </c>
      <c r="D2037" s="222" t="s">
        <v>1338</v>
      </c>
      <c r="E2037" s="223" t="s">
        <v>3900</v>
      </c>
    </row>
    <row r="2038" spans="1:5" x14ac:dyDescent="0.2">
      <c r="A2038" s="221" t="s">
        <v>3793</v>
      </c>
      <c r="B2038" s="221" t="s">
        <v>1472</v>
      </c>
      <c r="C2038" s="221" t="s">
        <v>1946</v>
      </c>
      <c r="D2038" s="222" t="s">
        <v>1338</v>
      </c>
      <c r="E2038" s="223" t="s">
        <v>3903</v>
      </c>
    </row>
    <row r="2039" spans="1:5" x14ac:dyDescent="0.2">
      <c r="A2039" s="221" t="s">
        <v>3793</v>
      </c>
      <c r="B2039" s="221" t="s">
        <v>1472</v>
      </c>
      <c r="C2039" s="221" t="s">
        <v>1946</v>
      </c>
      <c r="D2039" s="222" t="s">
        <v>1338</v>
      </c>
      <c r="E2039" s="223" t="s">
        <v>3901</v>
      </c>
    </row>
    <row r="2040" spans="1:5" x14ac:dyDescent="0.2">
      <c r="A2040" s="221" t="s">
        <v>3793</v>
      </c>
      <c r="B2040" s="221" t="s">
        <v>3556</v>
      </c>
      <c r="C2040" s="221" t="s">
        <v>264</v>
      </c>
      <c r="D2040" s="222" t="s">
        <v>1338</v>
      </c>
      <c r="E2040" s="223" t="s">
        <v>3900</v>
      </c>
    </row>
    <row r="2041" spans="1:5" x14ac:dyDescent="0.2">
      <c r="A2041" s="221" t="s">
        <v>3793</v>
      </c>
      <c r="B2041" s="221" t="s">
        <v>3556</v>
      </c>
      <c r="C2041" s="221" t="s">
        <v>264</v>
      </c>
      <c r="D2041" s="222" t="s">
        <v>1338</v>
      </c>
      <c r="E2041" s="223" t="s">
        <v>3903</v>
      </c>
    </row>
    <row r="2042" spans="1:5" x14ac:dyDescent="0.2">
      <c r="A2042" s="221" t="s">
        <v>3793</v>
      </c>
      <c r="B2042" s="221" t="s">
        <v>3556</v>
      </c>
      <c r="C2042" s="221" t="s">
        <v>264</v>
      </c>
      <c r="D2042" s="222" t="s">
        <v>1338</v>
      </c>
      <c r="E2042" s="223" t="s">
        <v>3901</v>
      </c>
    </row>
    <row r="2043" spans="1:5" x14ac:dyDescent="0.2">
      <c r="A2043" s="221" t="s">
        <v>3793</v>
      </c>
      <c r="B2043" s="221" t="s">
        <v>3729</v>
      </c>
      <c r="C2043" s="221" t="s">
        <v>1434</v>
      </c>
      <c r="D2043" s="222" t="s">
        <v>1338</v>
      </c>
      <c r="E2043" s="223" t="s">
        <v>3900</v>
      </c>
    </row>
    <row r="2044" spans="1:5" x14ac:dyDescent="0.2">
      <c r="A2044" s="221" t="s">
        <v>3793</v>
      </c>
      <c r="B2044" s="221" t="s">
        <v>3729</v>
      </c>
      <c r="C2044" s="221" t="s">
        <v>1434</v>
      </c>
      <c r="D2044" s="222" t="s">
        <v>1338</v>
      </c>
      <c r="E2044" s="223" t="s">
        <v>3901</v>
      </c>
    </row>
    <row r="2045" spans="1:5" x14ac:dyDescent="0.2">
      <c r="A2045" s="221" t="s">
        <v>3793</v>
      </c>
      <c r="B2045" s="221" t="s">
        <v>3730</v>
      </c>
      <c r="C2045" s="221" t="s">
        <v>3465</v>
      </c>
      <c r="D2045" s="222" t="s">
        <v>1338</v>
      </c>
      <c r="E2045" s="223" t="s">
        <v>3901</v>
      </c>
    </row>
    <row r="2046" spans="1:5" x14ac:dyDescent="0.2">
      <c r="A2046" s="221" t="s">
        <v>3793</v>
      </c>
      <c r="B2046" s="221" t="s">
        <v>1671</v>
      </c>
      <c r="C2046" s="221" t="s">
        <v>1361</v>
      </c>
      <c r="D2046" s="222" t="s">
        <v>1338</v>
      </c>
      <c r="E2046" s="223" t="s">
        <v>3900</v>
      </c>
    </row>
    <row r="2047" spans="1:5" x14ac:dyDescent="0.2">
      <c r="A2047" s="221" t="s">
        <v>3793</v>
      </c>
      <c r="B2047" s="221" t="s">
        <v>1671</v>
      </c>
      <c r="C2047" s="221" t="s">
        <v>1361</v>
      </c>
      <c r="D2047" s="222" t="s">
        <v>1338</v>
      </c>
      <c r="E2047" s="223" t="s">
        <v>3903</v>
      </c>
    </row>
    <row r="2048" spans="1:5" x14ac:dyDescent="0.2">
      <c r="A2048" s="221" t="s">
        <v>3793</v>
      </c>
      <c r="B2048" s="221" t="s">
        <v>1671</v>
      </c>
      <c r="C2048" s="221" t="s">
        <v>1361</v>
      </c>
      <c r="D2048" s="222" t="s">
        <v>1338</v>
      </c>
      <c r="E2048" s="223" t="s">
        <v>3901</v>
      </c>
    </row>
    <row r="2049" spans="1:5" x14ac:dyDescent="0.2">
      <c r="A2049" s="221" t="s">
        <v>3793</v>
      </c>
      <c r="B2049" s="221" t="s">
        <v>3410</v>
      </c>
      <c r="C2049" s="221" t="s">
        <v>3411</v>
      </c>
      <c r="D2049" s="222" t="s">
        <v>1338</v>
      </c>
      <c r="E2049" s="223" t="s">
        <v>3900</v>
      </c>
    </row>
    <row r="2050" spans="1:5" x14ac:dyDescent="0.2">
      <c r="A2050" s="221" t="s">
        <v>3793</v>
      </c>
      <c r="B2050" s="221" t="s">
        <v>3410</v>
      </c>
      <c r="C2050" s="221" t="s">
        <v>3411</v>
      </c>
      <c r="D2050" s="222" t="s">
        <v>1338</v>
      </c>
      <c r="E2050" s="223" t="s">
        <v>3903</v>
      </c>
    </row>
    <row r="2051" spans="1:5" x14ac:dyDescent="0.2">
      <c r="A2051" s="221" t="s">
        <v>3793</v>
      </c>
      <c r="B2051" s="221" t="s">
        <v>3410</v>
      </c>
      <c r="C2051" s="221" t="s">
        <v>3411</v>
      </c>
      <c r="D2051" s="222" t="s">
        <v>1338</v>
      </c>
      <c r="E2051" s="223" t="s">
        <v>3901</v>
      </c>
    </row>
    <row r="2052" spans="1:5" x14ac:dyDescent="0.2">
      <c r="A2052" s="221" t="s">
        <v>3793</v>
      </c>
      <c r="B2052" s="221" t="s">
        <v>3475</v>
      </c>
      <c r="C2052" s="221" t="s">
        <v>1362</v>
      </c>
      <c r="D2052" s="222" t="s">
        <v>1338</v>
      </c>
      <c r="E2052" s="223" t="s">
        <v>3900</v>
      </c>
    </row>
    <row r="2053" spans="1:5" x14ac:dyDescent="0.2">
      <c r="A2053" s="221" t="s">
        <v>3793</v>
      </c>
      <c r="B2053" s="221" t="s">
        <v>3475</v>
      </c>
      <c r="C2053" s="221" t="s">
        <v>1362</v>
      </c>
      <c r="D2053" s="222" t="s">
        <v>1338</v>
      </c>
      <c r="E2053" s="223" t="s">
        <v>3908</v>
      </c>
    </row>
    <row r="2054" spans="1:5" x14ac:dyDescent="0.2">
      <c r="A2054" s="221" t="s">
        <v>3793</v>
      </c>
      <c r="B2054" s="221" t="s">
        <v>3475</v>
      </c>
      <c r="C2054" s="221" t="s">
        <v>1362</v>
      </c>
      <c r="D2054" s="222" t="s">
        <v>1338</v>
      </c>
      <c r="E2054" s="223" t="s">
        <v>3903</v>
      </c>
    </row>
    <row r="2055" spans="1:5" x14ac:dyDescent="0.2">
      <c r="A2055" s="221" t="s">
        <v>3793</v>
      </c>
      <c r="B2055" s="221" t="s">
        <v>3475</v>
      </c>
      <c r="C2055" s="221" t="s">
        <v>1362</v>
      </c>
      <c r="D2055" s="222" t="s">
        <v>1338</v>
      </c>
      <c r="E2055" s="223" t="s">
        <v>3901</v>
      </c>
    </row>
    <row r="2056" spans="1:5" x14ac:dyDescent="0.2">
      <c r="A2056" s="221" t="s">
        <v>3793</v>
      </c>
      <c r="B2056" s="221" t="s">
        <v>1600</v>
      </c>
      <c r="C2056" s="221" t="s">
        <v>1601</v>
      </c>
      <c r="D2056" s="222" t="s">
        <v>1338</v>
      </c>
      <c r="E2056" s="223" t="s">
        <v>3902</v>
      </c>
    </row>
    <row r="2057" spans="1:5" x14ac:dyDescent="0.2">
      <c r="A2057" s="221" t="s">
        <v>3793</v>
      </c>
      <c r="B2057" s="221" t="s">
        <v>1600</v>
      </c>
      <c r="C2057" s="221" t="s">
        <v>1601</v>
      </c>
      <c r="D2057" s="222" t="s">
        <v>1338</v>
      </c>
      <c r="E2057" s="223" t="s">
        <v>3900</v>
      </c>
    </row>
    <row r="2058" spans="1:5" x14ac:dyDescent="0.2">
      <c r="A2058" s="221" t="s">
        <v>3793</v>
      </c>
      <c r="B2058" s="221" t="s">
        <v>1600</v>
      </c>
      <c r="C2058" s="221" t="s">
        <v>1601</v>
      </c>
      <c r="D2058" s="222" t="s">
        <v>1338</v>
      </c>
      <c r="E2058" s="223" t="s">
        <v>3901</v>
      </c>
    </row>
    <row r="2059" spans="1:5" x14ac:dyDescent="0.2">
      <c r="A2059" s="221" t="s">
        <v>3793</v>
      </c>
      <c r="B2059" s="221" t="s">
        <v>1598</v>
      </c>
      <c r="C2059" s="221" t="s">
        <v>1599</v>
      </c>
      <c r="D2059" s="222" t="s">
        <v>1338</v>
      </c>
      <c r="E2059" s="223" t="s">
        <v>3900</v>
      </c>
    </row>
    <row r="2060" spans="1:5" x14ac:dyDescent="0.2">
      <c r="A2060" s="221" t="s">
        <v>3793</v>
      </c>
      <c r="B2060" s="221" t="s">
        <v>1598</v>
      </c>
      <c r="C2060" s="221" t="s">
        <v>1599</v>
      </c>
      <c r="D2060" s="222" t="s">
        <v>1338</v>
      </c>
      <c r="E2060" s="223" t="s">
        <v>3901</v>
      </c>
    </row>
    <row r="2061" spans="1:5" x14ac:dyDescent="0.2">
      <c r="A2061" s="221" t="s">
        <v>3793</v>
      </c>
      <c r="B2061" s="221" t="s">
        <v>1672</v>
      </c>
      <c r="C2061" s="221" t="s">
        <v>1440</v>
      </c>
      <c r="D2061" s="222" t="s">
        <v>1338</v>
      </c>
      <c r="E2061" s="223" t="s">
        <v>3902</v>
      </c>
    </row>
    <row r="2062" spans="1:5" x14ac:dyDescent="0.2">
      <c r="A2062" s="221" t="s">
        <v>3793</v>
      </c>
      <c r="B2062" s="221" t="s">
        <v>1672</v>
      </c>
      <c r="C2062" s="221" t="s">
        <v>1440</v>
      </c>
      <c r="D2062" s="222" t="s">
        <v>1338</v>
      </c>
      <c r="E2062" s="223" t="s">
        <v>3900</v>
      </c>
    </row>
    <row r="2063" spans="1:5" x14ac:dyDescent="0.2">
      <c r="A2063" s="221" t="s">
        <v>3793</v>
      </c>
      <c r="B2063" s="221" t="s">
        <v>1672</v>
      </c>
      <c r="C2063" s="221" t="s">
        <v>1440</v>
      </c>
      <c r="D2063" s="222" t="s">
        <v>1338</v>
      </c>
      <c r="E2063" s="223" t="s">
        <v>3903</v>
      </c>
    </row>
    <row r="2064" spans="1:5" x14ac:dyDescent="0.2">
      <c r="A2064" s="221" t="s">
        <v>3793</v>
      </c>
      <c r="B2064" s="221" t="s">
        <v>1672</v>
      </c>
      <c r="C2064" s="221" t="s">
        <v>1440</v>
      </c>
      <c r="D2064" s="222" t="s">
        <v>1338</v>
      </c>
      <c r="E2064" s="223" t="s">
        <v>3901</v>
      </c>
    </row>
    <row r="2065" spans="1:5" x14ac:dyDescent="0.2">
      <c r="A2065" s="221" t="s">
        <v>3793</v>
      </c>
      <c r="B2065" s="221" t="s">
        <v>1602</v>
      </c>
      <c r="C2065" s="221" t="s">
        <v>1603</v>
      </c>
      <c r="D2065" s="222" t="s">
        <v>1338</v>
      </c>
      <c r="E2065" s="223" t="s">
        <v>3902</v>
      </c>
    </row>
    <row r="2066" spans="1:5" x14ac:dyDescent="0.2">
      <c r="A2066" s="221" t="s">
        <v>3793</v>
      </c>
      <c r="B2066" s="221" t="s">
        <v>1602</v>
      </c>
      <c r="C2066" s="221" t="s">
        <v>1603</v>
      </c>
      <c r="D2066" s="222" t="s">
        <v>1338</v>
      </c>
      <c r="E2066" s="223" t="s">
        <v>3903</v>
      </c>
    </row>
    <row r="2067" spans="1:5" x14ac:dyDescent="0.2">
      <c r="A2067" s="221" t="s">
        <v>3793</v>
      </c>
      <c r="B2067" s="221" t="s">
        <v>1602</v>
      </c>
      <c r="C2067" s="221" t="s">
        <v>1603</v>
      </c>
      <c r="D2067" s="222" t="s">
        <v>1338</v>
      </c>
      <c r="E2067" s="223" t="s">
        <v>3901</v>
      </c>
    </row>
    <row r="2068" spans="1:5" x14ac:dyDescent="0.2">
      <c r="A2068" s="221" t="s">
        <v>3793</v>
      </c>
      <c r="B2068" s="221" t="s">
        <v>3435</v>
      </c>
      <c r="C2068" s="221" t="s">
        <v>3436</v>
      </c>
      <c r="D2068" s="222" t="s">
        <v>1338</v>
      </c>
      <c r="E2068" s="223" t="s">
        <v>3903</v>
      </c>
    </row>
    <row r="2069" spans="1:5" x14ac:dyDescent="0.2">
      <c r="A2069" s="221" t="s">
        <v>3793</v>
      </c>
      <c r="B2069" s="221" t="s">
        <v>3435</v>
      </c>
      <c r="C2069" s="221" t="s">
        <v>3436</v>
      </c>
      <c r="D2069" s="222" t="s">
        <v>1338</v>
      </c>
      <c r="E2069" s="223" t="s">
        <v>3901</v>
      </c>
    </row>
    <row r="2070" spans="1:5" x14ac:dyDescent="0.2">
      <c r="A2070" s="221" t="s">
        <v>3793</v>
      </c>
      <c r="B2070" s="221" t="s">
        <v>3433</v>
      </c>
      <c r="C2070" s="221" t="s">
        <v>3434</v>
      </c>
      <c r="D2070" s="222" t="s">
        <v>1338</v>
      </c>
      <c r="E2070" s="223" t="s">
        <v>3902</v>
      </c>
    </row>
    <row r="2071" spans="1:5" x14ac:dyDescent="0.2">
      <c r="A2071" s="221" t="s">
        <v>3793</v>
      </c>
      <c r="B2071" s="221" t="s">
        <v>3433</v>
      </c>
      <c r="C2071" s="221" t="s">
        <v>3434</v>
      </c>
      <c r="D2071" s="222" t="s">
        <v>1338</v>
      </c>
      <c r="E2071" s="223" t="s">
        <v>3903</v>
      </c>
    </row>
    <row r="2072" spans="1:5" x14ac:dyDescent="0.2">
      <c r="A2072" s="221" t="s">
        <v>3793</v>
      </c>
      <c r="B2072" s="221" t="s">
        <v>3433</v>
      </c>
      <c r="C2072" s="221" t="s">
        <v>3434</v>
      </c>
      <c r="D2072" s="222" t="s">
        <v>1338</v>
      </c>
      <c r="E2072" s="223" t="s">
        <v>3901</v>
      </c>
    </row>
    <row r="2073" spans="1:5" x14ac:dyDescent="0.2">
      <c r="A2073" s="221" t="s">
        <v>3793</v>
      </c>
      <c r="B2073" s="221" t="s">
        <v>1596</v>
      </c>
      <c r="C2073" s="221" t="s">
        <v>1597</v>
      </c>
      <c r="D2073" s="222" t="s">
        <v>1338</v>
      </c>
      <c r="E2073" s="223" t="s">
        <v>3905</v>
      </c>
    </row>
    <row r="2074" spans="1:5" x14ac:dyDescent="0.2">
      <c r="A2074" s="221" t="s">
        <v>3793</v>
      </c>
      <c r="B2074" s="221" t="s">
        <v>1596</v>
      </c>
      <c r="C2074" s="221" t="s">
        <v>1597</v>
      </c>
      <c r="D2074" s="222" t="s">
        <v>1338</v>
      </c>
      <c r="E2074" s="223" t="s">
        <v>3900</v>
      </c>
    </row>
    <row r="2075" spans="1:5" x14ac:dyDescent="0.2">
      <c r="A2075" s="221" t="s">
        <v>3793</v>
      </c>
      <c r="B2075" s="221" t="s">
        <v>1596</v>
      </c>
      <c r="C2075" s="221" t="s">
        <v>1597</v>
      </c>
      <c r="D2075" s="222" t="s">
        <v>1338</v>
      </c>
      <c r="E2075" s="223" t="s">
        <v>3903</v>
      </c>
    </row>
    <row r="2076" spans="1:5" x14ac:dyDescent="0.2">
      <c r="A2076" s="221" t="s">
        <v>3793</v>
      </c>
      <c r="B2076" s="221" t="s">
        <v>1596</v>
      </c>
      <c r="C2076" s="221" t="s">
        <v>1597</v>
      </c>
      <c r="D2076" s="222" t="s">
        <v>1338</v>
      </c>
      <c r="E2076" s="223" t="s">
        <v>3901</v>
      </c>
    </row>
    <row r="2077" spans="1:5" x14ac:dyDescent="0.2">
      <c r="A2077" s="221" t="s">
        <v>3793</v>
      </c>
      <c r="B2077" s="221" t="s">
        <v>1673</v>
      </c>
      <c r="C2077" s="221" t="s">
        <v>1363</v>
      </c>
      <c r="D2077" s="222" t="s">
        <v>1338</v>
      </c>
      <c r="E2077" s="223" t="s">
        <v>3902</v>
      </c>
    </row>
    <row r="2078" spans="1:5" x14ac:dyDescent="0.2">
      <c r="A2078" s="221" t="s">
        <v>3793</v>
      </c>
      <c r="B2078" s="221" t="s">
        <v>1673</v>
      </c>
      <c r="C2078" s="221" t="s">
        <v>1363</v>
      </c>
      <c r="D2078" s="222" t="s">
        <v>1338</v>
      </c>
      <c r="E2078" s="223" t="s">
        <v>3900</v>
      </c>
    </row>
    <row r="2079" spans="1:5" x14ac:dyDescent="0.2">
      <c r="A2079" s="221" t="s">
        <v>3793</v>
      </c>
      <c r="B2079" s="221" t="s">
        <v>1673</v>
      </c>
      <c r="C2079" s="221" t="s">
        <v>1363</v>
      </c>
      <c r="D2079" s="222" t="s">
        <v>1338</v>
      </c>
      <c r="E2079" s="223" t="s">
        <v>3903</v>
      </c>
    </row>
    <row r="2080" spans="1:5" x14ac:dyDescent="0.2">
      <c r="A2080" s="221" t="s">
        <v>3793</v>
      </c>
      <c r="B2080" s="221" t="s">
        <v>1673</v>
      </c>
      <c r="C2080" s="221" t="s">
        <v>1363</v>
      </c>
      <c r="D2080" s="222" t="s">
        <v>1338</v>
      </c>
      <c r="E2080" s="223" t="s">
        <v>3901</v>
      </c>
    </row>
    <row r="2081" spans="1:5" x14ac:dyDescent="0.2">
      <c r="A2081" s="221" t="s">
        <v>3793</v>
      </c>
      <c r="B2081" s="221" t="s">
        <v>1674</v>
      </c>
      <c r="C2081" s="221" t="s">
        <v>1200</v>
      </c>
      <c r="D2081" s="222" t="s">
        <v>1338</v>
      </c>
      <c r="E2081" s="223" t="s">
        <v>3902</v>
      </c>
    </row>
    <row r="2082" spans="1:5" x14ac:dyDescent="0.2">
      <c r="A2082" s="221" t="s">
        <v>3793</v>
      </c>
      <c r="B2082" s="221" t="s">
        <v>1674</v>
      </c>
      <c r="C2082" s="221" t="s">
        <v>1200</v>
      </c>
      <c r="D2082" s="222" t="s">
        <v>1338</v>
      </c>
      <c r="E2082" s="223" t="s">
        <v>3901</v>
      </c>
    </row>
    <row r="2083" spans="1:5" x14ac:dyDescent="0.2">
      <c r="A2083" s="221" t="s">
        <v>3793</v>
      </c>
      <c r="B2083" s="221" t="s">
        <v>1675</v>
      </c>
      <c r="C2083" s="221" t="s">
        <v>1109</v>
      </c>
      <c r="D2083" s="222" t="s">
        <v>1338</v>
      </c>
      <c r="E2083" s="223" t="s">
        <v>3900</v>
      </c>
    </row>
    <row r="2084" spans="1:5" x14ac:dyDescent="0.2">
      <c r="A2084" s="221" t="s">
        <v>3793</v>
      </c>
      <c r="B2084" s="221" t="s">
        <v>1675</v>
      </c>
      <c r="C2084" s="221" t="s">
        <v>1109</v>
      </c>
      <c r="D2084" s="222" t="s">
        <v>1338</v>
      </c>
      <c r="E2084" s="223" t="s">
        <v>3901</v>
      </c>
    </row>
    <row r="2085" spans="1:5" x14ac:dyDescent="0.2">
      <c r="A2085" s="221" t="s">
        <v>3793</v>
      </c>
      <c r="B2085" s="221" t="s">
        <v>2394</v>
      </c>
      <c r="C2085" s="221" t="s">
        <v>1872</v>
      </c>
      <c r="D2085" s="222" t="s">
        <v>1338</v>
      </c>
      <c r="E2085" s="223" t="s">
        <v>3900</v>
      </c>
    </row>
    <row r="2086" spans="1:5" x14ac:dyDescent="0.2">
      <c r="A2086" s="221" t="s">
        <v>3793</v>
      </c>
      <c r="B2086" s="221" t="s">
        <v>2394</v>
      </c>
      <c r="C2086" s="221" t="s">
        <v>1872</v>
      </c>
      <c r="D2086" s="222" t="s">
        <v>1338</v>
      </c>
      <c r="E2086" s="223" t="s">
        <v>3901</v>
      </c>
    </row>
    <row r="2087" spans="1:5" x14ac:dyDescent="0.2">
      <c r="A2087" s="221" t="s">
        <v>3793</v>
      </c>
      <c r="B2087" s="221" t="s">
        <v>2395</v>
      </c>
      <c r="C2087" s="221" t="s">
        <v>1873</v>
      </c>
      <c r="D2087" s="222" t="s">
        <v>1338</v>
      </c>
      <c r="E2087" s="223" t="s">
        <v>3900</v>
      </c>
    </row>
    <row r="2088" spans="1:5" x14ac:dyDescent="0.2">
      <c r="A2088" s="221" t="s">
        <v>3793</v>
      </c>
      <c r="B2088" s="221" t="s">
        <v>2395</v>
      </c>
      <c r="C2088" s="221" t="s">
        <v>1873</v>
      </c>
      <c r="D2088" s="222" t="s">
        <v>1338</v>
      </c>
      <c r="E2088" s="223" t="s">
        <v>3901</v>
      </c>
    </row>
    <row r="2089" spans="1:5" x14ac:dyDescent="0.2">
      <c r="A2089" s="221" t="s">
        <v>3793</v>
      </c>
      <c r="B2089" s="221" t="s">
        <v>3294</v>
      </c>
      <c r="C2089" s="221" t="s">
        <v>3295</v>
      </c>
      <c r="D2089" s="222" t="s">
        <v>1338</v>
      </c>
      <c r="E2089" s="223" t="s">
        <v>3900</v>
      </c>
    </row>
    <row r="2090" spans="1:5" x14ac:dyDescent="0.2">
      <c r="A2090" s="221" t="s">
        <v>3793</v>
      </c>
      <c r="B2090" s="221" t="s">
        <v>3294</v>
      </c>
      <c r="C2090" s="221" t="s">
        <v>3295</v>
      </c>
      <c r="D2090" s="222" t="s">
        <v>1338</v>
      </c>
      <c r="E2090" s="223" t="s">
        <v>3903</v>
      </c>
    </row>
    <row r="2091" spans="1:5" x14ac:dyDescent="0.2">
      <c r="A2091" s="221" t="s">
        <v>3793</v>
      </c>
      <c r="B2091" s="221" t="s">
        <v>3294</v>
      </c>
      <c r="C2091" s="221" t="s">
        <v>3295</v>
      </c>
      <c r="D2091" s="222" t="s">
        <v>1338</v>
      </c>
      <c r="E2091" s="223" t="s">
        <v>3901</v>
      </c>
    </row>
    <row r="2092" spans="1:5" x14ac:dyDescent="0.2">
      <c r="A2092" s="221" t="s">
        <v>3793</v>
      </c>
      <c r="B2092" s="221" t="s">
        <v>1518</v>
      </c>
      <c r="C2092" s="221" t="s">
        <v>103</v>
      </c>
      <c r="D2092" s="222" t="s">
        <v>1338</v>
      </c>
      <c r="E2092" s="223" t="s">
        <v>3900</v>
      </c>
    </row>
    <row r="2093" spans="1:5" x14ac:dyDescent="0.2">
      <c r="A2093" s="221" t="s">
        <v>3793</v>
      </c>
      <c r="B2093" s="221" t="s">
        <v>1518</v>
      </c>
      <c r="C2093" s="221" t="s">
        <v>103</v>
      </c>
      <c r="D2093" s="222" t="s">
        <v>1338</v>
      </c>
      <c r="E2093" s="223" t="s">
        <v>3903</v>
      </c>
    </row>
    <row r="2094" spans="1:5" x14ac:dyDescent="0.2">
      <c r="A2094" s="221" t="s">
        <v>3793</v>
      </c>
      <c r="B2094" s="221" t="s">
        <v>1518</v>
      </c>
      <c r="C2094" s="221" t="s">
        <v>103</v>
      </c>
      <c r="D2094" s="222" t="s">
        <v>1338</v>
      </c>
      <c r="E2094" s="223" t="s">
        <v>3901</v>
      </c>
    </row>
    <row r="2095" spans="1:5" x14ac:dyDescent="0.2">
      <c r="A2095" s="221" t="s">
        <v>3793</v>
      </c>
      <c r="B2095" s="221" t="s">
        <v>1518</v>
      </c>
      <c r="C2095" s="221" t="s">
        <v>103</v>
      </c>
      <c r="D2095" s="222" t="s">
        <v>1338</v>
      </c>
      <c r="E2095" s="223" t="s">
        <v>3912</v>
      </c>
    </row>
    <row r="2096" spans="1:5" x14ac:dyDescent="0.2">
      <c r="A2096" s="221" t="s">
        <v>3793</v>
      </c>
      <c r="B2096" s="221" t="s">
        <v>1473</v>
      </c>
      <c r="C2096" s="221" t="s">
        <v>400</v>
      </c>
      <c r="D2096" s="222" t="s">
        <v>1338</v>
      </c>
      <c r="E2096" s="223" t="s">
        <v>3900</v>
      </c>
    </row>
    <row r="2097" spans="1:5" x14ac:dyDescent="0.2">
      <c r="A2097" s="221" t="s">
        <v>3793</v>
      </c>
      <c r="B2097" s="221" t="s">
        <v>1473</v>
      </c>
      <c r="C2097" s="221" t="s">
        <v>400</v>
      </c>
      <c r="D2097" s="222" t="s">
        <v>1338</v>
      </c>
      <c r="E2097" s="223" t="s">
        <v>3903</v>
      </c>
    </row>
    <row r="2098" spans="1:5" x14ac:dyDescent="0.2">
      <c r="A2098" s="221" t="s">
        <v>3793</v>
      </c>
      <c r="B2098" s="221" t="s">
        <v>1473</v>
      </c>
      <c r="C2098" s="221" t="s">
        <v>400</v>
      </c>
      <c r="D2098" s="222" t="s">
        <v>1338</v>
      </c>
      <c r="E2098" s="223" t="s">
        <v>3901</v>
      </c>
    </row>
    <row r="2099" spans="1:5" x14ac:dyDescent="0.2">
      <c r="A2099" s="221" t="s">
        <v>3793</v>
      </c>
      <c r="B2099" s="221" t="s">
        <v>1473</v>
      </c>
      <c r="C2099" s="221" t="s">
        <v>400</v>
      </c>
      <c r="D2099" s="222" t="s">
        <v>1338</v>
      </c>
      <c r="E2099" s="223" t="s">
        <v>3912</v>
      </c>
    </row>
    <row r="2100" spans="1:5" x14ac:dyDescent="0.2">
      <c r="A2100" s="221" t="s">
        <v>3793</v>
      </c>
      <c r="B2100" s="221" t="s">
        <v>1517</v>
      </c>
      <c r="C2100" s="221" t="s">
        <v>283</v>
      </c>
      <c r="D2100" s="222" t="s">
        <v>1338</v>
      </c>
      <c r="E2100" s="223" t="s">
        <v>3902</v>
      </c>
    </row>
    <row r="2101" spans="1:5" x14ac:dyDescent="0.2">
      <c r="A2101" s="221" t="s">
        <v>3793</v>
      </c>
      <c r="B2101" s="221" t="s">
        <v>1517</v>
      </c>
      <c r="C2101" s="221" t="s">
        <v>283</v>
      </c>
      <c r="D2101" s="222" t="s">
        <v>1338</v>
      </c>
      <c r="E2101" s="223" t="s">
        <v>3900</v>
      </c>
    </row>
    <row r="2102" spans="1:5" x14ac:dyDescent="0.2">
      <c r="A2102" s="221" t="s">
        <v>3793</v>
      </c>
      <c r="B2102" s="221" t="s">
        <v>1517</v>
      </c>
      <c r="C2102" s="221" t="s">
        <v>283</v>
      </c>
      <c r="D2102" s="222" t="s">
        <v>1338</v>
      </c>
      <c r="E2102" s="223" t="s">
        <v>3903</v>
      </c>
    </row>
    <row r="2103" spans="1:5" x14ac:dyDescent="0.2">
      <c r="A2103" s="221" t="s">
        <v>3793</v>
      </c>
      <c r="B2103" s="221" t="s">
        <v>1517</v>
      </c>
      <c r="C2103" s="221" t="s">
        <v>283</v>
      </c>
      <c r="D2103" s="222" t="s">
        <v>1338</v>
      </c>
      <c r="E2103" s="223" t="s">
        <v>3901</v>
      </c>
    </row>
    <row r="2104" spans="1:5" x14ac:dyDescent="0.2">
      <c r="A2104" s="221" t="s">
        <v>3793</v>
      </c>
      <c r="B2104" s="221" t="s">
        <v>1517</v>
      </c>
      <c r="C2104" s="221" t="s">
        <v>283</v>
      </c>
      <c r="D2104" s="222" t="s">
        <v>1338</v>
      </c>
      <c r="E2104" s="223" t="s">
        <v>3912</v>
      </c>
    </row>
    <row r="2105" spans="1:5" x14ac:dyDescent="0.2">
      <c r="A2105" s="221" t="s">
        <v>3793</v>
      </c>
      <c r="B2105" s="221" t="s">
        <v>3504</v>
      </c>
      <c r="C2105" s="221" t="s">
        <v>3309</v>
      </c>
      <c r="D2105" s="222" t="s">
        <v>1338</v>
      </c>
      <c r="E2105" s="223" t="s">
        <v>3900</v>
      </c>
    </row>
    <row r="2106" spans="1:5" x14ac:dyDescent="0.2">
      <c r="A2106" s="221" t="s">
        <v>3793</v>
      </c>
      <c r="B2106" s="221" t="s">
        <v>3504</v>
      </c>
      <c r="C2106" s="221" t="s">
        <v>3309</v>
      </c>
      <c r="D2106" s="222" t="s">
        <v>1338</v>
      </c>
      <c r="E2106" s="223" t="s">
        <v>3903</v>
      </c>
    </row>
    <row r="2107" spans="1:5" x14ac:dyDescent="0.2">
      <c r="A2107" s="221" t="s">
        <v>3793</v>
      </c>
      <c r="B2107" s="221" t="s">
        <v>3504</v>
      </c>
      <c r="C2107" s="221" t="s">
        <v>3309</v>
      </c>
      <c r="D2107" s="222" t="s">
        <v>1338</v>
      </c>
      <c r="E2107" s="223" t="s">
        <v>3901</v>
      </c>
    </row>
    <row r="2108" spans="1:5" x14ac:dyDescent="0.2">
      <c r="A2108" s="221" t="s">
        <v>3793</v>
      </c>
      <c r="B2108" s="221" t="s">
        <v>3557</v>
      </c>
      <c r="C2108" s="221" t="s">
        <v>411</v>
      </c>
      <c r="D2108" s="222" t="s">
        <v>1338</v>
      </c>
      <c r="E2108" s="223" t="s">
        <v>3901</v>
      </c>
    </row>
    <row r="2109" spans="1:5" x14ac:dyDescent="0.2">
      <c r="A2109" s="221" t="s">
        <v>3793</v>
      </c>
      <c r="B2109" s="221" t="s">
        <v>3559</v>
      </c>
      <c r="C2109" s="221" t="s">
        <v>297</v>
      </c>
      <c r="D2109" s="222" t="s">
        <v>1338</v>
      </c>
      <c r="E2109" s="223" t="s">
        <v>3901</v>
      </c>
    </row>
    <row r="2110" spans="1:5" x14ac:dyDescent="0.2">
      <c r="A2110" s="221" t="s">
        <v>3793</v>
      </c>
      <c r="B2110" s="221" t="s">
        <v>3558</v>
      </c>
      <c r="C2110" s="221" t="s">
        <v>273</v>
      </c>
      <c r="D2110" s="222" t="s">
        <v>1338</v>
      </c>
      <c r="E2110" s="223" t="s">
        <v>3900</v>
      </c>
    </row>
    <row r="2111" spans="1:5" x14ac:dyDescent="0.2">
      <c r="A2111" s="221" t="s">
        <v>3793</v>
      </c>
      <c r="B2111" s="221" t="s">
        <v>3558</v>
      </c>
      <c r="C2111" s="221" t="s">
        <v>273</v>
      </c>
      <c r="D2111" s="222" t="s">
        <v>1338</v>
      </c>
      <c r="E2111" s="223" t="s">
        <v>3901</v>
      </c>
    </row>
    <row r="2112" spans="1:5" x14ac:dyDescent="0.2">
      <c r="A2112" s="221" t="s">
        <v>3793</v>
      </c>
      <c r="B2112" s="221" t="s">
        <v>1474</v>
      </c>
      <c r="C2112" s="221" t="s">
        <v>302</v>
      </c>
      <c r="D2112" s="222" t="s">
        <v>1338</v>
      </c>
      <c r="E2112" s="223" t="s">
        <v>3900</v>
      </c>
    </row>
    <row r="2113" spans="1:5" x14ac:dyDescent="0.2">
      <c r="A2113" s="221" t="s">
        <v>3793</v>
      </c>
      <c r="B2113" s="221" t="s">
        <v>1474</v>
      </c>
      <c r="C2113" s="221" t="s">
        <v>302</v>
      </c>
      <c r="D2113" s="222" t="s">
        <v>1338</v>
      </c>
      <c r="E2113" s="223" t="s">
        <v>3903</v>
      </c>
    </row>
    <row r="2114" spans="1:5" x14ac:dyDescent="0.2">
      <c r="A2114" s="221" t="s">
        <v>3793</v>
      </c>
      <c r="B2114" s="221" t="s">
        <v>1474</v>
      </c>
      <c r="C2114" s="221" t="s">
        <v>302</v>
      </c>
      <c r="D2114" s="222" t="s">
        <v>1338</v>
      </c>
      <c r="E2114" s="223" t="s">
        <v>3901</v>
      </c>
    </row>
    <row r="2115" spans="1:5" x14ac:dyDescent="0.2">
      <c r="A2115" s="221" t="s">
        <v>3793</v>
      </c>
      <c r="B2115" s="221" t="s">
        <v>3640</v>
      </c>
      <c r="C2115" s="221" t="s">
        <v>1844</v>
      </c>
      <c r="D2115" s="222" t="s">
        <v>1338</v>
      </c>
      <c r="E2115" s="223" t="s">
        <v>3900</v>
      </c>
    </row>
    <row r="2116" spans="1:5" x14ac:dyDescent="0.2">
      <c r="A2116" s="221" t="s">
        <v>3793</v>
      </c>
      <c r="B2116" s="221" t="s">
        <v>3640</v>
      </c>
      <c r="C2116" s="221" t="s">
        <v>1844</v>
      </c>
      <c r="D2116" s="222" t="s">
        <v>1338</v>
      </c>
      <c r="E2116" s="223" t="s">
        <v>3901</v>
      </c>
    </row>
    <row r="2117" spans="1:5" x14ac:dyDescent="0.2">
      <c r="A2117" s="221" t="s">
        <v>3793</v>
      </c>
      <c r="B2117" s="221" t="s">
        <v>3641</v>
      </c>
      <c r="C2117" s="221" t="s">
        <v>1848</v>
      </c>
      <c r="D2117" s="222" t="s">
        <v>1338</v>
      </c>
      <c r="E2117" s="223" t="s">
        <v>3900</v>
      </c>
    </row>
    <row r="2118" spans="1:5" x14ac:dyDescent="0.2">
      <c r="A2118" s="221" t="s">
        <v>3793</v>
      </c>
      <c r="B2118" s="221" t="s">
        <v>3641</v>
      </c>
      <c r="C2118" s="221" t="s">
        <v>1848</v>
      </c>
      <c r="D2118" s="222" t="s">
        <v>1338</v>
      </c>
      <c r="E2118" s="223" t="s">
        <v>3901</v>
      </c>
    </row>
    <row r="2119" spans="1:5" x14ac:dyDescent="0.2">
      <c r="A2119" s="221" t="s">
        <v>3793</v>
      </c>
      <c r="B2119" s="221" t="s">
        <v>3915</v>
      </c>
      <c r="C2119" s="221" t="s">
        <v>1845</v>
      </c>
      <c r="D2119" s="222" t="s">
        <v>1338</v>
      </c>
      <c r="E2119" s="223" t="s">
        <v>3900</v>
      </c>
    </row>
    <row r="2120" spans="1:5" x14ac:dyDescent="0.2">
      <c r="A2120" s="221" t="s">
        <v>3793</v>
      </c>
      <c r="B2120" s="221" t="s">
        <v>3915</v>
      </c>
      <c r="C2120" s="221" t="s">
        <v>1845</v>
      </c>
      <c r="D2120" s="222" t="s">
        <v>1338</v>
      </c>
      <c r="E2120" s="223" t="s">
        <v>3903</v>
      </c>
    </row>
    <row r="2121" spans="1:5" x14ac:dyDescent="0.2">
      <c r="A2121" s="221" t="s">
        <v>3793</v>
      </c>
      <c r="B2121" s="221" t="s">
        <v>3915</v>
      </c>
      <c r="C2121" s="221" t="s">
        <v>1845</v>
      </c>
      <c r="D2121" s="222" t="s">
        <v>1338</v>
      </c>
      <c r="E2121" s="223" t="s">
        <v>3901</v>
      </c>
    </row>
    <row r="2122" spans="1:5" x14ac:dyDescent="0.2">
      <c r="A2122" s="221" t="s">
        <v>3793</v>
      </c>
      <c r="B2122" s="221" t="s">
        <v>1521</v>
      </c>
      <c r="C2122" s="221" t="s">
        <v>1107</v>
      </c>
      <c r="D2122" s="222" t="s">
        <v>1338</v>
      </c>
      <c r="E2122" s="223" t="s">
        <v>3900</v>
      </c>
    </row>
    <row r="2123" spans="1:5" x14ac:dyDescent="0.2">
      <c r="A2123" s="221" t="s">
        <v>3793</v>
      </c>
      <c r="B2123" s="221" t="s">
        <v>1521</v>
      </c>
      <c r="C2123" s="221" t="s">
        <v>1107</v>
      </c>
      <c r="D2123" s="222" t="s">
        <v>1338</v>
      </c>
      <c r="E2123" s="223" t="s">
        <v>3901</v>
      </c>
    </row>
    <row r="2124" spans="1:5" x14ac:dyDescent="0.2">
      <c r="A2124" s="221" t="s">
        <v>3793</v>
      </c>
      <c r="B2124" s="221" t="s">
        <v>2310</v>
      </c>
      <c r="C2124" s="221" t="s">
        <v>2311</v>
      </c>
      <c r="D2124" s="222" t="s">
        <v>1338</v>
      </c>
      <c r="E2124" s="223" t="s">
        <v>3900</v>
      </c>
    </row>
    <row r="2125" spans="1:5" x14ac:dyDescent="0.2">
      <c r="A2125" s="221" t="s">
        <v>3793</v>
      </c>
      <c r="B2125" s="221" t="s">
        <v>2310</v>
      </c>
      <c r="C2125" s="221" t="s">
        <v>2311</v>
      </c>
      <c r="D2125" s="222" t="s">
        <v>1338</v>
      </c>
      <c r="E2125" s="223" t="s">
        <v>3901</v>
      </c>
    </row>
    <row r="2126" spans="1:5" x14ac:dyDescent="0.2">
      <c r="A2126" s="221" t="s">
        <v>3793</v>
      </c>
      <c r="B2126" s="221" t="s">
        <v>2304</v>
      </c>
      <c r="C2126" s="221" t="s">
        <v>2305</v>
      </c>
      <c r="D2126" s="222" t="s">
        <v>1338</v>
      </c>
      <c r="E2126" s="223" t="s">
        <v>3900</v>
      </c>
    </row>
    <row r="2127" spans="1:5" x14ac:dyDescent="0.2">
      <c r="A2127" s="221" t="s">
        <v>3793</v>
      </c>
      <c r="B2127" s="221" t="s">
        <v>2304</v>
      </c>
      <c r="C2127" s="221" t="s">
        <v>2305</v>
      </c>
      <c r="D2127" s="222" t="s">
        <v>1338</v>
      </c>
      <c r="E2127" s="223" t="s">
        <v>3901</v>
      </c>
    </row>
    <row r="2128" spans="1:5" x14ac:dyDescent="0.2">
      <c r="A2128" s="221" t="s">
        <v>3793</v>
      </c>
      <c r="B2128" s="221" t="s">
        <v>2396</v>
      </c>
      <c r="C2128" s="221" t="s">
        <v>1435</v>
      </c>
      <c r="D2128" s="222" t="s">
        <v>1338</v>
      </c>
      <c r="E2128" s="223" t="s">
        <v>3900</v>
      </c>
    </row>
    <row r="2129" spans="1:5" x14ac:dyDescent="0.2">
      <c r="A2129" s="221" t="s">
        <v>3793</v>
      </c>
      <c r="B2129" s="221" t="s">
        <v>2396</v>
      </c>
      <c r="C2129" s="221" t="s">
        <v>1435</v>
      </c>
      <c r="D2129" s="222" t="s">
        <v>1338</v>
      </c>
      <c r="E2129" s="223" t="s">
        <v>3901</v>
      </c>
    </row>
    <row r="2130" spans="1:5" x14ac:dyDescent="0.2">
      <c r="A2130" s="221" t="s">
        <v>3793</v>
      </c>
      <c r="B2130" s="221" t="s">
        <v>2397</v>
      </c>
      <c r="C2130" s="221" t="s">
        <v>1433</v>
      </c>
      <c r="D2130" s="222" t="s">
        <v>1338</v>
      </c>
      <c r="E2130" s="223" t="s">
        <v>3900</v>
      </c>
    </row>
    <row r="2131" spans="1:5" x14ac:dyDescent="0.2">
      <c r="A2131" s="221" t="s">
        <v>3793</v>
      </c>
      <c r="B2131" s="221" t="s">
        <v>2397</v>
      </c>
      <c r="C2131" s="221" t="s">
        <v>1433</v>
      </c>
      <c r="D2131" s="222" t="s">
        <v>1338</v>
      </c>
      <c r="E2131" s="223" t="s">
        <v>3901</v>
      </c>
    </row>
    <row r="2132" spans="1:5" x14ac:dyDescent="0.2">
      <c r="A2132" s="221" t="s">
        <v>3793</v>
      </c>
      <c r="B2132" s="221" t="s">
        <v>3431</v>
      </c>
      <c r="C2132" s="221" t="s">
        <v>3432</v>
      </c>
      <c r="D2132" s="222" t="s">
        <v>1338</v>
      </c>
      <c r="E2132" s="223" t="s">
        <v>3901</v>
      </c>
    </row>
    <row r="2133" spans="1:5" x14ac:dyDescent="0.2">
      <c r="A2133" s="221" t="s">
        <v>3793</v>
      </c>
      <c r="B2133" s="221" t="s">
        <v>2374</v>
      </c>
      <c r="C2133" s="221" t="s">
        <v>1431</v>
      </c>
      <c r="D2133" s="222" t="s">
        <v>1338</v>
      </c>
      <c r="E2133" s="223" t="s">
        <v>3900</v>
      </c>
    </row>
    <row r="2134" spans="1:5" x14ac:dyDescent="0.2">
      <c r="A2134" s="221" t="s">
        <v>3793</v>
      </c>
      <c r="B2134" s="221" t="s">
        <v>2374</v>
      </c>
      <c r="C2134" s="221" t="s">
        <v>1431</v>
      </c>
      <c r="D2134" s="222" t="s">
        <v>1338</v>
      </c>
      <c r="E2134" s="223" t="s">
        <v>3901</v>
      </c>
    </row>
    <row r="2135" spans="1:5" x14ac:dyDescent="0.2">
      <c r="A2135" s="221" t="s">
        <v>3793</v>
      </c>
      <c r="B2135" s="221" t="s">
        <v>3423</v>
      </c>
      <c r="C2135" s="221" t="s">
        <v>3424</v>
      </c>
      <c r="D2135" s="222" t="s">
        <v>1338</v>
      </c>
      <c r="E2135" s="223" t="s">
        <v>3901</v>
      </c>
    </row>
    <row r="2136" spans="1:5" x14ac:dyDescent="0.2">
      <c r="A2136" s="221" t="s">
        <v>3793</v>
      </c>
      <c r="B2136" s="221" t="s">
        <v>2373</v>
      </c>
      <c r="C2136" s="221" t="s">
        <v>1002</v>
      </c>
      <c r="D2136" s="222" t="s">
        <v>1338</v>
      </c>
      <c r="E2136" s="223" t="s">
        <v>3900</v>
      </c>
    </row>
    <row r="2137" spans="1:5" x14ac:dyDescent="0.2">
      <c r="A2137" s="221" t="s">
        <v>3793</v>
      </c>
      <c r="B2137" s="221" t="s">
        <v>2373</v>
      </c>
      <c r="C2137" s="221" t="s">
        <v>1002</v>
      </c>
      <c r="D2137" s="222" t="s">
        <v>1338</v>
      </c>
      <c r="E2137" s="223" t="s">
        <v>3901</v>
      </c>
    </row>
    <row r="2138" spans="1:5" x14ac:dyDescent="0.2">
      <c r="A2138" s="221" t="s">
        <v>3793</v>
      </c>
      <c r="B2138" s="221" t="s">
        <v>3463</v>
      </c>
      <c r="C2138" s="221" t="s">
        <v>3464</v>
      </c>
      <c r="D2138" s="222" t="s">
        <v>1338</v>
      </c>
      <c r="E2138" s="223" t="s">
        <v>3901</v>
      </c>
    </row>
    <row r="2139" spans="1:5" x14ac:dyDescent="0.2">
      <c r="A2139" s="221" t="s">
        <v>3793</v>
      </c>
      <c r="B2139" s="221" t="s">
        <v>3461</v>
      </c>
      <c r="C2139" s="221" t="s">
        <v>3462</v>
      </c>
      <c r="D2139" s="222" t="s">
        <v>1338</v>
      </c>
      <c r="E2139" s="223" t="s">
        <v>3901</v>
      </c>
    </row>
    <row r="2140" spans="1:5" x14ac:dyDescent="0.2">
      <c r="A2140" s="221" t="s">
        <v>3793</v>
      </c>
      <c r="B2140" s="221" t="s">
        <v>2375</v>
      </c>
      <c r="C2140" s="221" t="s">
        <v>1432</v>
      </c>
      <c r="D2140" s="222" t="s">
        <v>1338</v>
      </c>
      <c r="E2140" s="223" t="s">
        <v>3900</v>
      </c>
    </row>
    <row r="2141" spans="1:5" x14ac:dyDescent="0.2">
      <c r="A2141" s="221" t="s">
        <v>3793</v>
      </c>
      <c r="B2141" s="221" t="s">
        <v>2375</v>
      </c>
      <c r="C2141" s="221" t="s">
        <v>1432</v>
      </c>
      <c r="D2141" s="222" t="s">
        <v>1338</v>
      </c>
      <c r="E2141" s="223" t="s">
        <v>3901</v>
      </c>
    </row>
    <row r="2142" spans="1:5" x14ac:dyDescent="0.2">
      <c r="A2142" s="221" t="s">
        <v>3793</v>
      </c>
      <c r="B2142" s="221" t="s">
        <v>3425</v>
      </c>
      <c r="C2142" s="221" t="s">
        <v>3426</v>
      </c>
      <c r="D2142" s="222" t="s">
        <v>1338</v>
      </c>
      <c r="E2142" s="223" t="s">
        <v>3901</v>
      </c>
    </row>
    <row r="2143" spans="1:5" x14ac:dyDescent="0.2">
      <c r="A2143" s="221" t="s">
        <v>3793</v>
      </c>
      <c r="B2143" s="221" t="s">
        <v>2398</v>
      </c>
      <c r="C2143" s="221" t="s">
        <v>1000</v>
      </c>
      <c r="D2143" s="222" t="s">
        <v>1338</v>
      </c>
      <c r="E2143" s="223" t="s">
        <v>3900</v>
      </c>
    </row>
    <row r="2144" spans="1:5" x14ac:dyDescent="0.2">
      <c r="A2144" s="221" t="s">
        <v>3793</v>
      </c>
      <c r="B2144" s="221" t="s">
        <v>2398</v>
      </c>
      <c r="C2144" s="221" t="s">
        <v>1000</v>
      </c>
      <c r="D2144" s="222" t="s">
        <v>1338</v>
      </c>
      <c r="E2144" s="223" t="s">
        <v>3901</v>
      </c>
    </row>
    <row r="2145" spans="1:5" x14ac:dyDescent="0.2">
      <c r="A2145" s="221" t="s">
        <v>3793</v>
      </c>
      <c r="B2145" s="221" t="s">
        <v>3427</v>
      </c>
      <c r="C2145" s="221" t="s">
        <v>3428</v>
      </c>
      <c r="D2145" s="222" t="s">
        <v>1338</v>
      </c>
      <c r="E2145" s="223" t="s">
        <v>3901</v>
      </c>
    </row>
    <row r="2146" spans="1:5" x14ac:dyDescent="0.2">
      <c r="A2146" s="221" t="s">
        <v>3793</v>
      </c>
      <c r="B2146" s="221" t="s">
        <v>2399</v>
      </c>
      <c r="C2146" s="221" t="s">
        <v>1001</v>
      </c>
      <c r="D2146" s="222" t="s">
        <v>1338</v>
      </c>
      <c r="E2146" s="223" t="s">
        <v>3900</v>
      </c>
    </row>
    <row r="2147" spans="1:5" x14ac:dyDescent="0.2">
      <c r="A2147" s="221" t="s">
        <v>3793</v>
      </c>
      <c r="B2147" s="221" t="s">
        <v>2399</v>
      </c>
      <c r="C2147" s="221" t="s">
        <v>1001</v>
      </c>
      <c r="D2147" s="222" t="s">
        <v>1338</v>
      </c>
      <c r="E2147" s="223" t="s">
        <v>3901</v>
      </c>
    </row>
    <row r="2148" spans="1:5" x14ac:dyDescent="0.2">
      <c r="A2148" s="221" t="s">
        <v>3793</v>
      </c>
      <c r="B2148" s="221" t="s">
        <v>3429</v>
      </c>
      <c r="C2148" s="221" t="s">
        <v>3430</v>
      </c>
      <c r="D2148" s="222" t="s">
        <v>1338</v>
      </c>
      <c r="E2148" s="223" t="s">
        <v>3901</v>
      </c>
    </row>
    <row r="2149" spans="1:5" x14ac:dyDescent="0.2">
      <c r="A2149" s="221" t="s">
        <v>3793</v>
      </c>
      <c r="B2149" s="221" t="s">
        <v>2632</v>
      </c>
      <c r="C2149" s="221" t="s">
        <v>303</v>
      </c>
      <c r="D2149" s="222" t="s">
        <v>1338</v>
      </c>
      <c r="E2149" s="223" t="s">
        <v>3900</v>
      </c>
    </row>
    <row r="2150" spans="1:5" x14ac:dyDescent="0.2">
      <c r="A2150" s="221" t="s">
        <v>3793</v>
      </c>
      <c r="B2150" s="221" t="s">
        <v>2632</v>
      </c>
      <c r="C2150" s="221" t="s">
        <v>303</v>
      </c>
      <c r="D2150" s="222" t="s">
        <v>1338</v>
      </c>
      <c r="E2150" s="223" t="s">
        <v>3901</v>
      </c>
    </row>
    <row r="2151" spans="1:5" x14ac:dyDescent="0.2">
      <c r="A2151" s="221" t="s">
        <v>3793</v>
      </c>
      <c r="B2151" s="221" t="s">
        <v>3731</v>
      </c>
      <c r="C2151" s="221" t="s">
        <v>301</v>
      </c>
      <c r="D2151" s="222" t="s">
        <v>1338</v>
      </c>
      <c r="E2151" s="223" t="s">
        <v>3900</v>
      </c>
    </row>
    <row r="2152" spans="1:5" x14ac:dyDescent="0.2">
      <c r="A2152" s="221" t="s">
        <v>3793</v>
      </c>
      <c r="B2152" s="221" t="s">
        <v>3731</v>
      </c>
      <c r="C2152" s="221" t="s">
        <v>301</v>
      </c>
      <c r="D2152" s="222" t="s">
        <v>1338</v>
      </c>
      <c r="E2152" s="223" t="s">
        <v>3908</v>
      </c>
    </row>
    <row r="2153" spans="1:5" x14ac:dyDescent="0.2">
      <c r="A2153" s="221" t="s">
        <v>3793</v>
      </c>
      <c r="B2153" s="221" t="s">
        <v>3731</v>
      </c>
      <c r="C2153" s="221" t="s">
        <v>301</v>
      </c>
      <c r="D2153" s="222" t="s">
        <v>1338</v>
      </c>
      <c r="E2153" s="223" t="s">
        <v>3903</v>
      </c>
    </row>
    <row r="2154" spans="1:5" x14ac:dyDescent="0.2">
      <c r="A2154" s="221" t="s">
        <v>3793</v>
      </c>
      <c r="B2154" s="221" t="s">
        <v>3731</v>
      </c>
      <c r="C2154" s="221" t="s">
        <v>301</v>
      </c>
      <c r="D2154" s="222" t="s">
        <v>1338</v>
      </c>
      <c r="E2154" s="223" t="s">
        <v>3901</v>
      </c>
    </row>
    <row r="2155" spans="1:5" x14ac:dyDescent="0.2">
      <c r="A2155" s="221" t="s">
        <v>3793</v>
      </c>
      <c r="B2155" s="221" t="s">
        <v>3731</v>
      </c>
      <c r="C2155" s="221" t="s">
        <v>301</v>
      </c>
      <c r="D2155" s="222" t="s">
        <v>1338</v>
      </c>
      <c r="E2155" s="223" t="s">
        <v>3904</v>
      </c>
    </row>
    <row r="2156" spans="1:5" x14ac:dyDescent="0.2">
      <c r="A2156" s="221" t="s">
        <v>3793</v>
      </c>
      <c r="B2156" s="221" t="s">
        <v>3731</v>
      </c>
      <c r="C2156" s="221" t="s">
        <v>301</v>
      </c>
      <c r="D2156" s="222" t="s">
        <v>1338</v>
      </c>
      <c r="E2156" s="223" t="s">
        <v>3912</v>
      </c>
    </row>
    <row r="2157" spans="1:5" x14ac:dyDescent="0.2">
      <c r="A2157" s="221" t="s">
        <v>3793</v>
      </c>
      <c r="B2157" s="221" t="s">
        <v>3561</v>
      </c>
      <c r="C2157" s="221" t="s">
        <v>298</v>
      </c>
      <c r="D2157" s="222" t="s">
        <v>1338</v>
      </c>
      <c r="E2157" s="223" t="s">
        <v>3900</v>
      </c>
    </row>
    <row r="2158" spans="1:5" x14ac:dyDescent="0.2">
      <c r="A2158" s="221" t="s">
        <v>3793</v>
      </c>
      <c r="B2158" s="221" t="s">
        <v>3561</v>
      </c>
      <c r="C2158" s="221" t="s">
        <v>298</v>
      </c>
      <c r="D2158" s="222" t="s">
        <v>1338</v>
      </c>
      <c r="E2158" s="223" t="s">
        <v>3901</v>
      </c>
    </row>
    <row r="2159" spans="1:5" x14ac:dyDescent="0.2">
      <c r="A2159" s="221" t="s">
        <v>3793</v>
      </c>
      <c r="B2159" s="221" t="s">
        <v>2633</v>
      </c>
      <c r="C2159" s="221" t="s">
        <v>338</v>
      </c>
      <c r="D2159" s="222" t="s">
        <v>1338</v>
      </c>
      <c r="E2159" s="223" t="s">
        <v>3900</v>
      </c>
    </row>
    <row r="2160" spans="1:5" x14ac:dyDescent="0.2">
      <c r="A2160" s="221" t="s">
        <v>3793</v>
      </c>
      <c r="B2160" s="221" t="s">
        <v>2633</v>
      </c>
      <c r="C2160" s="221" t="s">
        <v>338</v>
      </c>
      <c r="D2160" s="222" t="s">
        <v>1338</v>
      </c>
      <c r="E2160" s="223" t="s">
        <v>3903</v>
      </c>
    </row>
    <row r="2161" spans="1:5" x14ac:dyDescent="0.2">
      <c r="A2161" s="221" t="s">
        <v>3793</v>
      </c>
      <c r="B2161" s="221" t="s">
        <v>2633</v>
      </c>
      <c r="C2161" s="221" t="s">
        <v>338</v>
      </c>
      <c r="D2161" s="222" t="s">
        <v>1338</v>
      </c>
      <c r="E2161" s="223" t="s">
        <v>3901</v>
      </c>
    </row>
    <row r="2162" spans="1:5" x14ac:dyDescent="0.2">
      <c r="A2162" s="221" t="s">
        <v>3793</v>
      </c>
      <c r="B2162" s="221" t="s">
        <v>3560</v>
      </c>
      <c r="C2162" s="221" t="s">
        <v>299</v>
      </c>
      <c r="D2162" s="222" t="s">
        <v>1338</v>
      </c>
      <c r="E2162" s="223" t="s">
        <v>3900</v>
      </c>
    </row>
    <row r="2163" spans="1:5" x14ac:dyDescent="0.2">
      <c r="A2163" s="221" t="s">
        <v>3793</v>
      </c>
      <c r="B2163" s="221" t="s">
        <v>3560</v>
      </c>
      <c r="C2163" s="221" t="s">
        <v>299</v>
      </c>
      <c r="D2163" s="222" t="s">
        <v>1338</v>
      </c>
      <c r="E2163" s="223" t="s">
        <v>3901</v>
      </c>
    </row>
    <row r="2164" spans="1:5" x14ac:dyDescent="0.2">
      <c r="A2164" s="221" t="s">
        <v>3793</v>
      </c>
      <c r="B2164" s="221" t="s">
        <v>2634</v>
      </c>
      <c r="C2164" s="221" t="s">
        <v>104</v>
      </c>
      <c r="D2164" s="222" t="s">
        <v>1338</v>
      </c>
      <c r="E2164" s="223" t="s">
        <v>3900</v>
      </c>
    </row>
    <row r="2165" spans="1:5" x14ac:dyDescent="0.2">
      <c r="A2165" s="221" t="s">
        <v>3793</v>
      </c>
      <c r="B2165" s="221" t="s">
        <v>2634</v>
      </c>
      <c r="C2165" s="221" t="s">
        <v>104</v>
      </c>
      <c r="D2165" s="222" t="s">
        <v>1338</v>
      </c>
      <c r="E2165" s="223" t="s">
        <v>3903</v>
      </c>
    </row>
    <row r="2166" spans="1:5" x14ac:dyDescent="0.2">
      <c r="A2166" s="221" t="s">
        <v>3793</v>
      </c>
      <c r="B2166" s="221" t="s">
        <v>2634</v>
      </c>
      <c r="C2166" s="221" t="s">
        <v>104</v>
      </c>
      <c r="D2166" s="222" t="s">
        <v>1338</v>
      </c>
      <c r="E2166" s="223" t="s">
        <v>3901</v>
      </c>
    </row>
    <row r="2167" spans="1:5" x14ac:dyDescent="0.2">
      <c r="A2167" s="221" t="s">
        <v>3793</v>
      </c>
      <c r="B2167" s="221" t="s">
        <v>2634</v>
      </c>
      <c r="C2167" s="221" t="s">
        <v>104</v>
      </c>
      <c r="D2167" s="222" t="s">
        <v>1338</v>
      </c>
      <c r="E2167" s="223" t="s">
        <v>3904</v>
      </c>
    </row>
    <row r="2168" spans="1:5" x14ac:dyDescent="0.2">
      <c r="A2168" s="221" t="s">
        <v>3793</v>
      </c>
      <c r="B2168" s="221" t="s">
        <v>2634</v>
      </c>
      <c r="C2168" s="221" t="s">
        <v>104</v>
      </c>
      <c r="D2168" s="222" t="s">
        <v>1338</v>
      </c>
      <c r="E2168" s="223" t="s">
        <v>3912</v>
      </c>
    </row>
    <row r="2169" spans="1:5" x14ac:dyDescent="0.2">
      <c r="A2169" s="221" t="s">
        <v>3793</v>
      </c>
      <c r="B2169" s="221" t="s">
        <v>2635</v>
      </c>
      <c r="C2169" s="221" t="s">
        <v>337</v>
      </c>
      <c r="D2169" s="222" t="s">
        <v>1338</v>
      </c>
      <c r="E2169" s="223" t="s">
        <v>3900</v>
      </c>
    </row>
    <row r="2170" spans="1:5" x14ac:dyDescent="0.2">
      <c r="A2170" s="221" t="s">
        <v>3793</v>
      </c>
      <c r="B2170" s="221" t="s">
        <v>2635</v>
      </c>
      <c r="C2170" s="221" t="s">
        <v>337</v>
      </c>
      <c r="D2170" s="222" t="s">
        <v>1338</v>
      </c>
      <c r="E2170" s="223" t="s">
        <v>3903</v>
      </c>
    </row>
    <row r="2171" spans="1:5" x14ac:dyDescent="0.2">
      <c r="A2171" s="221" t="s">
        <v>3793</v>
      </c>
      <c r="B2171" s="221" t="s">
        <v>2635</v>
      </c>
      <c r="C2171" s="221" t="s">
        <v>337</v>
      </c>
      <c r="D2171" s="222" t="s">
        <v>1338</v>
      </c>
      <c r="E2171" s="223" t="s">
        <v>3901</v>
      </c>
    </row>
    <row r="2172" spans="1:5" x14ac:dyDescent="0.2">
      <c r="A2172" s="221" t="s">
        <v>3793</v>
      </c>
      <c r="B2172" s="221" t="s">
        <v>2635</v>
      </c>
      <c r="C2172" s="221" t="s">
        <v>337</v>
      </c>
      <c r="D2172" s="222" t="s">
        <v>1338</v>
      </c>
      <c r="E2172" s="223" t="s">
        <v>3912</v>
      </c>
    </row>
    <row r="2173" spans="1:5" x14ac:dyDescent="0.2">
      <c r="A2173" s="221" t="s">
        <v>3793</v>
      </c>
      <c r="B2173" s="221" t="s">
        <v>1522</v>
      </c>
      <c r="C2173" s="221" t="s">
        <v>1866</v>
      </c>
      <c r="D2173" s="222" t="s">
        <v>1338</v>
      </c>
      <c r="E2173" s="223" t="s">
        <v>3902</v>
      </c>
    </row>
    <row r="2174" spans="1:5" x14ac:dyDescent="0.2">
      <c r="A2174" s="221" t="s">
        <v>3793</v>
      </c>
      <c r="B2174" s="221" t="s">
        <v>1522</v>
      </c>
      <c r="C2174" s="221" t="s">
        <v>1866</v>
      </c>
      <c r="D2174" s="222" t="s">
        <v>1338</v>
      </c>
      <c r="E2174" s="223" t="s">
        <v>3900</v>
      </c>
    </row>
    <row r="2175" spans="1:5" x14ac:dyDescent="0.2">
      <c r="A2175" s="221" t="s">
        <v>3793</v>
      </c>
      <c r="B2175" s="221" t="s">
        <v>1522</v>
      </c>
      <c r="C2175" s="221" t="s">
        <v>1866</v>
      </c>
      <c r="D2175" s="222" t="s">
        <v>1338</v>
      </c>
      <c r="E2175" s="223" t="s">
        <v>3903</v>
      </c>
    </row>
    <row r="2176" spans="1:5" x14ac:dyDescent="0.2">
      <c r="A2176" s="221" t="s">
        <v>3793</v>
      </c>
      <c r="B2176" s="221" t="s">
        <v>1522</v>
      </c>
      <c r="C2176" s="221" t="s">
        <v>1866</v>
      </c>
      <c r="D2176" s="222" t="s">
        <v>1338</v>
      </c>
      <c r="E2176" s="223" t="s">
        <v>3901</v>
      </c>
    </row>
    <row r="2177" spans="1:5" x14ac:dyDescent="0.2">
      <c r="A2177" s="221" t="s">
        <v>3793</v>
      </c>
      <c r="B2177" s="221" t="s">
        <v>3562</v>
      </c>
      <c r="C2177" s="221" t="s">
        <v>265</v>
      </c>
      <c r="D2177" s="222" t="s">
        <v>1338</v>
      </c>
      <c r="E2177" s="223" t="s">
        <v>3901</v>
      </c>
    </row>
    <row r="2178" spans="1:5" x14ac:dyDescent="0.2">
      <c r="A2178" s="221" t="s">
        <v>3793</v>
      </c>
      <c r="B2178" s="221" t="s">
        <v>2636</v>
      </c>
      <c r="C2178" s="221" t="s">
        <v>1850</v>
      </c>
      <c r="D2178" s="222" t="s">
        <v>1338</v>
      </c>
      <c r="E2178" s="223" t="s">
        <v>3900</v>
      </c>
    </row>
    <row r="2179" spans="1:5" x14ac:dyDescent="0.2">
      <c r="A2179" s="221" t="s">
        <v>3793</v>
      </c>
      <c r="B2179" s="221" t="s">
        <v>2636</v>
      </c>
      <c r="C2179" s="221" t="s">
        <v>1850</v>
      </c>
      <c r="D2179" s="222" t="s">
        <v>1338</v>
      </c>
      <c r="E2179" s="223" t="s">
        <v>3901</v>
      </c>
    </row>
    <row r="2180" spans="1:5" x14ac:dyDescent="0.2">
      <c r="A2180" s="221" t="s">
        <v>3793</v>
      </c>
      <c r="B2180" s="221" t="s">
        <v>1527</v>
      </c>
      <c r="C2180" s="221" t="s">
        <v>1003</v>
      </c>
      <c r="D2180" s="222" t="s">
        <v>1338</v>
      </c>
      <c r="E2180" s="223" t="s">
        <v>3900</v>
      </c>
    </row>
    <row r="2181" spans="1:5" x14ac:dyDescent="0.2">
      <c r="A2181" s="221" t="s">
        <v>3793</v>
      </c>
      <c r="B2181" s="221" t="s">
        <v>1527</v>
      </c>
      <c r="C2181" s="221" t="s">
        <v>1003</v>
      </c>
      <c r="D2181" s="222" t="s">
        <v>1338</v>
      </c>
      <c r="E2181" s="223" t="s">
        <v>3901</v>
      </c>
    </row>
    <row r="2182" spans="1:5" x14ac:dyDescent="0.2">
      <c r="A2182" s="221" t="s">
        <v>3793</v>
      </c>
      <c r="B2182" s="221" t="s">
        <v>1525</v>
      </c>
      <c r="C2182" s="221" t="s">
        <v>1867</v>
      </c>
      <c r="D2182" s="222" t="s">
        <v>1338</v>
      </c>
      <c r="E2182" s="223" t="s">
        <v>3900</v>
      </c>
    </row>
    <row r="2183" spans="1:5" x14ac:dyDescent="0.2">
      <c r="A2183" s="221" t="s">
        <v>3793</v>
      </c>
      <c r="B2183" s="221" t="s">
        <v>1525</v>
      </c>
      <c r="C2183" s="221" t="s">
        <v>1867</v>
      </c>
      <c r="D2183" s="222" t="s">
        <v>1338</v>
      </c>
      <c r="E2183" s="223" t="s">
        <v>3901</v>
      </c>
    </row>
    <row r="2184" spans="1:5" x14ac:dyDescent="0.2">
      <c r="A2184" s="221" t="s">
        <v>3793</v>
      </c>
      <c r="B2184" s="221" t="s">
        <v>1533</v>
      </c>
      <c r="C2184" s="221" t="s">
        <v>1869</v>
      </c>
      <c r="D2184" s="222" t="s">
        <v>1338</v>
      </c>
      <c r="E2184" s="223" t="s">
        <v>3900</v>
      </c>
    </row>
    <row r="2185" spans="1:5" x14ac:dyDescent="0.2">
      <c r="A2185" s="221" t="s">
        <v>3793</v>
      </c>
      <c r="B2185" s="221" t="s">
        <v>1533</v>
      </c>
      <c r="C2185" s="221" t="s">
        <v>1869</v>
      </c>
      <c r="D2185" s="222" t="s">
        <v>1338</v>
      </c>
      <c r="E2185" s="223" t="s">
        <v>3901</v>
      </c>
    </row>
    <row r="2186" spans="1:5" x14ac:dyDescent="0.2">
      <c r="A2186" s="221" t="s">
        <v>3793</v>
      </c>
      <c r="B2186" s="221" t="s">
        <v>1532</v>
      </c>
      <c r="C2186" s="221" t="s">
        <v>1865</v>
      </c>
      <c r="D2186" s="222" t="s">
        <v>1338</v>
      </c>
      <c r="E2186" s="223" t="s">
        <v>3900</v>
      </c>
    </row>
    <row r="2187" spans="1:5" x14ac:dyDescent="0.2">
      <c r="A2187" s="221" t="s">
        <v>3793</v>
      </c>
      <c r="B2187" s="221" t="s">
        <v>1532</v>
      </c>
      <c r="C2187" s="221" t="s">
        <v>1865</v>
      </c>
      <c r="D2187" s="222" t="s">
        <v>1338</v>
      </c>
      <c r="E2187" s="223" t="s">
        <v>3901</v>
      </c>
    </row>
    <row r="2188" spans="1:5" x14ac:dyDescent="0.2">
      <c r="A2188" s="221" t="s">
        <v>3793</v>
      </c>
      <c r="B2188" s="221" t="s">
        <v>3563</v>
      </c>
      <c r="C2188" s="221" t="s">
        <v>472</v>
      </c>
      <c r="D2188" s="222" t="s">
        <v>1338</v>
      </c>
      <c r="E2188" s="223" t="s">
        <v>3901</v>
      </c>
    </row>
    <row r="2189" spans="1:5" x14ac:dyDescent="0.2">
      <c r="A2189" s="221" t="s">
        <v>3793</v>
      </c>
      <c r="B2189" s="221" t="s">
        <v>2973</v>
      </c>
      <c r="C2189" s="221" t="s">
        <v>2974</v>
      </c>
      <c r="D2189" s="222" t="s">
        <v>1338</v>
      </c>
      <c r="E2189" s="223" t="s">
        <v>3901</v>
      </c>
    </row>
    <row r="2190" spans="1:5" x14ac:dyDescent="0.2">
      <c r="A2190" s="221" t="s">
        <v>3793</v>
      </c>
      <c r="B2190" s="221" t="s">
        <v>3296</v>
      </c>
      <c r="C2190" s="221" t="s">
        <v>3297</v>
      </c>
      <c r="D2190" s="222" t="s">
        <v>1338</v>
      </c>
      <c r="E2190" s="223" t="s">
        <v>3901</v>
      </c>
    </row>
    <row r="2191" spans="1:5" x14ac:dyDescent="0.2">
      <c r="A2191" s="221" t="s">
        <v>3793</v>
      </c>
      <c r="B2191" s="221" t="s">
        <v>3564</v>
      </c>
      <c r="C2191" s="221" t="s">
        <v>607</v>
      </c>
      <c r="D2191" s="222" t="s">
        <v>1338</v>
      </c>
      <c r="E2191" s="223" t="s">
        <v>3901</v>
      </c>
    </row>
    <row r="2192" spans="1:5" x14ac:dyDescent="0.2">
      <c r="A2192" s="221" t="s">
        <v>3793</v>
      </c>
      <c r="B2192" s="221" t="s">
        <v>2637</v>
      </c>
      <c r="C2192" s="221" t="s">
        <v>1868</v>
      </c>
      <c r="D2192" s="222" t="s">
        <v>1338</v>
      </c>
      <c r="E2192" s="223" t="s">
        <v>3900</v>
      </c>
    </row>
    <row r="2193" spans="1:5" x14ac:dyDescent="0.2">
      <c r="A2193" s="221" t="s">
        <v>3793</v>
      </c>
      <c r="B2193" s="221" t="s">
        <v>2637</v>
      </c>
      <c r="C2193" s="221" t="s">
        <v>1868</v>
      </c>
      <c r="D2193" s="222" t="s">
        <v>1338</v>
      </c>
      <c r="E2193" s="223" t="s">
        <v>3903</v>
      </c>
    </row>
    <row r="2194" spans="1:5" x14ac:dyDescent="0.2">
      <c r="A2194" s="221" t="s">
        <v>3793</v>
      </c>
      <c r="B2194" s="221" t="s">
        <v>2637</v>
      </c>
      <c r="C2194" s="221" t="s">
        <v>1868</v>
      </c>
      <c r="D2194" s="222" t="s">
        <v>1338</v>
      </c>
      <c r="E2194" s="223" t="s">
        <v>3901</v>
      </c>
    </row>
    <row r="2195" spans="1:5" x14ac:dyDescent="0.2">
      <c r="A2195" s="221" t="s">
        <v>3793</v>
      </c>
      <c r="B2195" s="221" t="s">
        <v>2638</v>
      </c>
      <c r="C2195" s="221" t="s">
        <v>1874</v>
      </c>
      <c r="D2195" s="222" t="s">
        <v>1338</v>
      </c>
      <c r="E2195" s="223" t="s">
        <v>3900</v>
      </c>
    </row>
    <row r="2196" spans="1:5" x14ac:dyDescent="0.2">
      <c r="A2196" s="221" t="s">
        <v>3793</v>
      </c>
      <c r="B2196" s="221" t="s">
        <v>2638</v>
      </c>
      <c r="C2196" s="221" t="s">
        <v>1874</v>
      </c>
      <c r="D2196" s="222" t="s">
        <v>1338</v>
      </c>
      <c r="E2196" s="223" t="s">
        <v>3901</v>
      </c>
    </row>
    <row r="2197" spans="1:5" x14ac:dyDescent="0.2">
      <c r="A2197" s="221" t="s">
        <v>3793</v>
      </c>
      <c r="B2197" s="221" t="s">
        <v>1519</v>
      </c>
      <c r="C2197" s="221" t="s">
        <v>704</v>
      </c>
      <c r="D2197" s="222" t="s">
        <v>1338</v>
      </c>
      <c r="E2197" s="223" t="s">
        <v>3902</v>
      </c>
    </row>
    <row r="2198" spans="1:5" x14ac:dyDescent="0.2">
      <c r="A2198" s="221" t="s">
        <v>3793</v>
      </c>
      <c r="B2198" s="221" t="s">
        <v>1519</v>
      </c>
      <c r="C2198" s="221" t="s">
        <v>704</v>
      </c>
      <c r="D2198" s="222" t="s">
        <v>1338</v>
      </c>
      <c r="E2198" s="223" t="s">
        <v>3900</v>
      </c>
    </row>
    <row r="2199" spans="1:5" x14ac:dyDescent="0.2">
      <c r="A2199" s="221" t="s">
        <v>3793</v>
      </c>
      <c r="B2199" s="221" t="s">
        <v>1519</v>
      </c>
      <c r="C2199" s="221" t="s">
        <v>704</v>
      </c>
      <c r="D2199" s="222" t="s">
        <v>1338</v>
      </c>
      <c r="E2199" s="223" t="s">
        <v>3903</v>
      </c>
    </row>
    <row r="2200" spans="1:5" x14ac:dyDescent="0.2">
      <c r="A2200" s="221" t="s">
        <v>3793</v>
      </c>
      <c r="B2200" s="221" t="s">
        <v>1519</v>
      </c>
      <c r="C2200" s="221" t="s">
        <v>704</v>
      </c>
      <c r="D2200" s="222" t="s">
        <v>1338</v>
      </c>
      <c r="E2200" s="223" t="s">
        <v>3901</v>
      </c>
    </row>
    <row r="2201" spans="1:5" x14ac:dyDescent="0.2">
      <c r="A2201" s="221" t="s">
        <v>3793</v>
      </c>
      <c r="B2201" s="221" t="s">
        <v>2639</v>
      </c>
      <c r="C2201" s="221" t="s">
        <v>2034</v>
      </c>
      <c r="D2201" s="222" t="s">
        <v>1338</v>
      </c>
      <c r="E2201" s="223" t="s">
        <v>3900</v>
      </c>
    </row>
    <row r="2202" spans="1:5" x14ac:dyDescent="0.2">
      <c r="A2202" s="221" t="s">
        <v>3793</v>
      </c>
      <c r="B2202" s="221" t="s">
        <v>2639</v>
      </c>
      <c r="C2202" s="221" t="s">
        <v>2034</v>
      </c>
      <c r="D2202" s="222" t="s">
        <v>1338</v>
      </c>
      <c r="E2202" s="223" t="s">
        <v>3901</v>
      </c>
    </row>
    <row r="2203" spans="1:5" x14ac:dyDescent="0.2">
      <c r="A2203" s="221" t="s">
        <v>3793</v>
      </c>
      <c r="B2203" s="221" t="s">
        <v>2921</v>
      </c>
      <c r="C2203" s="221" t="s">
        <v>2922</v>
      </c>
      <c r="D2203" s="222" t="s">
        <v>1338</v>
      </c>
      <c r="E2203" s="223" t="s">
        <v>3903</v>
      </c>
    </row>
    <row r="2204" spans="1:5" x14ac:dyDescent="0.2">
      <c r="A2204" s="221" t="s">
        <v>3793</v>
      </c>
      <c r="B2204" s="221" t="s">
        <v>2921</v>
      </c>
      <c r="C2204" s="221" t="s">
        <v>2922</v>
      </c>
      <c r="D2204" s="222" t="s">
        <v>1338</v>
      </c>
      <c r="E2204" s="223" t="s">
        <v>3901</v>
      </c>
    </row>
    <row r="2205" spans="1:5" x14ac:dyDescent="0.2">
      <c r="A2205" s="221" t="s">
        <v>3793</v>
      </c>
      <c r="B2205" s="221" t="s">
        <v>1460</v>
      </c>
      <c r="C2205" s="221" t="s">
        <v>1461</v>
      </c>
      <c r="D2205" s="222" t="s">
        <v>1338</v>
      </c>
      <c r="E2205" s="223" t="s">
        <v>3900</v>
      </c>
    </row>
    <row r="2206" spans="1:5" x14ac:dyDescent="0.2">
      <c r="A2206" s="221" t="s">
        <v>3793</v>
      </c>
      <c r="B2206" s="221" t="s">
        <v>1460</v>
      </c>
      <c r="C2206" s="221" t="s">
        <v>1461</v>
      </c>
      <c r="D2206" s="222" t="s">
        <v>1338</v>
      </c>
      <c r="E2206" s="223" t="s">
        <v>3901</v>
      </c>
    </row>
    <row r="2207" spans="1:5" x14ac:dyDescent="0.2">
      <c r="A2207" s="221" t="s">
        <v>3793</v>
      </c>
      <c r="B2207" s="221" t="s">
        <v>2640</v>
      </c>
      <c r="C2207" s="221" t="s">
        <v>2324</v>
      </c>
      <c r="D2207" s="222" t="s">
        <v>1338</v>
      </c>
      <c r="E2207" s="223" t="s">
        <v>3901</v>
      </c>
    </row>
    <row r="2208" spans="1:5" x14ac:dyDescent="0.2">
      <c r="A2208" s="221" t="s">
        <v>3793</v>
      </c>
      <c r="B2208" s="221" t="s">
        <v>1475</v>
      </c>
      <c r="C2208" s="221" t="s">
        <v>1949</v>
      </c>
      <c r="D2208" s="222" t="s">
        <v>1338</v>
      </c>
      <c r="E2208" s="223" t="s">
        <v>3900</v>
      </c>
    </row>
    <row r="2209" spans="1:5" x14ac:dyDescent="0.2">
      <c r="A2209" s="221" t="s">
        <v>3793</v>
      </c>
      <c r="B2209" s="221" t="s">
        <v>1475</v>
      </c>
      <c r="C2209" s="221" t="s">
        <v>1949</v>
      </c>
      <c r="D2209" s="222" t="s">
        <v>1338</v>
      </c>
      <c r="E2209" s="223" t="s">
        <v>3903</v>
      </c>
    </row>
    <row r="2210" spans="1:5" x14ac:dyDescent="0.2">
      <c r="A2210" s="221" t="s">
        <v>3793</v>
      </c>
      <c r="B2210" s="221" t="s">
        <v>1475</v>
      </c>
      <c r="C2210" s="221" t="s">
        <v>1949</v>
      </c>
      <c r="D2210" s="222" t="s">
        <v>1338</v>
      </c>
      <c r="E2210" s="223" t="s">
        <v>3901</v>
      </c>
    </row>
    <row r="2211" spans="1:5" x14ac:dyDescent="0.2">
      <c r="A2211" s="221" t="s">
        <v>3793</v>
      </c>
      <c r="B2211" s="221" t="s">
        <v>3565</v>
      </c>
      <c r="C2211" s="221" t="s">
        <v>323</v>
      </c>
      <c r="D2211" s="222" t="s">
        <v>1338</v>
      </c>
      <c r="E2211" s="223" t="s">
        <v>3903</v>
      </c>
    </row>
    <row r="2212" spans="1:5" x14ac:dyDescent="0.2">
      <c r="A2212" s="221" t="s">
        <v>3793</v>
      </c>
      <c r="B2212" s="221" t="s">
        <v>3565</v>
      </c>
      <c r="C2212" s="221" t="s">
        <v>323</v>
      </c>
      <c r="D2212" s="222" t="s">
        <v>1338</v>
      </c>
      <c r="E2212" s="223" t="s">
        <v>3901</v>
      </c>
    </row>
    <row r="2213" spans="1:5" x14ac:dyDescent="0.2">
      <c r="A2213" s="221" t="s">
        <v>3793</v>
      </c>
      <c r="B2213" s="221" t="s">
        <v>3566</v>
      </c>
      <c r="C2213" s="221" t="s">
        <v>324</v>
      </c>
      <c r="D2213" s="222" t="s">
        <v>1338</v>
      </c>
      <c r="E2213" s="223" t="s">
        <v>3903</v>
      </c>
    </row>
    <row r="2214" spans="1:5" x14ac:dyDescent="0.2">
      <c r="A2214" s="221" t="s">
        <v>3793</v>
      </c>
      <c r="B2214" s="221" t="s">
        <v>3566</v>
      </c>
      <c r="C2214" s="221" t="s">
        <v>324</v>
      </c>
      <c r="D2214" s="222" t="s">
        <v>1338</v>
      </c>
      <c r="E2214" s="223" t="s">
        <v>3901</v>
      </c>
    </row>
    <row r="2215" spans="1:5" x14ac:dyDescent="0.2">
      <c r="A2215" s="221" t="s">
        <v>3793</v>
      </c>
      <c r="B2215" s="221" t="s">
        <v>2641</v>
      </c>
      <c r="C2215" s="221" t="s">
        <v>2070</v>
      </c>
      <c r="D2215" s="222" t="s">
        <v>1338</v>
      </c>
      <c r="E2215" s="223" t="s">
        <v>3900</v>
      </c>
    </row>
    <row r="2216" spans="1:5" x14ac:dyDescent="0.2">
      <c r="A2216" s="221" t="s">
        <v>3793</v>
      </c>
      <c r="B2216" s="221" t="s">
        <v>2641</v>
      </c>
      <c r="C2216" s="221" t="s">
        <v>2070</v>
      </c>
      <c r="D2216" s="222" t="s">
        <v>1338</v>
      </c>
      <c r="E2216" s="223" t="s">
        <v>3901</v>
      </c>
    </row>
    <row r="2217" spans="1:5" x14ac:dyDescent="0.2">
      <c r="A2217" s="221" t="s">
        <v>3793</v>
      </c>
      <c r="B2217" s="221" t="s">
        <v>3567</v>
      </c>
      <c r="C2217" s="221" t="s">
        <v>322</v>
      </c>
      <c r="D2217" s="222" t="s">
        <v>1338</v>
      </c>
      <c r="E2217" s="223" t="s">
        <v>3900</v>
      </c>
    </row>
    <row r="2218" spans="1:5" x14ac:dyDescent="0.2">
      <c r="A2218" s="221" t="s">
        <v>3793</v>
      </c>
      <c r="B2218" s="221" t="s">
        <v>3567</v>
      </c>
      <c r="C2218" s="221" t="s">
        <v>322</v>
      </c>
      <c r="D2218" s="222" t="s">
        <v>1338</v>
      </c>
      <c r="E2218" s="223" t="s">
        <v>3901</v>
      </c>
    </row>
    <row r="2219" spans="1:5" x14ac:dyDescent="0.2">
      <c r="A2219" s="221" t="s">
        <v>3793</v>
      </c>
      <c r="B2219" s="221" t="s">
        <v>3568</v>
      </c>
      <c r="C2219" s="221" t="s">
        <v>140</v>
      </c>
      <c r="D2219" s="222" t="s">
        <v>1338</v>
      </c>
      <c r="E2219" s="223" t="s">
        <v>3901</v>
      </c>
    </row>
    <row r="2220" spans="1:5" x14ac:dyDescent="0.2">
      <c r="A2220" s="221" t="s">
        <v>3793</v>
      </c>
      <c r="B2220" s="221" t="s">
        <v>3569</v>
      </c>
      <c r="C2220" s="221" t="s">
        <v>239</v>
      </c>
      <c r="D2220" s="222" t="s">
        <v>1338</v>
      </c>
      <c r="E2220" s="223" t="s">
        <v>3901</v>
      </c>
    </row>
    <row r="2221" spans="1:5" x14ac:dyDescent="0.2">
      <c r="A2221" s="221" t="s">
        <v>3793</v>
      </c>
      <c r="B2221" s="221" t="s">
        <v>3570</v>
      </c>
      <c r="C2221" s="221" t="s">
        <v>242</v>
      </c>
      <c r="D2221" s="222" t="s">
        <v>1338</v>
      </c>
      <c r="E2221" s="223" t="s">
        <v>3901</v>
      </c>
    </row>
    <row r="2222" spans="1:5" x14ac:dyDescent="0.2">
      <c r="A2222" s="221" t="s">
        <v>3793</v>
      </c>
      <c r="B2222" s="221" t="s">
        <v>3571</v>
      </c>
      <c r="C2222" s="221" t="s">
        <v>240</v>
      </c>
      <c r="D2222" s="222" t="s">
        <v>1338</v>
      </c>
      <c r="E2222" s="223" t="s">
        <v>3901</v>
      </c>
    </row>
    <row r="2223" spans="1:5" x14ac:dyDescent="0.2">
      <c r="A2223" s="221" t="s">
        <v>3793</v>
      </c>
      <c r="B2223" s="221" t="s">
        <v>3572</v>
      </c>
      <c r="C2223" s="221" t="s">
        <v>139</v>
      </c>
      <c r="D2223" s="222" t="s">
        <v>1338</v>
      </c>
      <c r="E2223" s="223" t="s">
        <v>3901</v>
      </c>
    </row>
    <row r="2224" spans="1:5" x14ac:dyDescent="0.2">
      <c r="A2224" s="221" t="s">
        <v>3793</v>
      </c>
      <c r="B2224" s="221" t="s">
        <v>3573</v>
      </c>
      <c r="C2224" s="221" t="s">
        <v>241</v>
      </c>
      <c r="D2224" s="222" t="s">
        <v>1338</v>
      </c>
      <c r="E2224" s="223" t="s">
        <v>3901</v>
      </c>
    </row>
    <row r="2225" spans="1:5" x14ac:dyDescent="0.2">
      <c r="A2225" s="221" t="s">
        <v>3793</v>
      </c>
      <c r="B2225" s="221" t="s">
        <v>2642</v>
      </c>
      <c r="C2225" s="221" t="s">
        <v>1849</v>
      </c>
      <c r="D2225" s="222" t="s">
        <v>1338</v>
      </c>
      <c r="E2225" s="223" t="s">
        <v>3900</v>
      </c>
    </row>
    <row r="2226" spans="1:5" x14ac:dyDescent="0.2">
      <c r="A2226" s="221" t="s">
        <v>3793</v>
      </c>
      <c r="B2226" s="221" t="s">
        <v>2642</v>
      </c>
      <c r="C2226" s="221" t="s">
        <v>1849</v>
      </c>
      <c r="D2226" s="222" t="s">
        <v>1338</v>
      </c>
      <c r="E2226" s="223" t="s">
        <v>3901</v>
      </c>
    </row>
    <row r="2227" spans="1:5" x14ac:dyDescent="0.2">
      <c r="A2227" s="221" t="s">
        <v>3793</v>
      </c>
      <c r="B2227" s="221" t="s">
        <v>2643</v>
      </c>
      <c r="C2227" s="221" t="s">
        <v>1878</v>
      </c>
      <c r="D2227" s="222" t="s">
        <v>1338</v>
      </c>
      <c r="E2227" s="223" t="s">
        <v>3900</v>
      </c>
    </row>
    <row r="2228" spans="1:5" x14ac:dyDescent="0.2">
      <c r="A2228" s="221" t="s">
        <v>3793</v>
      </c>
      <c r="B2228" s="221" t="s">
        <v>2643</v>
      </c>
      <c r="C2228" s="221" t="s">
        <v>1878</v>
      </c>
      <c r="D2228" s="222" t="s">
        <v>1338</v>
      </c>
      <c r="E2228" s="223" t="s">
        <v>3901</v>
      </c>
    </row>
    <row r="2229" spans="1:5" x14ac:dyDescent="0.2">
      <c r="A2229" s="221" t="s">
        <v>3793</v>
      </c>
      <c r="B2229" s="221" t="s">
        <v>2644</v>
      </c>
      <c r="C2229" s="221" t="s">
        <v>1879</v>
      </c>
      <c r="D2229" s="222" t="s">
        <v>1338</v>
      </c>
      <c r="E2229" s="223" t="s">
        <v>3900</v>
      </c>
    </row>
    <row r="2230" spans="1:5" x14ac:dyDescent="0.2">
      <c r="A2230" s="221" t="s">
        <v>3793</v>
      </c>
      <c r="B2230" s="221" t="s">
        <v>1476</v>
      </c>
      <c r="C2230" s="221" t="s">
        <v>608</v>
      </c>
      <c r="D2230" s="222" t="s">
        <v>1338</v>
      </c>
      <c r="E2230" s="223" t="s">
        <v>3900</v>
      </c>
    </row>
    <row r="2231" spans="1:5" x14ac:dyDescent="0.2">
      <c r="A2231" s="221" t="s">
        <v>3793</v>
      </c>
      <c r="B2231" s="221" t="s">
        <v>1476</v>
      </c>
      <c r="C2231" s="221" t="s">
        <v>608</v>
      </c>
      <c r="D2231" s="222" t="s">
        <v>1338</v>
      </c>
      <c r="E2231" s="223" t="s">
        <v>3903</v>
      </c>
    </row>
    <row r="2232" spans="1:5" x14ac:dyDescent="0.2">
      <c r="A2232" s="221" t="s">
        <v>3793</v>
      </c>
      <c r="B2232" s="221" t="s">
        <v>1476</v>
      </c>
      <c r="C2232" s="221" t="s">
        <v>608</v>
      </c>
      <c r="D2232" s="222" t="s">
        <v>1338</v>
      </c>
      <c r="E2232" s="223" t="s">
        <v>3901</v>
      </c>
    </row>
    <row r="2233" spans="1:5" x14ac:dyDescent="0.2">
      <c r="A2233" s="221" t="s">
        <v>3793</v>
      </c>
      <c r="B2233" s="221" t="s">
        <v>2645</v>
      </c>
      <c r="C2233" s="221" t="s">
        <v>102</v>
      </c>
      <c r="D2233" s="222" t="s">
        <v>1338</v>
      </c>
      <c r="E2233" s="223" t="s">
        <v>3900</v>
      </c>
    </row>
    <row r="2234" spans="1:5" x14ac:dyDescent="0.2">
      <c r="A2234" s="221" t="s">
        <v>3793</v>
      </c>
      <c r="B2234" s="221" t="s">
        <v>2645</v>
      </c>
      <c r="C2234" s="221" t="s">
        <v>102</v>
      </c>
      <c r="D2234" s="222" t="s">
        <v>1338</v>
      </c>
      <c r="E2234" s="223" t="s">
        <v>3903</v>
      </c>
    </row>
    <row r="2235" spans="1:5" x14ac:dyDescent="0.2">
      <c r="A2235" s="221" t="s">
        <v>3793</v>
      </c>
      <c r="B2235" s="221" t="s">
        <v>2645</v>
      </c>
      <c r="C2235" s="221" t="s">
        <v>102</v>
      </c>
      <c r="D2235" s="222" t="s">
        <v>1338</v>
      </c>
      <c r="E2235" s="223" t="s">
        <v>3901</v>
      </c>
    </row>
    <row r="2236" spans="1:5" x14ac:dyDescent="0.2">
      <c r="A2236" s="221" t="s">
        <v>3793</v>
      </c>
      <c r="B2236" s="221" t="s">
        <v>2370</v>
      </c>
      <c r="C2236" s="221" t="s">
        <v>2371</v>
      </c>
      <c r="D2236" s="222" t="s">
        <v>1338</v>
      </c>
      <c r="E2236" s="223" t="s">
        <v>3900</v>
      </c>
    </row>
    <row r="2237" spans="1:5" x14ac:dyDescent="0.2">
      <c r="A2237" s="221" t="s">
        <v>3793</v>
      </c>
      <c r="B2237" s="221" t="s">
        <v>2370</v>
      </c>
      <c r="C2237" s="221" t="s">
        <v>2371</v>
      </c>
      <c r="D2237" s="222" t="s">
        <v>1338</v>
      </c>
      <c r="E2237" s="223" t="s">
        <v>3901</v>
      </c>
    </row>
    <row r="2238" spans="1:5" x14ac:dyDescent="0.2">
      <c r="A2238" s="221" t="s">
        <v>3793</v>
      </c>
      <c r="B2238" s="221" t="s">
        <v>3574</v>
      </c>
      <c r="C2238" s="221" t="s">
        <v>691</v>
      </c>
      <c r="D2238" s="222" t="s">
        <v>1338</v>
      </c>
      <c r="E2238" s="223" t="s">
        <v>3900</v>
      </c>
    </row>
    <row r="2239" spans="1:5" x14ac:dyDescent="0.2">
      <c r="A2239" s="221" t="s">
        <v>3793</v>
      </c>
      <c r="B2239" s="221" t="s">
        <v>3574</v>
      </c>
      <c r="C2239" s="221" t="s">
        <v>691</v>
      </c>
      <c r="D2239" s="222" t="s">
        <v>1338</v>
      </c>
      <c r="E2239" s="223" t="s">
        <v>3901</v>
      </c>
    </row>
    <row r="2240" spans="1:5" x14ac:dyDescent="0.2">
      <c r="A2240" s="221" t="s">
        <v>3793</v>
      </c>
      <c r="B2240" s="221" t="s">
        <v>1477</v>
      </c>
      <c r="C2240" s="221" t="s">
        <v>1948</v>
      </c>
      <c r="D2240" s="222" t="s">
        <v>1338</v>
      </c>
      <c r="E2240" s="223" t="s">
        <v>3900</v>
      </c>
    </row>
    <row r="2241" spans="1:5" x14ac:dyDescent="0.2">
      <c r="A2241" s="221" t="s">
        <v>3793</v>
      </c>
      <c r="B2241" s="221" t="s">
        <v>1477</v>
      </c>
      <c r="C2241" s="221" t="s">
        <v>1948</v>
      </c>
      <c r="D2241" s="222" t="s">
        <v>1338</v>
      </c>
      <c r="E2241" s="223" t="s">
        <v>3903</v>
      </c>
    </row>
    <row r="2242" spans="1:5" x14ac:dyDescent="0.2">
      <c r="A2242" s="221" t="s">
        <v>3793</v>
      </c>
      <c r="B2242" s="221" t="s">
        <v>1477</v>
      </c>
      <c r="C2242" s="221" t="s">
        <v>1948</v>
      </c>
      <c r="D2242" s="222" t="s">
        <v>1338</v>
      </c>
      <c r="E2242" s="223" t="s">
        <v>3901</v>
      </c>
    </row>
    <row r="2243" spans="1:5" x14ac:dyDescent="0.2">
      <c r="A2243" s="221" t="s">
        <v>3793</v>
      </c>
      <c r="B2243" s="221" t="s">
        <v>1478</v>
      </c>
      <c r="C2243" s="221" t="s">
        <v>1950</v>
      </c>
      <c r="D2243" s="222" t="s">
        <v>1338</v>
      </c>
      <c r="E2243" s="223" t="s">
        <v>3900</v>
      </c>
    </row>
    <row r="2244" spans="1:5" x14ac:dyDescent="0.2">
      <c r="A2244" s="221" t="s">
        <v>3793</v>
      </c>
      <c r="B2244" s="221" t="s">
        <v>1478</v>
      </c>
      <c r="C2244" s="221" t="s">
        <v>1950</v>
      </c>
      <c r="D2244" s="222" t="s">
        <v>1338</v>
      </c>
      <c r="E2244" s="223" t="s">
        <v>3903</v>
      </c>
    </row>
    <row r="2245" spans="1:5" x14ac:dyDescent="0.2">
      <c r="A2245" s="221" t="s">
        <v>3793</v>
      </c>
      <c r="B2245" s="221" t="s">
        <v>1478</v>
      </c>
      <c r="C2245" s="221" t="s">
        <v>1950</v>
      </c>
      <c r="D2245" s="222" t="s">
        <v>1338</v>
      </c>
      <c r="E2245" s="223" t="s">
        <v>3901</v>
      </c>
    </row>
    <row r="2246" spans="1:5" x14ac:dyDescent="0.2">
      <c r="A2246" s="221" t="s">
        <v>3793</v>
      </c>
      <c r="B2246" s="221" t="s">
        <v>2646</v>
      </c>
      <c r="C2246" s="221" t="s">
        <v>1861</v>
      </c>
      <c r="D2246" s="222" t="s">
        <v>1338</v>
      </c>
      <c r="E2246" s="223" t="s">
        <v>3900</v>
      </c>
    </row>
    <row r="2247" spans="1:5" x14ac:dyDescent="0.2">
      <c r="A2247" s="221" t="s">
        <v>3793</v>
      </c>
      <c r="B2247" s="221" t="s">
        <v>2646</v>
      </c>
      <c r="C2247" s="221" t="s">
        <v>1861</v>
      </c>
      <c r="D2247" s="222" t="s">
        <v>1338</v>
      </c>
      <c r="E2247" s="223" t="s">
        <v>3903</v>
      </c>
    </row>
    <row r="2248" spans="1:5" x14ac:dyDescent="0.2">
      <c r="A2248" s="221" t="s">
        <v>3793</v>
      </c>
      <c r="B2248" s="221" t="s">
        <v>2646</v>
      </c>
      <c r="C2248" s="221" t="s">
        <v>1861</v>
      </c>
      <c r="D2248" s="222" t="s">
        <v>1338</v>
      </c>
      <c r="E2248" s="223" t="s">
        <v>3901</v>
      </c>
    </row>
    <row r="2249" spans="1:5" x14ac:dyDescent="0.2">
      <c r="A2249" s="221" t="s">
        <v>3793</v>
      </c>
      <c r="B2249" s="221" t="s">
        <v>2647</v>
      </c>
      <c r="C2249" s="221" t="s">
        <v>2024</v>
      </c>
      <c r="D2249" s="222" t="s">
        <v>1338</v>
      </c>
      <c r="E2249" s="223" t="s">
        <v>3900</v>
      </c>
    </row>
    <row r="2250" spans="1:5" x14ac:dyDescent="0.2">
      <c r="A2250" s="221" t="s">
        <v>3793</v>
      </c>
      <c r="B2250" s="221" t="s">
        <v>2647</v>
      </c>
      <c r="C2250" s="221" t="s">
        <v>2024</v>
      </c>
      <c r="D2250" s="222" t="s">
        <v>1338</v>
      </c>
      <c r="E2250" s="223" t="s">
        <v>3901</v>
      </c>
    </row>
    <row r="2251" spans="1:5" x14ac:dyDescent="0.2">
      <c r="A2251" s="221" t="s">
        <v>3793</v>
      </c>
      <c r="B2251" s="221" t="s">
        <v>1530</v>
      </c>
      <c r="C2251" s="221" t="s">
        <v>430</v>
      </c>
      <c r="D2251" s="222" t="s">
        <v>1338</v>
      </c>
      <c r="E2251" s="223" t="s">
        <v>3900</v>
      </c>
    </row>
    <row r="2252" spans="1:5" x14ac:dyDescent="0.2">
      <c r="A2252" s="221" t="s">
        <v>3793</v>
      </c>
      <c r="B2252" s="221" t="s">
        <v>1530</v>
      </c>
      <c r="C2252" s="221" t="s">
        <v>430</v>
      </c>
      <c r="D2252" s="222" t="s">
        <v>1338</v>
      </c>
      <c r="E2252" s="223" t="s">
        <v>3903</v>
      </c>
    </row>
    <row r="2253" spans="1:5" x14ac:dyDescent="0.2">
      <c r="A2253" s="221" t="s">
        <v>3793</v>
      </c>
      <c r="B2253" s="221" t="s">
        <v>1530</v>
      </c>
      <c r="C2253" s="221" t="s">
        <v>430</v>
      </c>
      <c r="D2253" s="222" t="s">
        <v>1338</v>
      </c>
      <c r="E2253" s="223" t="s">
        <v>3901</v>
      </c>
    </row>
    <row r="2254" spans="1:5" x14ac:dyDescent="0.2">
      <c r="A2254" s="221" t="s">
        <v>3793</v>
      </c>
      <c r="B2254" s="221" t="s">
        <v>2032</v>
      </c>
      <c r="C2254" s="221" t="s">
        <v>2033</v>
      </c>
      <c r="D2254" s="222" t="s">
        <v>1338</v>
      </c>
      <c r="E2254" s="223" t="s">
        <v>3900</v>
      </c>
    </row>
    <row r="2255" spans="1:5" x14ac:dyDescent="0.2">
      <c r="A2255" s="221" t="s">
        <v>3793</v>
      </c>
      <c r="B2255" s="221" t="s">
        <v>2032</v>
      </c>
      <c r="C2255" s="221" t="s">
        <v>2033</v>
      </c>
      <c r="D2255" s="222" t="s">
        <v>1338</v>
      </c>
      <c r="E2255" s="223" t="s">
        <v>3901</v>
      </c>
    </row>
    <row r="2256" spans="1:5" x14ac:dyDescent="0.2">
      <c r="A2256" s="221" t="s">
        <v>3793</v>
      </c>
      <c r="B2256" s="221" t="s">
        <v>3015</v>
      </c>
      <c r="C2256" s="221" t="s">
        <v>3016</v>
      </c>
      <c r="D2256" s="222" t="s">
        <v>1338</v>
      </c>
      <c r="E2256" s="223" t="s">
        <v>3900</v>
      </c>
    </row>
    <row r="2257" spans="1:5" x14ac:dyDescent="0.2">
      <c r="A2257" s="221" t="s">
        <v>3793</v>
      </c>
      <c r="B2257" s="221" t="s">
        <v>3015</v>
      </c>
      <c r="C2257" s="221" t="s">
        <v>3016</v>
      </c>
      <c r="D2257" s="222" t="s">
        <v>1338</v>
      </c>
      <c r="E2257" s="223" t="s">
        <v>3903</v>
      </c>
    </row>
    <row r="2258" spans="1:5" x14ac:dyDescent="0.2">
      <c r="A2258" s="221" t="s">
        <v>3793</v>
      </c>
      <c r="B2258" s="221" t="s">
        <v>3007</v>
      </c>
      <c r="C2258" s="221" t="s">
        <v>3008</v>
      </c>
      <c r="D2258" s="222" t="s">
        <v>1338</v>
      </c>
      <c r="E2258" s="223" t="s">
        <v>3900</v>
      </c>
    </row>
    <row r="2259" spans="1:5" x14ac:dyDescent="0.2">
      <c r="A2259" s="221" t="s">
        <v>3793</v>
      </c>
      <c r="B2259" s="221" t="s">
        <v>3007</v>
      </c>
      <c r="C2259" s="221" t="s">
        <v>3008</v>
      </c>
      <c r="D2259" s="222" t="s">
        <v>1338</v>
      </c>
      <c r="E2259" s="223" t="s">
        <v>3903</v>
      </c>
    </row>
    <row r="2260" spans="1:5" x14ac:dyDescent="0.2">
      <c r="A2260" s="221" t="s">
        <v>3793</v>
      </c>
      <c r="B2260" s="221" t="s">
        <v>3007</v>
      </c>
      <c r="C2260" s="221" t="s">
        <v>3008</v>
      </c>
      <c r="D2260" s="222" t="s">
        <v>1338</v>
      </c>
      <c r="E2260" s="223" t="s">
        <v>3904</v>
      </c>
    </row>
    <row r="2261" spans="1:5" x14ac:dyDescent="0.2">
      <c r="A2261" s="221" t="s">
        <v>3793</v>
      </c>
      <c r="B2261" s="221" t="s">
        <v>2648</v>
      </c>
      <c r="C2261" s="221" t="s">
        <v>2017</v>
      </c>
      <c r="D2261" s="222" t="s">
        <v>1338</v>
      </c>
      <c r="E2261" s="223" t="s">
        <v>3900</v>
      </c>
    </row>
    <row r="2262" spans="1:5" x14ac:dyDescent="0.2">
      <c r="A2262" s="221" t="s">
        <v>3793</v>
      </c>
      <c r="B2262" s="221" t="s">
        <v>2648</v>
      </c>
      <c r="C2262" s="221" t="s">
        <v>2017</v>
      </c>
      <c r="D2262" s="222" t="s">
        <v>1338</v>
      </c>
      <c r="E2262" s="223" t="s">
        <v>3901</v>
      </c>
    </row>
    <row r="2263" spans="1:5" x14ac:dyDescent="0.2">
      <c r="A2263" s="221" t="s">
        <v>3793</v>
      </c>
      <c r="B2263" s="221" t="s">
        <v>2649</v>
      </c>
      <c r="C2263" s="221" t="s">
        <v>1588</v>
      </c>
      <c r="D2263" s="222" t="s">
        <v>1338</v>
      </c>
      <c r="E2263" s="223" t="s">
        <v>3900</v>
      </c>
    </row>
    <row r="2264" spans="1:5" x14ac:dyDescent="0.2">
      <c r="A2264" s="221" t="s">
        <v>3793</v>
      </c>
      <c r="B2264" s="221" t="s">
        <v>2649</v>
      </c>
      <c r="C2264" s="221" t="s">
        <v>1588</v>
      </c>
      <c r="D2264" s="222" t="s">
        <v>1338</v>
      </c>
      <c r="E2264" s="223" t="s">
        <v>3903</v>
      </c>
    </row>
    <row r="2265" spans="1:5" x14ac:dyDescent="0.2">
      <c r="A2265" s="221" t="s">
        <v>3793</v>
      </c>
      <c r="B2265" s="221" t="s">
        <v>2649</v>
      </c>
      <c r="C2265" s="221" t="s">
        <v>1588</v>
      </c>
      <c r="D2265" s="222" t="s">
        <v>1338</v>
      </c>
      <c r="E2265" s="223" t="s">
        <v>3901</v>
      </c>
    </row>
    <row r="2266" spans="1:5" x14ac:dyDescent="0.2">
      <c r="A2266" s="221" t="s">
        <v>3793</v>
      </c>
      <c r="B2266" s="221" t="s">
        <v>2650</v>
      </c>
      <c r="C2266" s="221" t="s">
        <v>2023</v>
      </c>
      <c r="D2266" s="222" t="s">
        <v>1338</v>
      </c>
      <c r="E2266" s="223" t="s">
        <v>3900</v>
      </c>
    </row>
    <row r="2267" spans="1:5" x14ac:dyDescent="0.2">
      <c r="A2267" s="221" t="s">
        <v>3793</v>
      </c>
      <c r="B2267" s="221" t="s">
        <v>2650</v>
      </c>
      <c r="C2267" s="221" t="s">
        <v>2023</v>
      </c>
      <c r="D2267" s="222" t="s">
        <v>1338</v>
      </c>
      <c r="E2267" s="223" t="s">
        <v>3901</v>
      </c>
    </row>
    <row r="2268" spans="1:5" x14ac:dyDescent="0.2">
      <c r="A2268" s="221" t="s">
        <v>3793</v>
      </c>
      <c r="B2268" s="221" t="s">
        <v>3576</v>
      </c>
      <c r="C2268" s="221" t="s">
        <v>473</v>
      </c>
      <c r="D2268" s="222" t="s">
        <v>1338</v>
      </c>
      <c r="E2268" s="223" t="s">
        <v>3900</v>
      </c>
    </row>
    <row r="2269" spans="1:5" x14ac:dyDescent="0.2">
      <c r="A2269" s="221" t="s">
        <v>3793</v>
      </c>
      <c r="B2269" s="221" t="s">
        <v>3576</v>
      </c>
      <c r="C2269" s="221" t="s">
        <v>473</v>
      </c>
      <c r="D2269" s="222" t="s">
        <v>1338</v>
      </c>
      <c r="E2269" s="223" t="s">
        <v>3901</v>
      </c>
    </row>
    <row r="2270" spans="1:5" x14ac:dyDescent="0.2">
      <c r="A2270" s="221" t="s">
        <v>3793</v>
      </c>
      <c r="B2270" s="221" t="s">
        <v>2651</v>
      </c>
      <c r="C2270" s="221" t="s">
        <v>1617</v>
      </c>
      <c r="D2270" s="222" t="s">
        <v>1338</v>
      </c>
      <c r="E2270" s="223" t="s">
        <v>3900</v>
      </c>
    </row>
    <row r="2271" spans="1:5" x14ac:dyDescent="0.2">
      <c r="A2271" s="221" t="s">
        <v>3793</v>
      </c>
      <c r="B2271" s="221" t="s">
        <v>2651</v>
      </c>
      <c r="C2271" s="221" t="s">
        <v>1617</v>
      </c>
      <c r="D2271" s="222" t="s">
        <v>1338</v>
      </c>
      <c r="E2271" s="223" t="s">
        <v>3901</v>
      </c>
    </row>
    <row r="2272" spans="1:5" x14ac:dyDescent="0.2">
      <c r="A2272" s="221" t="s">
        <v>3793</v>
      </c>
      <c r="B2272" s="221" t="s">
        <v>3575</v>
      </c>
      <c r="C2272" s="221" t="s">
        <v>488</v>
      </c>
      <c r="D2272" s="222" t="s">
        <v>1338</v>
      </c>
      <c r="E2272" s="223" t="s">
        <v>3901</v>
      </c>
    </row>
    <row r="2273" spans="1:5" x14ac:dyDescent="0.2">
      <c r="A2273" s="221" t="s">
        <v>3793</v>
      </c>
      <c r="B2273" s="221" t="s">
        <v>2652</v>
      </c>
      <c r="C2273" s="221" t="s">
        <v>2117</v>
      </c>
      <c r="D2273" s="222" t="s">
        <v>1338</v>
      </c>
      <c r="E2273" s="223" t="s">
        <v>3900</v>
      </c>
    </row>
    <row r="2274" spans="1:5" x14ac:dyDescent="0.2">
      <c r="A2274" s="221" t="s">
        <v>3793</v>
      </c>
      <c r="B2274" s="221" t="s">
        <v>2652</v>
      </c>
      <c r="C2274" s="221" t="s">
        <v>2117</v>
      </c>
      <c r="D2274" s="222" t="s">
        <v>1338</v>
      </c>
      <c r="E2274" s="223" t="s">
        <v>3901</v>
      </c>
    </row>
    <row r="2275" spans="1:5" x14ac:dyDescent="0.2">
      <c r="A2275" s="221" t="s">
        <v>3793</v>
      </c>
      <c r="B2275" s="221" t="s">
        <v>2653</v>
      </c>
      <c r="C2275" s="221" t="s">
        <v>141</v>
      </c>
      <c r="D2275" s="222" t="s">
        <v>1338</v>
      </c>
      <c r="E2275" s="223" t="s">
        <v>3905</v>
      </c>
    </row>
    <row r="2276" spans="1:5" x14ac:dyDescent="0.2">
      <c r="A2276" s="221" t="s">
        <v>3793</v>
      </c>
      <c r="B2276" s="221" t="s">
        <v>2653</v>
      </c>
      <c r="C2276" s="221" t="s">
        <v>141</v>
      </c>
      <c r="D2276" s="222" t="s">
        <v>1338</v>
      </c>
      <c r="E2276" s="223" t="s">
        <v>3900</v>
      </c>
    </row>
    <row r="2277" spans="1:5" x14ac:dyDescent="0.2">
      <c r="A2277" s="221" t="s">
        <v>3793</v>
      </c>
      <c r="B2277" s="221" t="s">
        <v>2653</v>
      </c>
      <c r="C2277" s="221" t="s">
        <v>141</v>
      </c>
      <c r="D2277" s="222" t="s">
        <v>1338</v>
      </c>
      <c r="E2277" s="223" t="s">
        <v>3903</v>
      </c>
    </row>
    <row r="2278" spans="1:5" x14ac:dyDescent="0.2">
      <c r="A2278" s="221" t="s">
        <v>3793</v>
      </c>
      <c r="B2278" s="221" t="s">
        <v>2653</v>
      </c>
      <c r="C2278" s="221" t="s">
        <v>141</v>
      </c>
      <c r="D2278" s="222" t="s">
        <v>1338</v>
      </c>
      <c r="E2278" s="223" t="s">
        <v>3901</v>
      </c>
    </row>
    <row r="2279" spans="1:5" x14ac:dyDescent="0.2">
      <c r="A2279" s="221" t="s">
        <v>3793</v>
      </c>
      <c r="B2279" s="221" t="s">
        <v>2653</v>
      </c>
      <c r="C2279" s="221" t="s">
        <v>141</v>
      </c>
      <c r="D2279" s="222" t="s">
        <v>1338</v>
      </c>
      <c r="E2279" s="223" t="s">
        <v>3904</v>
      </c>
    </row>
    <row r="2280" spans="1:5" x14ac:dyDescent="0.2">
      <c r="A2280" s="221" t="s">
        <v>3793</v>
      </c>
      <c r="B2280" s="221" t="s">
        <v>2654</v>
      </c>
      <c r="C2280" s="221" t="s">
        <v>1760</v>
      </c>
      <c r="D2280" s="222" t="s">
        <v>1338</v>
      </c>
      <c r="E2280" s="223" t="s">
        <v>3902</v>
      </c>
    </row>
    <row r="2281" spans="1:5" x14ac:dyDescent="0.2">
      <c r="A2281" s="221" t="s">
        <v>3793</v>
      </c>
      <c r="B2281" s="221" t="s">
        <v>2654</v>
      </c>
      <c r="C2281" s="221" t="s">
        <v>1760</v>
      </c>
      <c r="D2281" s="222" t="s">
        <v>1338</v>
      </c>
      <c r="E2281" s="223" t="s">
        <v>3900</v>
      </c>
    </row>
    <row r="2282" spans="1:5" x14ac:dyDescent="0.2">
      <c r="A2282" s="221" t="s">
        <v>3793</v>
      </c>
      <c r="B2282" s="221" t="s">
        <v>2654</v>
      </c>
      <c r="C2282" s="221" t="s">
        <v>1760</v>
      </c>
      <c r="D2282" s="222" t="s">
        <v>1338</v>
      </c>
      <c r="E2282" s="223" t="s">
        <v>3901</v>
      </c>
    </row>
    <row r="2283" spans="1:5" x14ac:dyDescent="0.2">
      <c r="A2283" s="221" t="s">
        <v>3793</v>
      </c>
      <c r="B2283" s="221" t="s">
        <v>1531</v>
      </c>
      <c r="C2283" s="221" t="s">
        <v>1354</v>
      </c>
      <c r="D2283" s="222" t="s">
        <v>1338</v>
      </c>
      <c r="E2283" s="223" t="s">
        <v>3902</v>
      </c>
    </row>
    <row r="2284" spans="1:5" x14ac:dyDescent="0.2">
      <c r="A2284" s="221" t="s">
        <v>3793</v>
      </c>
      <c r="B2284" s="221" t="s">
        <v>1531</v>
      </c>
      <c r="C2284" s="221" t="s">
        <v>1354</v>
      </c>
      <c r="D2284" s="222" t="s">
        <v>1338</v>
      </c>
      <c r="E2284" s="223" t="s">
        <v>3900</v>
      </c>
    </row>
    <row r="2285" spans="1:5" x14ac:dyDescent="0.2">
      <c r="A2285" s="221" t="s">
        <v>3793</v>
      </c>
      <c r="B2285" s="221" t="s">
        <v>1531</v>
      </c>
      <c r="C2285" s="221" t="s">
        <v>1354</v>
      </c>
      <c r="D2285" s="222" t="s">
        <v>1338</v>
      </c>
      <c r="E2285" s="223" t="s">
        <v>3901</v>
      </c>
    </row>
    <row r="2286" spans="1:5" x14ac:dyDescent="0.2">
      <c r="A2286" s="221" t="s">
        <v>3793</v>
      </c>
      <c r="B2286" s="221" t="s">
        <v>1803</v>
      </c>
      <c r="C2286" s="221" t="s">
        <v>1351</v>
      </c>
      <c r="D2286" s="222" t="s">
        <v>1338</v>
      </c>
      <c r="E2286" s="223" t="s">
        <v>3902</v>
      </c>
    </row>
    <row r="2287" spans="1:5" x14ac:dyDescent="0.2">
      <c r="A2287" s="221" t="s">
        <v>3793</v>
      </c>
      <c r="B2287" s="221" t="s">
        <v>1803</v>
      </c>
      <c r="C2287" s="221" t="s">
        <v>1351</v>
      </c>
      <c r="D2287" s="222" t="s">
        <v>1338</v>
      </c>
      <c r="E2287" s="223" t="s">
        <v>3903</v>
      </c>
    </row>
    <row r="2288" spans="1:5" x14ac:dyDescent="0.2">
      <c r="A2288" s="221" t="s">
        <v>3793</v>
      </c>
      <c r="B2288" s="221" t="s">
        <v>1803</v>
      </c>
      <c r="C2288" s="221" t="s">
        <v>1351</v>
      </c>
      <c r="D2288" s="222" t="s">
        <v>1338</v>
      </c>
      <c r="E2288" s="223" t="s">
        <v>3901</v>
      </c>
    </row>
    <row r="2289" spans="1:5" x14ac:dyDescent="0.2">
      <c r="A2289" s="221" t="s">
        <v>3793</v>
      </c>
      <c r="B2289" s="221" t="s">
        <v>1528</v>
      </c>
      <c r="C2289" s="221" t="s">
        <v>1353</v>
      </c>
      <c r="D2289" s="222" t="s">
        <v>1338</v>
      </c>
      <c r="E2289" s="223" t="s">
        <v>3902</v>
      </c>
    </row>
    <row r="2290" spans="1:5" x14ac:dyDescent="0.2">
      <c r="A2290" s="221" t="s">
        <v>3793</v>
      </c>
      <c r="B2290" s="221" t="s">
        <v>1528</v>
      </c>
      <c r="C2290" s="221" t="s">
        <v>1353</v>
      </c>
      <c r="D2290" s="222" t="s">
        <v>1338</v>
      </c>
      <c r="E2290" s="223" t="s">
        <v>3900</v>
      </c>
    </row>
    <row r="2291" spans="1:5" x14ac:dyDescent="0.2">
      <c r="A2291" s="221" t="s">
        <v>3793</v>
      </c>
      <c r="B2291" s="221" t="s">
        <v>1528</v>
      </c>
      <c r="C2291" s="221" t="s">
        <v>1353</v>
      </c>
      <c r="D2291" s="222" t="s">
        <v>1338</v>
      </c>
      <c r="E2291" s="223" t="s">
        <v>3903</v>
      </c>
    </row>
    <row r="2292" spans="1:5" x14ac:dyDescent="0.2">
      <c r="A2292" s="221" t="s">
        <v>3793</v>
      </c>
      <c r="B2292" s="221" t="s">
        <v>1528</v>
      </c>
      <c r="C2292" s="221" t="s">
        <v>1353</v>
      </c>
      <c r="D2292" s="222" t="s">
        <v>1338</v>
      </c>
      <c r="E2292" s="223" t="s">
        <v>3901</v>
      </c>
    </row>
    <row r="2293" spans="1:5" x14ac:dyDescent="0.2">
      <c r="A2293" s="221" t="s">
        <v>3793</v>
      </c>
      <c r="B2293" s="221" t="s">
        <v>1528</v>
      </c>
      <c r="C2293" s="221" t="s">
        <v>1353</v>
      </c>
      <c r="D2293" s="222" t="s">
        <v>1338</v>
      </c>
      <c r="E2293" s="223" t="s">
        <v>3904</v>
      </c>
    </row>
    <row r="2294" spans="1:5" x14ac:dyDescent="0.2">
      <c r="A2294" s="221" t="s">
        <v>3793</v>
      </c>
      <c r="B2294" s="221" t="s">
        <v>3732</v>
      </c>
      <c r="C2294" s="221" t="s">
        <v>142</v>
      </c>
      <c r="D2294" s="222" t="s">
        <v>1338</v>
      </c>
      <c r="E2294" s="223" t="s">
        <v>3900</v>
      </c>
    </row>
    <row r="2295" spans="1:5" x14ac:dyDescent="0.2">
      <c r="A2295" s="221" t="s">
        <v>3793</v>
      </c>
      <c r="B2295" s="221" t="s">
        <v>3732</v>
      </c>
      <c r="C2295" s="221" t="s">
        <v>142</v>
      </c>
      <c r="D2295" s="222" t="s">
        <v>1338</v>
      </c>
      <c r="E2295" s="223" t="s">
        <v>3903</v>
      </c>
    </row>
    <row r="2296" spans="1:5" x14ac:dyDescent="0.2">
      <c r="A2296" s="221" t="s">
        <v>3793</v>
      </c>
      <c r="B2296" s="221" t="s">
        <v>3732</v>
      </c>
      <c r="C2296" s="221" t="s">
        <v>142</v>
      </c>
      <c r="D2296" s="222" t="s">
        <v>1338</v>
      </c>
      <c r="E2296" s="223" t="s">
        <v>3901</v>
      </c>
    </row>
    <row r="2297" spans="1:5" x14ac:dyDescent="0.2">
      <c r="A2297" s="221" t="s">
        <v>3793</v>
      </c>
      <c r="B2297" s="221" t="s">
        <v>3732</v>
      </c>
      <c r="C2297" s="221" t="s">
        <v>142</v>
      </c>
      <c r="D2297" s="222" t="s">
        <v>1338</v>
      </c>
      <c r="E2297" s="223" t="s">
        <v>3904</v>
      </c>
    </row>
    <row r="2298" spans="1:5" x14ac:dyDescent="0.2">
      <c r="A2298" s="221" t="s">
        <v>3793</v>
      </c>
      <c r="B2298" s="221" t="s">
        <v>3636</v>
      </c>
      <c r="C2298" s="221" t="s">
        <v>3637</v>
      </c>
      <c r="D2298" s="222" t="s">
        <v>1338</v>
      </c>
      <c r="E2298" s="223" t="s">
        <v>3902</v>
      </c>
    </row>
    <row r="2299" spans="1:5" x14ac:dyDescent="0.2">
      <c r="A2299" s="221" t="s">
        <v>3793</v>
      </c>
      <c r="B2299" s="221" t="s">
        <v>3636</v>
      </c>
      <c r="C2299" s="221" t="s">
        <v>3637</v>
      </c>
      <c r="D2299" s="222" t="s">
        <v>1338</v>
      </c>
      <c r="E2299" s="223" t="s">
        <v>3901</v>
      </c>
    </row>
    <row r="2300" spans="1:5" x14ac:dyDescent="0.2">
      <c r="A2300" s="221" t="s">
        <v>3793</v>
      </c>
      <c r="B2300" s="221" t="s">
        <v>3577</v>
      </c>
      <c r="C2300" s="221" t="s">
        <v>295</v>
      </c>
      <c r="D2300" s="222" t="s">
        <v>1338</v>
      </c>
      <c r="E2300" s="223" t="s">
        <v>3901</v>
      </c>
    </row>
    <row r="2301" spans="1:5" x14ac:dyDescent="0.2">
      <c r="A2301" s="221" t="s">
        <v>3793</v>
      </c>
      <c r="B2301" s="221" t="s">
        <v>3578</v>
      </c>
      <c r="C2301" s="221" t="s">
        <v>296</v>
      </c>
      <c r="D2301" s="222" t="s">
        <v>1338</v>
      </c>
      <c r="E2301" s="223" t="s">
        <v>3901</v>
      </c>
    </row>
    <row r="2302" spans="1:5" x14ac:dyDescent="0.2">
      <c r="A2302" s="221" t="s">
        <v>3793</v>
      </c>
      <c r="B2302" s="221" t="s">
        <v>3579</v>
      </c>
      <c r="C2302" s="221" t="s">
        <v>286</v>
      </c>
      <c r="D2302" s="222" t="s">
        <v>1338</v>
      </c>
      <c r="E2302" s="223" t="s">
        <v>3901</v>
      </c>
    </row>
    <row r="2303" spans="1:5" x14ac:dyDescent="0.2">
      <c r="A2303" s="221" t="s">
        <v>3793</v>
      </c>
      <c r="B2303" s="221" t="s">
        <v>3009</v>
      </c>
      <c r="C2303" s="221" t="s">
        <v>3010</v>
      </c>
      <c r="D2303" s="222" t="s">
        <v>1338</v>
      </c>
      <c r="E2303" s="223" t="s">
        <v>3900</v>
      </c>
    </row>
    <row r="2304" spans="1:5" x14ac:dyDescent="0.2">
      <c r="A2304" s="221" t="s">
        <v>3793</v>
      </c>
      <c r="B2304" s="221" t="s">
        <v>1971</v>
      </c>
      <c r="C2304" s="221" t="s">
        <v>143</v>
      </c>
      <c r="D2304" s="222" t="s">
        <v>1338</v>
      </c>
      <c r="E2304" s="223" t="s">
        <v>3901</v>
      </c>
    </row>
    <row r="2305" spans="1:5" x14ac:dyDescent="0.2">
      <c r="A2305" s="221" t="s">
        <v>3793</v>
      </c>
      <c r="B2305" s="221" t="s">
        <v>2655</v>
      </c>
      <c r="C2305" s="221" t="s">
        <v>144</v>
      </c>
      <c r="D2305" s="222" t="s">
        <v>1338</v>
      </c>
      <c r="E2305" s="223" t="s">
        <v>3900</v>
      </c>
    </row>
    <row r="2306" spans="1:5" x14ac:dyDescent="0.2">
      <c r="A2306" s="221" t="s">
        <v>3793</v>
      </c>
      <c r="B2306" s="221" t="s">
        <v>2655</v>
      </c>
      <c r="C2306" s="221" t="s">
        <v>144</v>
      </c>
      <c r="D2306" s="222" t="s">
        <v>1338</v>
      </c>
      <c r="E2306" s="223" t="s">
        <v>3903</v>
      </c>
    </row>
    <row r="2307" spans="1:5" x14ac:dyDescent="0.2">
      <c r="A2307" s="221" t="s">
        <v>3793</v>
      </c>
      <c r="B2307" s="221" t="s">
        <v>2655</v>
      </c>
      <c r="C2307" s="221" t="s">
        <v>144</v>
      </c>
      <c r="D2307" s="222" t="s">
        <v>1338</v>
      </c>
      <c r="E2307" s="223" t="s">
        <v>3901</v>
      </c>
    </row>
    <row r="2308" spans="1:5" x14ac:dyDescent="0.2">
      <c r="A2308" s="221" t="s">
        <v>3793</v>
      </c>
      <c r="B2308" s="221" t="s">
        <v>2656</v>
      </c>
      <c r="C2308" s="221" t="s">
        <v>2027</v>
      </c>
      <c r="D2308" s="222" t="s">
        <v>1338</v>
      </c>
      <c r="E2308" s="223" t="s">
        <v>3900</v>
      </c>
    </row>
    <row r="2309" spans="1:5" x14ac:dyDescent="0.2">
      <c r="A2309" s="221" t="s">
        <v>3793</v>
      </c>
      <c r="B2309" s="221" t="s">
        <v>2656</v>
      </c>
      <c r="C2309" s="221" t="s">
        <v>2027</v>
      </c>
      <c r="D2309" s="222" t="s">
        <v>1338</v>
      </c>
      <c r="E2309" s="223" t="s">
        <v>3901</v>
      </c>
    </row>
    <row r="2310" spans="1:5" x14ac:dyDescent="0.2">
      <c r="A2310" s="221" t="s">
        <v>3793</v>
      </c>
      <c r="B2310" s="221" t="s">
        <v>3580</v>
      </c>
      <c r="C2310" s="221" t="s">
        <v>768</v>
      </c>
      <c r="D2310" s="222" t="s">
        <v>1338</v>
      </c>
      <c r="E2310" s="223" t="s">
        <v>3901</v>
      </c>
    </row>
    <row r="2311" spans="1:5" x14ac:dyDescent="0.2">
      <c r="A2311" s="221" t="s">
        <v>3793</v>
      </c>
      <c r="B2311" s="221" t="s">
        <v>3600</v>
      </c>
      <c r="C2311" s="221" t="s">
        <v>1947</v>
      </c>
      <c r="D2311" s="222" t="s">
        <v>1338</v>
      </c>
      <c r="E2311" s="223" t="s">
        <v>3900</v>
      </c>
    </row>
    <row r="2312" spans="1:5" x14ac:dyDescent="0.2">
      <c r="A2312" s="221" t="s">
        <v>3793</v>
      </c>
      <c r="B2312" s="221" t="s">
        <v>3600</v>
      </c>
      <c r="C2312" s="221" t="s">
        <v>1947</v>
      </c>
      <c r="D2312" s="222" t="s">
        <v>1338</v>
      </c>
      <c r="E2312" s="223" t="s">
        <v>3903</v>
      </c>
    </row>
    <row r="2313" spans="1:5" x14ac:dyDescent="0.2">
      <c r="A2313" s="221" t="s">
        <v>3793</v>
      </c>
      <c r="B2313" s="221" t="s">
        <v>3600</v>
      </c>
      <c r="C2313" s="221" t="s">
        <v>1947</v>
      </c>
      <c r="D2313" s="222" t="s">
        <v>1338</v>
      </c>
      <c r="E2313" s="223" t="s">
        <v>3901</v>
      </c>
    </row>
    <row r="2314" spans="1:5" x14ac:dyDescent="0.2">
      <c r="A2314" s="221" t="s">
        <v>3793</v>
      </c>
      <c r="B2314" s="221" t="s">
        <v>2657</v>
      </c>
      <c r="C2314" s="221" t="s">
        <v>2018</v>
      </c>
      <c r="D2314" s="222" t="s">
        <v>1338</v>
      </c>
      <c r="E2314" s="223" t="s">
        <v>3900</v>
      </c>
    </row>
    <row r="2315" spans="1:5" x14ac:dyDescent="0.2">
      <c r="A2315" s="221" t="s">
        <v>3793</v>
      </c>
      <c r="B2315" s="221" t="s">
        <v>2657</v>
      </c>
      <c r="C2315" s="221" t="s">
        <v>2018</v>
      </c>
      <c r="D2315" s="222" t="s">
        <v>1338</v>
      </c>
      <c r="E2315" s="223" t="s">
        <v>3901</v>
      </c>
    </row>
    <row r="2316" spans="1:5" x14ac:dyDescent="0.2">
      <c r="A2316" s="221" t="s">
        <v>3793</v>
      </c>
      <c r="B2316" s="221" t="s">
        <v>3011</v>
      </c>
      <c r="C2316" s="221" t="s">
        <v>3012</v>
      </c>
      <c r="D2316" s="222" t="s">
        <v>1338</v>
      </c>
      <c r="E2316" s="223" t="s">
        <v>3900</v>
      </c>
    </row>
    <row r="2317" spans="1:5" x14ac:dyDescent="0.2">
      <c r="A2317" s="221" t="s">
        <v>3793</v>
      </c>
      <c r="B2317" s="221" t="s">
        <v>3581</v>
      </c>
      <c r="C2317" s="221" t="s">
        <v>287</v>
      </c>
      <c r="D2317" s="222" t="s">
        <v>1338</v>
      </c>
      <c r="E2317" s="223" t="s">
        <v>3900</v>
      </c>
    </row>
    <row r="2318" spans="1:5" x14ac:dyDescent="0.2">
      <c r="A2318" s="221" t="s">
        <v>3793</v>
      </c>
      <c r="B2318" s="221" t="s">
        <v>3581</v>
      </c>
      <c r="C2318" s="221" t="s">
        <v>287</v>
      </c>
      <c r="D2318" s="222" t="s">
        <v>1338</v>
      </c>
      <c r="E2318" s="223" t="s">
        <v>3901</v>
      </c>
    </row>
    <row r="2319" spans="1:5" x14ac:dyDescent="0.2">
      <c r="A2319" s="221" t="s">
        <v>3793</v>
      </c>
      <c r="B2319" s="221" t="s">
        <v>3336</v>
      </c>
      <c r="C2319" s="221" t="s">
        <v>3337</v>
      </c>
      <c r="D2319" s="222" t="s">
        <v>1338</v>
      </c>
      <c r="E2319" s="223" t="s">
        <v>3901</v>
      </c>
    </row>
    <row r="2320" spans="1:5" x14ac:dyDescent="0.2">
      <c r="A2320" s="221" t="s">
        <v>3793</v>
      </c>
      <c r="B2320" s="221" t="s">
        <v>3582</v>
      </c>
      <c r="C2320" s="221" t="s">
        <v>288</v>
      </c>
      <c r="D2320" s="222" t="s">
        <v>1338</v>
      </c>
      <c r="E2320" s="223" t="s">
        <v>3900</v>
      </c>
    </row>
    <row r="2321" spans="1:5" x14ac:dyDescent="0.2">
      <c r="A2321" s="221" t="s">
        <v>3793</v>
      </c>
      <c r="B2321" s="221" t="s">
        <v>3582</v>
      </c>
      <c r="C2321" s="221" t="s">
        <v>288</v>
      </c>
      <c r="D2321" s="222" t="s">
        <v>1338</v>
      </c>
      <c r="E2321" s="223" t="s">
        <v>3901</v>
      </c>
    </row>
    <row r="2322" spans="1:5" x14ac:dyDescent="0.2">
      <c r="A2322" s="221" t="s">
        <v>3793</v>
      </c>
      <c r="B2322" s="221" t="s">
        <v>2658</v>
      </c>
      <c r="C2322" s="221" t="s">
        <v>2022</v>
      </c>
      <c r="D2322" s="222" t="s">
        <v>1338</v>
      </c>
      <c r="E2322" s="223" t="s">
        <v>3900</v>
      </c>
    </row>
    <row r="2323" spans="1:5" x14ac:dyDescent="0.2">
      <c r="A2323" s="221" t="s">
        <v>3793</v>
      </c>
      <c r="B2323" s="221" t="s">
        <v>2658</v>
      </c>
      <c r="C2323" s="221" t="s">
        <v>2022</v>
      </c>
      <c r="D2323" s="222" t="s">
        <v>1338</v>
      </c>
      <c r="E2323" s="223" t="s">
        <v>3901</v>
      </c>
    </row>
    <row r="2324" spans="1:5" x14ac:dyDescent="0.2">
      <c r="A2324" s="221" t="s">
        <v>3793</v>
      </c>
      <c r="B2324" s="221" t="s">
        <v>3292</v>
      </c>
      <c r="C2324" s="221" t="s">
        <v>3293</v>
      </c>
      <c r="D2324" s="222" t="s">
        <v>1338</v>
      </c>
      <c r="E2324" s="223" t="s">
        <v>3901</v>
      </c>
    </row>
    <row r="2325" spans="1:5" x14ac:dyDescent="0.2">
      <c r="A2325" s="221" t="s">
        <v>3793</v>
      </c>
      <c r="B2325" s="221" t="s">
        <v>3013</v>
      </c>
      <c r="C2325" s="221" t="s">
        <v>3014</v>
      </c>
      <c r="D2325" s="222" t="s">
        <v>1338</v>
      </c>
      <c r="E2325" s="223" t="s">
        <v>3900</v>
      </c>
    </row>
    <row r="2326" spans="1:5" x14ac:dyDescent="0.2">
      <c r="A2326" s="221" t="s">
        <v>3793</v>
      </c>
      <c r="B2326" s="221" t="s">
        <v>2659</v>
      </c>
      <c r="C2326" s="221" t="s">
        <v>2021</v>
      </c>
      <c r="D2326" s="222" t="s">
        <v>1338</v>
      </c>
      <c r="E2326" s="223" t="s">
        <v>3900</v>
      </c>
    </row>
    <row r="2327" spans="1:5" x14ac:dyDescent="0.2">
      <c r="A2327" s="221" t="s">
        <v>3793</v>
      </c>
      <c r="B2327" s="221" t="s">
        <v>2659</v>
      </c>
      <c r="C2327" s="221" t="s">
        <v>2021</v>
      </c>
      <c r="D2327" s="222" t="s">
        <v>1338</v>
      </c>
      <c r="E2327" s="223" t="s">
        <v>3903</v>
      </c>
    </row>
    <row r="2328" spans="1:5" x14ac:dyDescent="0.2">
      <c r="A2328" s="221" t="s">
        <v>3793</v>
      </c>
      <c r="B2328" s="221" t="s">
        <v>2659</v>
      </c>
      <c r="C2328" s="221" t="s">
        <v>2021</v>
      </c>
      <c r="D2328" s="222" t="s">
        <v>1338</v>
      </c>
      <c r="E2328" s="223" t="s">
        <v>3901</v>
      </c>
    </row>
    <row r="2329" spans="1:5" x14ac:dyDescent="0.2">
      <c r="A2329" s="221" t="s">
        <v>3793</v>
      </c>
      <c r="B2329" s="221" t="s">
        <v>3583</v>
      </c>
      <c r="C2329" s="221" t="s">
        <v>769</v>
      </c>
      <c r="D2329" s="222" t="s">
        <v>1338</v>
      </c>
      <c r="E2329" s="223" t="s">
        <v>3901</v>
      </c>
    </row>
    <row r="2330" spans="1:5" x14ac:dyDescent="0.2">
      <c r="A2330" s="221" t="s">
        <v>3793</v>
      </c>
      <c r="B2330" s="221" t="s">
        <v>1479</v>
      </c>
      <c r="C2330" s="221" t="s">
        <v>1944</v>
      </c>
      <c r="D2330" s="222" t="s">
        <v>1338</v>
      </c>
      <c r="E2330" s="223" t="s">
        <v>3900</v>
      </c>
    </row>
    <row r="2331" spans="1:5" x14ac:dyDescent="0.2">
      <c r="A2331" s="221" t="s">
        <v>3793</v>
      </c>
      <c r="B2331" s="221" t="s">
        <v>1479</v>
      </c>
      <c r="C2331" s="221" t="s">
        <v>1944</v>
      </c>
      <c r="D2331" s="222" t="s">
        <v>1338</v>
      </c>
      <c r="E2331" s="223" t="s">
        <v>3903</v>
      </c>
    </row>
    <row r="2332" spans="1:5" x14ac:dyDescent="0.2">
      <c r="A2332" s="221" t="s">
        <v>3793</v>
      </c>
      <c r="B2332" s="221" t="s">
        <v>1479</v>
      </c>
      <c r="C2332" s="221" t="s">
        <v>1944</v>
      </c>
      <c r="D2332" s="222" t="s">
        <v>1338</v>
      </c>
      <c r="E2332" s="223" t="s">
        <v>3901</v>
      </c>
    </row>
    <row r="2333" spans="1:5" x14ac:dyDescent="0.2">
      <c r="A2333" s="221" t="s">
        <v>3793</v>
      </c>
      <c r="B2333" s="221" t="s">
        <v>2660</v>
      </c>
      <c r="C2333" s="221" t="s">
        <v>2020</v>
      </c>
      <c r="D2333" s="222" t="s">
        <v>1338</v>
      </c>
      <c r="E2333" s="223" t="s">
        <v>3900</v>
      </c>
    </row>
    <row r="2334" spans="1:5" x14ac:dyDescent="0.2">
      <c r="A2334" s="221" t="s">
        <v>3793</v>
      </c>
      <c r="B2334" s="221" t="s">
        <v>2660</v>
      </c>
      <c r="C2334" s="221" t="s">
        <v>2020</v>
      </c>
      <c r="D2334" s="222" t="s">
        <v>1338</v>
      </c>
      <c r="E2334" s="223" t="s">
        <v>3901</v>
      </c>
    </row>
    <row r="2335" spans="1:5" x14ac:dyDescent="0.2">
      <c r="A2335" s="221" t="s">
        <v>3793</v>
      </c>
      <c r="B2335" s="221" t="s">
        <v>2661</v>
      </c>
      <c r="C2335" s="221" t="s">
        <v>2019</v>
      </c>
      <c r="D2335" s="222" t="s">
        <v>1338</v>
      </c>
      <c r="E2335" s="223" t="s">
        <v>3900</v>
      </c>
    </row>
    <row r="2336" spans="1:5" x14ac:dyDescent="0.2">
      <c r="A2336" s="221" t="s">
        <v>3793</v>
      </c>
      <c r="B2336" s="221" t="s">
        <v>2661</v>
      </c>
      <c r="C2336" s="221" t="s">
        <v>2019</v>
      </c>
      <c r="D2336" s="222" t="s">
        <v>1338</v>
      </c>
      <c r="E2336" s="223" t="s">
        <v>3901</v>
      </c>
    </row>
    <row r="2337" spans="1:5" x14ac:dyDescent="0.2">
      <c r="A2337" s="221" t="s">
        <v>3793</v>
      </c>
      <c r="B2337" s="221" t="s">
        <v>3584</v>
      </c>
      <c r="C2337" s="221" t="s">
        <v>289</v>
      </c>
      <c r="D2337" s="222" t="s">
        <v>1338</v>
      </c>
      <c r="E2337" s="223" t="s">
        <v>3900</v>
      </c>
    </row>
    <row r="2338" spans="1:5" x14ac:dyDescent="0.2">
      <c r="A2338" s="221" t="s">
        <v>3793</v>
      </c>
      <c r="B2338" s="221" t="s">
        <v>3584</v>
      </c>
      <c r="C2338" s="221" t="s">
        <v>289</v>
      </c>
      <c r="D2338" s="222" t="s">
        <v>1338</v>
      </c>
      <c r="E2338" s="223" t="s">
        <v>3903</v>
      </c>
    </row>
    <row r="2339" spans="1:5" x14ac:dyDescent="0.2">
      <c r="A2339" s="221" t="s">
        <v>3793</v>
      </c>
      <c r="B2339" s="221" t="s">
        <v>3584</v>
      </c>
      <c r="C2339" s="221" t="s">
        <v>289</v>
      </c>
      <c r="D2339" s="222" t="s">
        <v>1338</v>
      </c>
      <c r="E2339" s="223" t="s">
        <v>3901</v>
      </c>
    </row>
    <row r="2340" spans="1:5" x14ac:dyDescent="0.2">
      <c r="A2340" s="221" t="s">
        <v>3793</v>
      </c>
      <c r="B2340" s="221" t="s">
        <v>2662</v>
      </c>
      <c r="C2340" s="221" t="s">
        <v>1759</v>
      </c>
      <c r="D2340" s="222" t="s">
        <v>1338</v>
      </c>
      <c r="E2340" s="223" t="s">
        <v>3900</v>
      </c>
    </row>
    <row r="2341" spans="1:5" x14ac:dyDescent="0.2">
      <c r="A2341" s="221" t="s">
        <v>3793</v>
      </c>
      <c r="B2341" s="221" t="s">
        <v>2662</v>
      </c>
      <c r="C2341" s="221" t="s">
        <v>1759</v>
      </c>
      <c r="D2341" s="222" t="s">
        <v>1338</v>
      </c>
      <c r="E2341" s="223" t="s">
        <v>3903</v>
      </c>
    </row>
    <row r="2342" spans="1:5" x14ac:dyDescent="0.2">
      <c r="A2342" s="221" t="s">
        <v>3793</v>
      </c>
      <c r="B2342" s="221" t="s">
        <v>2662</v>
      </c>
      <c r="C2342" s="221" t="s">
        <v>1759</v>
      </c>
      <c r="D2342" s="222" t="s">
        <v>1338</v>
      </c>
      <c r="E2342" s="223" t="s">
        <v>3901</v>
      </c>
    </row>
    <row r="2343" spans="1:5" x14ac:dyDescent="0.2">
      <c r="A2343" s="221" t="s">
        <v>3793</v>
      </c>
      <c r="B2343" s="221" t="s">
        <v>1480</v>
      </c>
      <c r="C2343" s="221" t="s">
        <v>163</v>
      </c>
      <c r="D2343" s="222" t="s">
        <v>1338</v>
      </c>
      <c r="E2343" s="223" t="s">
        <v>3902</v>
      </c>
    </row>
    <row r="2344" spans="1:5" x14ac:dyDescent="0.2">
      <c r="A2344" s="221" t="s">
        <v>3793</v>
      </c>
      <c r="B2344" s="221" t="s">
        <v>1480</v>
      </c>
      <c r="C2344" s="221" t="s">
        <v>163</v>
      </c>
      <c r="D2344" s="222" t="s">
        <v>1338</v>
      </c>
      <c r="E2344" s="223" t="s">
        <v>3900</v>
      </c>
    </row>
    <row r="2345" spans="1:5" x14ac:dyDescent="0.2">
      <c r="A2345" s="221" t="s">
        <v>3793</v>
      </c>
      <c r="B2345" s="221" t="s">
        <v>1480</v>
      </c>
      <c r="C2345" s="221" t="s">
        <v>163</v>
      </c>
      <c r="D2345" s="222" t="s">
        <v>1338</v>
      </c>
      <c r="E2345" s="223" t="s">
        <v>3903</v>
      </c>
    </row>
    <row r="2346" spans="1:5" x14ac:dyDescent="0.2">
      <c r="A2346" s="221" t="s">
        <v>3793</v>
      </c>
      <c r="B2346" s="221" t="s">
        <v>1480</v>
      </c>
      <c r="C2346" s="221" t="s">
        <v>163</v>
      </c>
      <c r="D2346" s="222" t="s">
        <v>1338</v>
      </c>
      <c r="E2346" s="223" t="s">
        <v>3901</v>
      </c>
    </row>
    <row r="2347" spans="1:5" x14ac:dyDescent="0.2">
      <c r="A2347" s="221" t="s">
        <v>3793</v>
      </c>
      <c r="B2347" s="221" t="s">
        <v>3585</v>
      </c>
      <c r="C2347" s="221" t="s">
        <v>285</v>
      </c>
      <c r="D2347" s="222" t="s">
        <v>1338</v>
      </c>
      <c r="E2347" s="223" t="s">
        <v>3905</v>
      </c>
    </row>
    <row r="2348" spans="1:5" x14ac:dyDescent="0.2">
      <c r="A2348" s="221" t="s">
        <v>3793</v>
      </c>
      <c r="B2348" s="221" t="s">
        <v>3585</v>
      </c>
      <c r="C2348" s="221" t="s">
        <v>285</v>
      </c>
      <c r="D2348" s="222" t="s">
        <v>1338</v>
      </c>
      <c r="E2348" s="223" t="s">
        <v>3900</v>
      </c>
    </row>
    <row r="2349" spans="1:5" x14ac:dyDescent="0.2">
      <c r="A2349" s="221" t="s">
        <v>3793</v>
      </c>
      <c r="B2349" s="221" t="s">
        <v>3585</v>
      </c>
      <c r="C2349" s="221" t="s">
        <v>285</v>
      </c>
      <c r="D2349" s="222" t="s">
        <v>1338</v>
      </c>
      <c r="E2349" s="223" t="s">
        <v>3903</v>
      </c>
    </row>
    <row r="2350" spans="1:5" x14ac:dyDescent="0.2">
      <c r="A2350" s="221" t="s">
        <v>3793</v>
      </c>
      <c r="B2350" s="221" t="s">
        <v>3585</v>
      </c>
      <c r="C2350" s="221" t="s">
        <v>285</v>
      </c>
      <c r="D2350" s="222" t="s">
        <v>1338</v>
      </c>
      <c r="E2350" s="223" t="s">
        <v>3901</v>
      </c>
    </row>
    <row r="2351" spans="1:5" x14ac:dyDescent="0.2">
      <c r="A2351" s="221" t="s">
        <v>3793</v>
      </c>
      <c r="B2351" s="221" t="s">
        <v>3916</v>
      </c>
      <c r="C2351" s="221" t="s">
        <v>198</v>
      </c>
      <c r="D2351" s="222" t="s">
        <v>1338</v>
      </c>
      <c r="E2351" s="223" t="s">
        <v>3900</v>
      </c>
    </row>
    <row r="2352" spans="1:5" x14ac:dyDescent="0.2">
      <c r="A2352" s="221" t="s">
        <v>3793</v>
      </c>
      <c r="B2352" s="221" t="s">
        <v>3916</v>
      </c>
      <c r="C2352" s="221" t="s">
        <v>198</v>
      </c>
      <c r="D2352" s="222" t="s">
        <v>1338</v>
      </c>
      <c r="E2352" s="223" t="s">
        <v>3903</v>
      </c>
    </row>
    <row r="2353" spans="1:5" x14ac:dyDescent="0.2">
      <c r="A2353" s="221" t="s">
        <v>3793</v>
      </c>
      <c r="B2353" s="221" t="s">
        <v>3916</v>
      </c>
      <c r="C2353" s="221" t="s">
        <v>198</v>
      </c>
      <c r="D2353" s="222" t="s">
        <v>1338</v>
      </c>
      <c r="E2353" s="223" t="s">
        <v>3901</v>
      </c>
    </row>
    <row r="2354" spans="1:5" x14ac:dyDescent="0.2">
      <c r="A2354" s="221" t="s">
        <v>3793</v>
      </c>
      <c r="B2354" s="221" t="s">
        <v>2663</v>
      </c>
      <c r="C2354" s="221" t="s">
        <v>202</v>
      </c>
      <c r="D2354" s="222" t="s">
        <v>1338</v>
      </c>
      <c r="E2354" s="223" t="s">
        <v>3900</v>
      </c>
    </row>
    <row r="2355" spans="1:5" x14ac:dyDescent="0.2">
      <c r="A2355" s="221" t="s">
        <v>3793</v>
      </c>
      <c r="B2355" s="221" t="s">
        <v>2663</v>
      </c>
      <c r="C2355" s="221" t="s">
        <v>202</v>
      </c>
      <c r="D2355" s="222" t="s">
        <v>1338</v>
      </c>
      <c r="E2355" s="223" t="s">
        <v>3903</v>
      </c>
    </row>
    <row r="2356" spans="1:5" x14ac:dyDescent="0.2">
      <c r="A2356" s="221" t="s">
        <v>3793</v>
      </c>
      <c r="B2356" s="221" t="s">
        <v>2663</v>
      </c>
      <c r="C2356" s="221" t="s">
        <v>202</v>
      </c>
      <c r="D2356" s="222" t="s">
        <v>1338</v>
      </c>
      <c r="E2356" s="223" t="s">
        <v>3901</v>
      </c>
    </row>
    <row r="2357" spans="1:5" x14ac:dyDescent="0.2">
      <c r="A2357" s="221" t="s">
        <v>3793</v>
      </c>
      <c r="B2357" s="221" t="s">
        <v>2664</v>
      </c>
      <c r="C2357" s="221" t="s">
        <v>203</v>
      </c>
      <c r="D2357" s="222" t="s">
        <v>1338</v>
      </c>
      <c r="E2357" s="223" t="s">
        <v>3900</v>
      </c>
    </row>
    <row r="2358" spans="1:5" x14ac:dyDescent="0.2">
      <c r="A2358" s="221" t="s">
        <v>3793</v>
      </c>
      <c r="B2358" s="221" t="s">
        <v>2664</v>
      </c>
      <c r="C2358" s="221" t="s">
        <v>203</v>
      </c>
      <c r="D2358" s="222" t="s">
        <v>1338</v>
      </c>
      <c r="E2358" s="223" t="s">
        <v>3903</v>
      </c>
    </row>
    <row r="2359" spans="1:5" x14ac:dyDescent="0.2">
      <c r="A2359" s="221" t="s">
        <v>3793</v>
      </c>
      <c r="B2359" s="221" t="s">
        <v>2664</v>
      </c>
      <c r="C2359" s="221" t="s">
        <v>203</v>
      </c>
      <c r="D2359" s="222" t="s">
        <v>1338</v>
      </c>
      <c r="E2359" s="223" t="s">
        <v>3901</v>
      </c>
    </row>
    <row r="2360" spans="1:5" x14ac:dyDescent="0.2">
      <c r="A2360" s="221" t="s">
        <v>3793</v>
      </c>
      <c r="B2360" s="221" t="s">
        <v>2665</v>
      </c>
      <c r="C2360" s="221" t="s">
        <v>204</v>
      </c>
      <c r="D2360" s="222" t="s">
        <v>1338</v>
      </c>
      <c r="E2360" s="223" t="s">
        <v>3900</v>
      </c>
    </row>
    <row r="2361" spans="1:5" x14ac:dyDescent="0.2">
      <c r="A2361" s="221" t="s">
        <v>3793</v>
      </c>
      <c r="B2361" s="221" t="s">
        <v>2665</v>
      </c>
      <c r="C2361" s="221" t="s">
        <v>204</v>
      </c>
      <c r="D2361" s="222" t="s">
        <v>1338</v>
      </c>
      <c r="E2361" s="223" t="s">
        <v>3903</v>
      </c>
    </row>
    <row r="2362" spans="1:5" x14ac:dyDescent="0.2">
      <c r="A2362" s="221" t="s">
        <v>3793</v>
      </c>
      <c r="B2362" s="221" t="s">
        <v>2665</v>
      </c>
      <c r="C2362" s="221" t="s">
        <v>204</v>
      </c>
      <c r="D2362" s="222" t="s">
        <v>1338</v>
      </c>
      <c r="E2362" s="223" t="s">
        <v>3901</v>
      </c>
    </row>
    <row r="2363" spans="1:5" x14ac:dyDescent="0.2">
      <c r="A2363" s="221" t="s">
        <v>3793</v>
      </c>
      <c r="B2363" s="221" t="s">
        <v>2666</v>
      </c>
      <c r="C2363" s="221" t="s">
        <v>1758</v>
      </c>
      <c r="D2363" s="222" t="s">
        <v>1338</v>
      </c>
      <c r="E2363" s="223" t="s">
        <v>3900</v>
      </c>
    </row>
    <row r="2364" spans="1:5" x14ac:dyDescent="0.2">
      <c r="A2364" s="221" t="s">
        <v>3793</v>
      </c>
      <c r="B2364" s="221" t="s">
        <v>2666</v>
      </c>
      <c r="C2364" s="221" t="s">
        <v>1758</v>
      </c>
      <c r="D2364" s="222" t="s">
        <v>1338</v>
      </c>
      <c r="E2364" s="223" t="s">
        <v>3901</v>
      </c>
    </row>
    <row r="2365" spans="1:5" x14ac:dyDescent="0.2">
      <c r="A2365" s="221" t="s">
        <v>3793</v>
      </c>
      <c r="B2365" s="221" t="s">
        <v>2667</v>
      </c>
      <c r="C2365" s="221" t="s">
        <v>205</v>
      </c>
      <c r="D2365" s="222" t="s">
        <v>1338</v>
      </c>
      <c r="E2365" s="223" t="s">
        <v>3900</v>
      </c>
    </row>
    <row r="2366" spans="1:5" x14ac:dyDescent="0.2">
      <c r="A2366" s="221" t="s">
        <v>3793</v>
      </c>
      <c r="B2366" s="221" t="s">
        <v>2667</v>
      </c>
      <c r="C2366" s="221" t="s">
        <v>205</v>
      </c>
      <c r="D2366" s="222" t="s">
        <v>1338</v>
      </c>
      <c r="E2366" s="223" t="s">
        <v>3903</v>
      </c>
    </row>
    <row r="2367" spans="1:5" x14ac:dyDescent="0.2">
      <c r="A2367" s="221" t="s">
        <v>3793</v>
      </c>
      <c r="B2367" s="221" t="s">
        <v>2667</v>
      </c>
      <c r="C2367" s="221" t="s">
        <v>205</v>
      </c>
      <c r="D2367" s="222" t="s">
        <v>1338</v>
      </c>
      <c r="E2367" s="223" t="s">
        <v>3901</v>
      </c>
    </row>
    <row r="2368" spans="1:5" x14ac:dyDescent="0.2">
      <c r="A2368" s="221" t="s">
        <v>3793</v>
      </c>
      <c r="B2368" s="221" t="s">
        <v>2668</v>
      </c>
      <c r="C2368" s="221" t="s">
        <v>206</v>
      </c>
      <c r="D2368" s="222" t="s">
        <v>1338</v>
      </c>
      <c r="E2368" s="223" t="s">
        <v>3900</v>
      </c>
    </row>
    <row r="2369" spans="1:5" x14ac:dyDescent="0.2">
      <c r="A2369" s="221" t="s">
        <v>3793</v>
      </c>
      <c r="B2369" s="221" t="s">
        <v>2668</v>
      </c>
      <c r="C2369" s="221" t="s">
        <v>206</v>
      </c>
      <c r="D2369" s="222" t="s">
        <v>1338</v>
      </c>
      <c r="E2369" s="223" t="s">
        <v>3903</v>
      </c>
    </row>
    <row r="2370" spans="1:5" x14ac:dyDescent="0.2">
      <c r="A2370" s="221" t="s">
        <v>3793</v>
      </c>
      <c r="B2370" s="221" t="s">
        <v>2668</v>
      </c>
      <c r="C2370" s="221" t="s">
        <v>206</v>
      </c>
      <c r="D2370" s="222" t="s">
        <v>1338</v>
      </c>
      <c r="E2370" s="223" t="s">
        <v>3901</v>
      </c>
    </row>
    <row r="2371" spans="1:5" x14ac:dyDescent="0.2">
      <c r="A2371" s="221" t="s">
        <v>3793</v>
      </c>
      <c r="B2371" s="221" t="s">
        <v>2669</v>
      </c>
      <c r="C2371" s="221" t="s">
        <v>207</v>
      </c>
      <c r="D2371" s="222" t="s">
        <v>1338</v>
      </c>
      <c r="E2371" s="223" t="s">
        <v>3900</v>
      </c>
    </row>
    <row r="2372" spans="1:5" x14ac:dyDescent="0.2">
      <c r="A2372" s="221" t="s">
        <v>3793</v>
      </c>
      <c r="B2372" s="221" t="s">
        <v>2669</v>
      </c>
      <c r="C2372" s="221" t="s">
        <v>207</v>
      </c>
      <c r="D2372" s="222" t="s">
        <v>1338</v>
      </c>
      <c r="E2372" s="223" t="s">
        <v>3903</v>
      </c>
    </row>
    <row r="2373" spans="1:5" x14ac:dyDescent="0.2">
      <c r="A2373" s="221" t="s">
        <v>3793</v>
      </c>
      <c r="B2373" s="221" t="s">
        <v>2669</v>
      </c>
      <c r="C2373" s="221" t="s">
        <v>207</v>
      </c>
      <c r="D2373" s="222" t="s">
        <v>1338</v>
      </c>
      <c r="E2373" s="223" t="s">
        <v>3901</v>
      </c>
    </row>
    <row r="2374" spans="1:5" x14ac:dyDescent="0.2">
      <c r="A2374" s="221" t="s">
        <v>3793</v>
      </c>
      <c r="B2374" s="221" t="s">
        <v>2670</v>
      </c>
      <c r="C2374" s="221" t="s">
        <v>199</v>
      </c>
      <c r="D2374" s="222" t="s">
        <v>1338</v>
      </c>
      <c r="E2374" s="223" t="s">
        <v>3900</v>
      </c>
    </row>
    <row r="2375" spans="1:5" x14ac:dyDescent="0.2">
      <c r="A2375" s="221" t="s">
        <v>3793</v>
      </c>
      <c r="B2375" s="221" t="s">
        <v>2670</v>
      </c>
      <c r="C2375" s="221" t="s">
        <v>199</v>
      </c>
      <c r="D2375" s="222" t="s">
        <v>1338</v>
      </c>
      <c r="E2375" s="223" t="s">
        <v>3903</v>
      </c>
    </row>
    <row r="2376" spans="1:5" x14ac:dyDescent="0.2">
      <c r="A2376" s="221" t="s">
        <v>3793</v>
      </c>
      <c r="B2376" s="221" t="s">
        <v>2670</v>
      </c>
      <c r="C2376" s="221" t="s">
        <v>199</v>
      </c>
      <c r="D2376" s="222" t="s">
        <v>1338</v>
      </c>
      <c r="E2376" s="223" t="s">
        <v>3901</v>
      </c>
    </row>
    <row r="2377" spans="1:5" x14ac:dyDescent="0.2">
      <c r="A2377" s="221" t="s">
        <v>3793</v>
      </c>
      <c r="B2377" s="221" t="s">
        <v>2671</v>
      </c>
      <c r="C2377" s="221" t="s">
        <v>208</v>
      </c>
      <c r="D2377" s="222" t="s">
        <v>1338</v>
      </c>
      <c r="E2377" s="223" t="s">
        <v>3900</v>
      </c>
    </row>
    <row r="2378" spans="1:5" x14ac:dyDescent="0.2">
      <c r="A2378" s="221" t="s">
        <v>3793</v>
      </c>
      <c r="B2378" s="221" t="s">
        <v>2671</v>
      </c>
      <c r="C2378" s="221" t="s">
        <v>208</v>
      </c>
      <c r="D2378" s="222" t="s">
        <v>1338</v>
      </c>
      <c r="E2378" s="223" t="s">
        <v>3903</v>
      </c>
    </row>
    <row r="2379" spans="1:5" x14ac:dyDescent="0.2">
      <c r="A2379" s="221" t="s">
        <v>3793</v>
      </c>
      <c r="B2379" s="221" t="s">
        <v>2671</v>
      </c>
      <c r="C2379" s="221" t="s">
        <v>208</v>
      </c>
      <c r="D2379" s="222" t="s">
        <v>1338</v>
      </c>
      <c r="E2379" s="223" t="s">
        <v>3901</v>
      </c>
    </row>
    <row r="2380" spans="1:5" x14ac:dyDescent="0.2">
      <c r="A2380" s="221" t="s">
        <v>3793</v>
      </c>
      <c r="B2380" s="221" t="s">
        <v>1481</v>
      </c>
      <c r="C2380" s="221" t="s">
        <v>164</v>
      </c>
      <c r="D2380" s="222" t="s">
        <v>1338</v>
      </c>
      <c r="E2380" s="223" t="s">
        <v>3900</v>
      </c>
    </row>
    <row r="2381" spans="1:5" x14ac:dyDescent="0.2">
      <c r="A2381" s="221" t="s">
        <v>3793</v>
      </c>
      <c r="B2381" s="221" t="s">
        <v>1481</v>
      </c>
      <c r="C2381" s="221" t="s">
        <v>164</v>
      </c>
      <c r="D2381" s="222" t="s">
        <v>1338</v>
      </c>
      <c r="E2381" s="223" t="s">
        <v>3903</v>
      </c>
    </row>
    <row r="2382" spans="1:5" x14ac:dyDescent="0.2">
      <c r="A2382" s="221" t="s">
        <v>3793</v>
      </c>
      <c r="B2382" s="221" t="s">
        <v>1481</v>
      </c>
      <c r="C2382" s="221" t="s">
        <v>164</v>
      </c>
      <c r="D2382" s="222" t="s">
        <v>1338</v>
      </c>
      <c r="E2382" s="223" t="s">
        <v>3901</v>
      </c>
    </row>
    <row r="2383" spans="1:5" x14ac:dyDescent="0.2">
      <c r="A2383" s="221" t="s">
        <v>3793</v>
      </c>
      <c r="B2383" s="221" t="s">
        <v>2672</v>
      </c>
      <c r="C2383" s="221" t="s">
        <v>201</v>
      </c>
      <c r="D2383" s="222" t="s">
        <v>1338</v>
      </c>
      <c r="E2383" s="223" t="s">
        <v>3900</v>
      </c>
    </row>
    <row r="2384" spans="1:5" x14ac:dyDescent="0.2">
      <c r="A2384" s="221" t="s">
        <v>3793</v>
      </c>
      <c r="B2384" s="221" t="s">
        <v>2672</v>
      </c>
      <c r="C2384" s="221" t="s">
        <v>201</v>
      </c>
      <c r="D2384" s="222" t="s">
        <v>1338</v>
      </c>
      <c r="E2384" s="223" t="s">
        <v>3901</v>
      </c>
    </row>
    <row r="2385" spans="1:5" x14ac:dyDescent="0.2">
      <c r="A2385" s="221" t="s">
        <v>3793</v>
      </c>
      <c r="B2385" s="221" t="s">
        <v>3619</v>
      </c>
      <c r="C2385" s="221" t="s">
        <v>3620</v>
      </c>
      <c r="D2385" s="222" t="s">
        <v>1338</v>
      </c>
      <c r="E2385" s="223" t="s">
        <v>3903</v>
      </c>
    </row>
    <row r="2386" spans="1:5" x14ac:dyDescent="0.2">
      <c r="A2386" s="221" t="s">
        <v>3793</v>
      </c>
      <c r="B2386" s="221" t="s">
        <v>3619</v>
      </c>
      <c r="C2386" s="221" t="s">
        <v>3620</v>
      </c>
      <c r="D2386" s="222" t="s">
        <v>1338</v>
      </c>
      <c r="E2386" s="223" t="s">
        <v>3901</v>
      </c>
    </row>
    <row r="2387" spans="1:5" x14ac:dyDescent="0.2">
      <c r="A2387" s="221" t="s">
        <v>3793</v>
      </c>
      <c r="B2387" s="221" t="s">
        <v>2673</v>
      </c>
      <c r="C2387" s="221" t="s">
        <v>1911</v>
      </c>
      <c r="D2387" s="222" t="s">
        <v>1338</v>
      </c>
      <c r="E2387" s="223" t="s">
        <v>3902</v>
      </c>
    </row>
    <row r="2388" spans="1:5" x14ac:dyDescent="0.2">
      <c r="A2388" s="221" t="s">
        <v>3793</v>
      </c>
      <c r="B2388" s="221" t="s">
        <v>2673</v>
      </c>
      <c r="C2388" s="221" t="s">
        <v>1911</v>
      </c>
      <c r="D2388" s="222" t="s">
        <v>1338</v>
      </c>
      <c r="E2388" s="223" t="s">
        <v>3900</v>
      </c>
    </row>
    <row r="2389" spans="1:5" x14ac:dyDescent="0.2">
      <c r="A2389" s="221" t="s">
        <v>3793</v>
      </c>
      <c r="B2389" s="221" t="s">
        <v>2673</v>
      </c>
      <c r="C2389" s="221" t="s">
        <v>1911</v>
      </c>
      <c r="D2389" s="222" t="s">
        <v>1338</v>
      </c>
      <c r="E2389" s="223" t="s">
        <v>3903</v>
      </c>
    </row>
    <row r="2390" spans="1:5" x14ac:dyDescent="0.2">
      <c r="A2390" s="221" t="s">
        <v>3793</v>
      </c>
      <c r="B2390" s="221" t="s">
        <v>2673</v>
      </c>
      <c r="C2390" s="221" t="s">
        <v>1911</v>
      </c>
      <c r="D2390" s="222" t="s">
        <v>1338</v>
      </c>
      <c r="E2390" s="223" t="s">
        <v>3901</v>
      </c>
    </row>
    <row r="2391" spans="1:5" x14ac:dyDescent="0.2">
      <c r="A2391" s="221" t="s">
        <v>3793</v>
      </c>
      <c r="B2391" s="221" t="s">
        <v>3705</v>
      </c>
      <c r="C2391" s="221" t="s">
        <v>3706</v>
      </c>
      <c r="D2391" s="222" t="s">
        <v>1338</v>
      </c>
      <c r="E2391" s="223" t="s">
        <v>3902</v>
      </c>
    </row>
    <row r="2392" spans="1:5" x14ac:dyDescent="0.2">
      <c r="A2392" s="221" t="s">
        <v>3793</v>
      </c>
      <c r="B2392" s="221" t="s">
        <v>3705</v>
      </c>
      <c r="C2392" s="221" t="s">
        <v>3706</v>
      </c>
      <c r="D2392" s="222" t="s">
        <v>1338</v>
      </c>
      <c r="E2392" s="223" t="s">
        <v>3901</v>
      </c>
    </row>
    <row r="2393" spans="1:5" x14ac:dyDescent="0.2">
      <c r="A2393" s="221" t="s">
        <v>3793</v>
      </c>
      <c r="B2393" s="221" t="s">
        <v>3534</v>
      </c>
      <c r="C2393" s="221" t="s">
        <v>3421</v>
      </c>
      <c r="D2393" s="222" t="s">
        <v>1338</v>
      </c>
      <c r="E2393" s="223" t="s">
        <v>3900</v>
      </c>
    </row>
    <row r="2394" spans="1:5" x14ac:dyDescent="0.2">
      <c r="A2394" s="221" t="s">
        <v>3793</v>
      </c>
      <c r="B2394" s="221" t="s">
        <v>3534</v>
      </c>
      <c r="C2394" s="221" t="s">
        <v>3421</v>
      </c>
      <c r="D2394" s="222" t="s">
        <v>1338</v>
      </c>
      <c r="E2394" s="223" t="s">
        <v>3903</v>
      </c>
    </row>
    <row r="2395" spans="1:5" x14ac:dyDescent="0.2">
      <c r="A2395" s="221" t="s">
        <v>3793</v>
      </c>
      <c r="B2395" s="221" t="s">
        <v>3534</v>
      </c>
      <c r="C2395" s="221" t="s">
        <v>3421</v>
      </c>
      <c r="D2395" s="222" t="s">
        <v>1338</v>
      </c>
      <c r="E2395" s="223" t="s">
        <v>3901</v>
      </c>
    </row>
    <row r="2396" spans="1:5" x14ac:dyDescent="0.2">
      <c r="A2396" s="221" t="s">
        <v>3793</v>
      </c>
      <c r="B2396" s="221" t="s">
        <v>3505</v>
      </c>
      <c r="C2396" s="221" t="s">
        <v>165</v>
      </c>
      <c r="D2396" s="222" t="s">
        <v>1338</v>
      </c>
      <c r="E2396" s="223" t="s">
        <v>3900</v>
      </c>
    </row>
    <row r="2397" spans="1:5" x14ac:dyDescent="0.2">
      <c r="A2397" s="221" t="s">
        <v>3793</v>
      </c>
      <c r="B2397" s="221" t="s">
        <v>3505</v>
      </c>
      <c r="C2397" s="221" t="s">
        <v>165</v>
      </c>
      <c r="D2397" s="222" t="s">
        <v>1338</v>
      </c>
      <c r="E2397" s="223" t="s">
        <v>3903</v>
      </c>
    </row>
    <row r="2398" spans="1:5" x14ac:dyDescent="0.2">
      <c r="A2398" s="221" t="s">
        <v>3793</v>
      </c>
      <c r="B2398" s="221" t="s">
        <v>3505</v>
      </c>
      <c r="C2398" s="221" t="s">
        <v>165</v>
      </c>
      <c r="D2398" s="222" t="s">
        <v>1338</v>
      </c>
      <c r="E2398" s="223" t="s">
        <v>3901</v>
      </c>
    </row>
    <row r="2399" spans="1:5" x14ac:dyDescent="0.2">
      <c r="A2399" s="221" t="s">
        <v>3793</v>
      </c>
      <c r="B2399" s="221" t="s">
        <v>3586</v>
      </c>
      <c r="C2399" s="221" t="s">
        <v>274</v>
      </c>
      <c r="D2399" s="222" t="s">
        <v>1338</v>
      </c>
      <c r="E2399" s="223" t="s">
        <v>3903</v>
      </c>
    </row>
    <row r="2400" spans="1:5" x14ac:dyDescent="0.2">
      <c r="A2400" s="221" t="s">
        <v>3793</v>
      </c>
      <c r="B2400" s="221" t="s">
        <v>3586</v>
      </c>
      <c r="C2400" s="221" t="s">
        <v>274</v>
      </c>
      <c r="D2400" s="222" t="s">
        <v>1338</v>
      </c>
      <c r="E2400" s="223" t="s">
        <v>3901</v>
      </c>
    </row>
    <row r="2401" spans="1:5" x14ac:dyDescent="0.2">
      <c r="A2401" s="221" t="s">
        <v>3793</v>
      </c>
      <c r="B2401" s="221" t="s">
        <v>3587</v>
      </c>
      <c r="C2401" s="221" t="s">
        <v>421</v>
      </c>
      <c r="D2401" s="222" t="s">
        <v>1338</v>
      </c>
      <c r="E2401" s="223" t="s">
        <v>3900</v>
      </c>
    </row>
    <row r="2402" spans="1:5" x14ac:dyDescent="0.2">
      <c r="A2402" s="221" t="s">
        <v>3793</v>
      </c>
      <c r="B2402" s="221" t="s">
        <v>3587</v>
      </c>
      <c r="C2402" s="221" t="s">
        <v>421</v>
      </c>
      <c r="D2402" s="222" t="s">
        <v>1338</v>
      </c>
      <c r="E2402" s="223" t="s">
        <v>3903</v>
      </c>
    </row>
    <row r="2403" spans="1:5" x14ac:dyDescent="0.2">
      <c r="A2403" s="221" t="s">
        <v>3793</v>
      </c>
      <c r="B2403" s="221" t="s">
        <v>3587</v>
      </c>
      <c r="C2403" s="221" t="s">
        <v>421</v>
      </c>
      <c r="D2403" s="222" t="s">
        <v>1338</v>
      </c>
      <c r="E2403" s="223" t="s">
        <v>3901</v>
      </c>
    </row>
    <row r="2404" spans="1:5" x14ac:dyDescent="0.2">
      <c r="A2404" s="221" t="s">
        <v>3793</v>
      </c>
      <c r="B2404" s="221" t="s">
        <v>1524</v>
      </c>
      <c r="C2404" s="221" t="s">
        <v>886</v>
      </c>
      <c r="D2404" s="222" t="s">
        <v>1338</v>
      </c>
      <c r="E2404" s="223" t="s">
        <v>3901</v>
      </c>
    </row>
    <row r="2405" spans="1:5" x14ac:dyDescent="0.2">
      <c r="A2405" s="221" t="s">
        <v>3793</v>
      </c>
      <c r="B2405" s="221" t="s">
        <v>2674</v>
      </c>
      <c r="C2405" s="221" t="s">
        <v>1876</v>
      </c>
      <c r="D2405" s="222" t="s">
        <v>1338</v>
      </c>
      <c r="E2405" s="223" t="s">
        <v>3900</v>
      </c>
    </row>
    <row r="2406" spans="1:5" x14ac:dyDescent="0.2">
      <c r="A2406" s="221" t="s">
        <v>3793</v>
      </c>
      <c r="B2406" s="221" t="s">
        <v>2674</v>
      </c>
      <c r="C2406" s="221" t="s">
        <v>1876</v>
      </c>
      <c r="D2406" s="222" t="s">
        <v>1338</v>
      </c>
      <c r="E2406" s="223" t="s">
        <v>3901</v>
      </c>
    </row>
    <row r="2407" spans="1:5" x14ac:dyDescent="0.2">
      <c r="A2407" s="221" t="s">
        <v>3793</v>
      </c>
      <c r="B2407" s="221" t="s">
        <v>3589</v>
      </c>
      <c r="C2407" s="221" t="s">
        <v>93</v>
      </c>
      <c r="D2407" s="222" t="s">
        <v>1338</v>
      </c>
      <c r="E2407" s="223" t="s">
        <v>3901</v>
      </c>
    </row>
    <row r="2408" spans="1:5" x14ac:dyDescent="0.2">
      <c r="A2408" s="221" t="s">
        <v>3793</v>
      </c>
      <c r="B2408" s="221" t="s">
        <v>3588</v>
      </c>
      <c r="C2408" s="221" t="s">
        <v>94</v>
      </c>
      <c r="D2408" s="222" t="s">
        <v>1338</v>
      </c>
      <c r="E2408" s="223" t="s">
        <v>3901</v>
      </c>
    </row>
    <row r="2409" spans="1:5" x14ac:dyDescent="0.2">
      <c r="A2409" s="221" t="s">
        <v>3793</v>
      </c>
      <c r="B2409" s="221" t="s">
        <v>2675</v>
      </c>
      <c r="C2409" s="221" t="s">
        <v>1816</v>
      </c>
      <c r="D2409" s="222" t="s">
        <v>1338</v>
      </c>
      <c r="E2409" s="223" t="s">
        <v>3900</v>
      </c>
    </row>
    <row r="2410" spans="1:5" x14ac:dyDescent="0.2">
      <c r="A2410" s="221" t="s">
        <v>3793</v>
      </c>
      <c r="B2410" s="221" t="s">
        <v>2675</v>
      </c>
      <c r="C2410" s="221" t="s">
        <v>1816</v>
      </c>
      <c r="D2410" s="222" t="s">
        <v>1338</v>
      </c>
      <c r="E2410" s="223" t="s">
        <v>3903</v>
      </c>
    </row>
    <row r="2411" spans="1:5" x14ac:dyDescent="0.2">
      <c r="A2411" s="221" t="s">
        <v>3793</v>
      </c>
      <c r="B2411" s="221" t="s">
        <v>2675</v>
      </c>
      <c r="C2411" s="221" t="s">
        <v>1816</v>
      </c>
      <c r="D2411" s="222" t="s">
        <v>1338</v>
      </c>
      <c r="E2411" s="223" t="s">
        <v>3901</v>
      </c>
    </row>
    <row r="2412" spans="1:5" x14ac:dyDescent="0.2">
      <c r="A2412" s="221" t="s">
        <v>3793</v>
      </c>
      <c r="B2412" s="221" t="s">
        <v>3301</v>
      </c>
      <c r="C2412" s="221" t="s">
        <v>3302</v>
      </c>
      <c r="D2412" s="222" t="s">
        <v>1338</v>
      </c>
      <c r="E2412" s="223" t="s">
        <v>3900</v>
      </c>
    </row>
    <row r="2413" spans="1:5" x14ac:dyDescent="0.2">
      <c r="A2413" s="221" t="s">
        <v>3793</v>
      </c>
      <c r="B2413" s="221" t="s">
        <v>3301</v>
      </c>
      <c r="C2413" s="221" t="s">
        <v>3302</v>
      </c>
      <c r="D2413" s="222" t="s">
        <v>1338</v>
      </c>
      <c r="E2413" s="223" t="s">
        <v>3901</v>
      </c>
    </row>
    <row r="2414" spans="1:5" x14ac:dyDescent="0.2">
      <c r="A2414" s="221" t="s">
        <v>3793</v>
      </c>
      <c r="B2414" s="221" t="s">
        <v>3394</v>
      </c>
      <c r="C2414" s="221" t="s">
        <v>3395</v>
      </c>
      <c r="D2414" s="222" t="s">
        <v>1338</v>
      </c>
      <c r="E2414" s="223" t="s">
        <v>3903</v>
      </c>
    </row>
    <row r="2415" spans="1:5" x14ac:dyDescent="0.2">
      <c r="A2415" s="221" t="s">
        <v>3793</v>
      </c>
      <c r="B2415" s="221" t="s">
        <v>3394</v>
      </c>
      <c r="C2415" s="221" t="s">
        <v>3395</v>
      </c>
      <c r="D2415" s="222" t="s">
        <v>1338</v>
      </c>
      <c r="E2415" s="223" t="s">
        <v>3901</v>
      </c>
    </row>
    <row r="2416" spans="1:5" x14ac:dyDescent="0.2">
      <c r="A2416" s="221" t="s">
        <v>3793</v>
      </c>
      <c r="B2416" s="221" t="s">
        <v>2676</v>
      </c>
      <c r="C2416" s="221" t="s">
        <v>428</v>
      </c>
      <c r="D2416" s="222" t="s">
        <v>1338</v>
      </c>
      <c r="E2416" s="223" t="s">
        <v>3902</v>
      </c>
    </row>
    <row r="2417" spans="1:5" x14ac:dyDescent="0.2">
      <c r="A2417" s="221" t="s">
        <v>3793</v>
      </c>
      <c r="B2417" s="221" t="s">
        <v>2676</v>
      </c>
      <c r="C2417" s="221" t="s">
        <v>428</v>
      </c>
      <c r="D2417" s="222" t="s">
        <v>1338</v>
      </c>
      <c r="E2417" s="223" t="s">
        <v>3900</v>
      </c>
    </row>
    <row r="2418" spans="1:5" x14ac:dyDescent="0.2">
      <c r="A2418" s="221" t="s">
        <v>3793</v>
      </c>
      <c r="B2418" s="221" t="s">
        <v>2676</v>
      </c>
      <c r="C2418" s="221" t="s">
        <v>428</v>
      </c>
      <c r="D2418" s="222" t="s">
        <v>1338</v>
      </c>
      <c r="E2418" s="223" t="s">
        <v>3903</v>
      </c>
    </row>
    <row r="2419" spans="1:5" x14ac:dyDescent="0.2">
      <c r="A2419" s="221" t="s">
        <v>3793</v>
      </c>
      <c r="B2419" s="221" t="s">
        <v>2676</v>
      </c>
      <c r="C2419" s="221" t="s">
        <v>428</v>
      </c>
      <c r="D2419" s="222" t="s">
        <v>1338</v>
      </c>
      <c r="E2419" s="223" t="s">
        <v>3901</v>
      </c>
    </row>
    <row r="2420" spans="1:5" x14ac:dyDescent="0.2">
      <c r="A2420" s="221" t="s">
        <v>3793</v>
      </c>
      <c r="B2420" s="221" t="s">
        <v>3396</v>
      </c>
      <c r="C2420" s="221" t="s">
        <v>3397</v>
      </c>
      <c r="D2420" s="222" t="s">
        <v>1338</v>
      </c>
      <c r="E2420" s="223" t="s">
        <v>3900</v>
      </c>
    </row>
    <row r="2421" spans="1:5" x14ac:dyDescent="0.2">
      <c r="A2421" s="221" t="s">
        <v>3793</v>
      </c>
      <c r="B2421" s="221" t="s">
        <v>3396</v>
      </c>
      <c r="C2421" s="221" t="s">
        <v>3397</v>
      </c>
      <c r="D2421" s="222" t="s">
        <v>1338</v>
      </c>
      <c r="E2421" s="223" t="s">
        <v>3903</v>
      </c>
    </row>
    <row r="2422" spans="1:5" x14ac:dyDescent="0.2">
      <c r="A2422" s="221" t="s">
        <v>3793</v>
      </c>
      <c r="B2422" s="221" t="s">
        <v>3396</v>
      </c>
      <c r="C2422" s="221" t="s">
        <v>3397</v>
      </c>
      <c r="D2422" s="222" t="s">
        <v>1338</v>
      </c>
      <c r="E2422" s="223" t="s">
        <v>3901</v>
      </c>
    </row>
    <row r="2423" spans="1:5" x14ac:dyDescent="0.2">
      <c r="A2423" s="221" t="s">
        <v>3793</v>
      </c>
      <c r="B2423" s="221" t="s">
        <v>1523</v>
      </c>
      <c r="C2423" s="221" t="s">
        <v>535</v>
      </c>
      <c r="D2423" s="222" t="s">
        <v>1338</v>
      </c>
      <c r="E2423" s="223" t="s">
        <v>3900</v>
      </c>
    </row>
    <row r="2424" spans="1:5" x14ac:dyDescent="0.2">
      <c r="A2424" s="221" t="s">
        <v>3793</v>
      </c>
      <c r="B2424" s="221" t="s">
        <v>1523</v>
      </c>
      <c r="C2424" s="221" t="s">
        <v>535</v>
      </c>
      <c r="D2424" s="222" t="s">
        <v>1338</v>
      </c>
      <c r="E2424" s="223" t="s">
        <v>3903</v>
      </c>
    </row>
    <row r="2425" spans="1:5" x14ac:dyDescent="0.2">
      <c r="A2425" s="221" t="s">
        <v>3793</v>
      </c>
      <c r="B2425" s="221" t="s">
        <v>1523</v>
      </c>
      <c r="C2425" s="221" t="s">
        <v>535</v>
      </c>
      <c r="D2425" s="222" t="s">
        <v>1338</v>
      </c>
      <c r="E2425" s="223" t="s">
        <v>3901</v>
      </c>
    </row>
    <row r="2426" spans="1:5" x14ac:dyDescent="0.2">
      <c r="A2426" s="221" t="s">
        <v>3793</v>
      </c>
      <c r="B2426" s="221" t="s">
        <v>3437</v>
      </c>
      <c r="C2426" s="221" t="s">
        <v>3438</v>
      </c>
      <c r="D2426" s="222" t="s">
        <v>1338</v>
      </c>
      <c r="E2426" s="223" t="s">
        <v>3900</v>
      </c>
    </row>
    <row r="2427" spans="1:5" x14ac:dyDescent="0.2">
      <c r="A2427" s="221" t="s">
        <v>3793</v>
      </c>
      <c r="B2427" s="221" t="s">
        <v>3437</v>
      </c>
      <c r="C2427" s="221" t="s">
        <v>3438</v>
      </c>
      <c r="D2427" s="222" t="s">
        <v>1338</v>
      </c>
      <c r="E2427" s="223" t="s">
        <v>3901</v>
      </c>
    </row>
    <row r="2428" spans="1:5" x14ac:dyDescent="0.2">
      <c r="A2428" s="221" t="s">
        <v>3793</v>
      </c>
      <c r="B2428" s="221" t="s">
        <v>3344</v>
      </c>
      <c r="C2428" s="221" t="s">
        <v>3300</v>
      </c>
      <c r="D2428" s="222" t="s">
        <v>1338</v>
      </c>
      <c r="E2428" s="223" t="s">
        <v>3900</v>
      </c>
    </row>
    <row r="2429" spans="1:5" x14ac:dyDescent="0.2">
      <c r="A2429" s="221" t="s">
        <v>3793</v>
      </c>
      <c r="B2429" s="221" t="s">
        <v>3344</v>
      </c>
      <c r="C2429" s="221" t="s">
        <v>3300</v>
      </c>
      <c r="D2429" s="222" t="s">
        <v>1338</v>
      </c>
      <c r="E2429" s="223" t="s">
        <v>3901</v>
      </c>
    </row>
    <row r="2430" spans="1:5" x14ac:dyDescent="0.2">
      <c r="A2430" s="221" t="s">
        <v>3793</v>
      </c>
      <c r="B2430" s="221" t="s">
        <v>3439</v>
      </c>
      <c r="C2430" s="221" t="s">
        <v>3440</v>
      </c>
      <c r="D2430" s="222" t="s">
        <v>1338</v>
      </c>
      <c r="E2430" s="223" t="s">
        <v>3900</v>
      </c>
    </row>
    <row r="2431" spans="1:5" x14ac:dyDescent="0.2">
      <c r="A2431" s="221" t="s">
        <v>3793</v>
      </c>
      <c r="B2431" s="221" t="s">
        <v>3439</v>
      </c>
      <c r="C2431" s="221" t="s">
        <v>3440</v>
      </c>
      <c r="D2431" s="222" t="s">
        <v>1338</v>
      </c>
      <c r="E2431" s="223" t="s">
        <v>3901</v>
      </c>
    </row>
    <row r="2432" spans="1:5" x14ac:dyDescent="0.2">
      <c r="A2432" s="221" t="s">
        <v>3793</v>
      </c>
      <c r="B2432" s="221" t="s">
        <v>3590</v>
      </c>
      <c r="C2432" s="221" t="s">
        <v>293</v>
      </c>
      <c r="D2432" s="222" t="s">
        <v>1338</v>
      </c>
      <c r="E2432" s="223" t="s">
        <v>3900</v>
      </c>
    </row>
    <row r="2433" spans="1:5" x14ac:dyDescent="0.2">
      <c r="A2433" s="221" t="s">
        <v>3793</v>
      </c>
      <c r="B2433" s="221" t="s">
        <v>3590</v>
      </c>
      <c r="C2433" s="221" t="s">
        <v>293</v>
      </c>
      <c r="D2433" s="222" t="s">
        <v>1338</v>
      </c>
      <c r="E2433" s="223" t="s">
        <v>3901</v>
      </c>
    </row>
    <row r="2434" spans="1:5" x14ac:dyDescent="0.2">
      <c r="A2434" s="221" t="s">
        <v>3793</v>
      </c>
      <c r="B2434" s="221" t="s">
        <v>3591</v>
      </c>
      <c r="C2434" s="221" t="s">
        <v>294</v>
      </c>
      <c r="D2434" s="222" t="s">
        <v>1338</v>
      </c>
      <c r="E2434" s="223" t="s">
        <v>3900</v>
      </c>
    </row>
    <row r="2435" spans="1:5" x14ac:dyDescent="0.2">
      <c r="A2435" s="221" t="s">
        <v>3793</v>
      </c>
      <c r="B2435" s="221" t="s">
        <v>3591</v>
      </c>
      <c r="C2435" s="221" t="s">
        <v>294</v>
      </c>
      <c r="D2435" s="222" t="s">
        <v>1338</v>
      </c>
      <c r="E2435" s="223" t="s">
        <v>3901</v>
      </c>
    </row>
    <row r="2436" spans="1:5" x14ac:dyDescent="0.2">
      <c r="A2436" s="221" t="s">
        <v>3793</v>
      </c>
      <c r="B2436" s="221" t="s">
        <v>3592</v>
      </c>
      <c r="C2436" s="221" t="s">
        <v>552</v>
      </c>
      <c r="D2436" s="222" t="s">
        <v>1338</v>
      </c>
      <c r="E2436" s="223" t="s">
        <v>3901</v>
      </c>
    </row>
    <row r="2437" spans="1:5" x14ac:dyDescent="0.2">
      <c r="A2437" s="221" t="s">
        <v>3793</v>
      </c>
      <c r="B2437" s="221" t="s">
        <v>3593</v>
      </c>
      <c r="C2437" s="221" t="s">
        <v>407</v>
      </c>
      <c r="D2437" s="222" t="s">
        <v>1338</v>
      </c>
      <c r="E2437" s="223" t="s">
        <v>3901</v>
      </c>
    </row>
    <row r="2438" spans="1:5" x14ac:dyDescent="0.2">
      <c r="A2438" s="221" t="s">
        <v>3793</v>
      </c>
      <c r="B2438" s="221" t="s">
        <v>1529</v>
      </c>
      <c r="C2438" s="221" t="s">
        <v>534</v>
      </c>
      <c r="D2438" s="222" t="s">
        <v>1338</v>
      </c>
      <c r="E2438" s="223" t="s">
        <v>3900</v>
      </c>
    </row>
    <row r="2439" spans="1:5" x14ac:dyDescent="0.2">
      <c r="A2439" s="221" t="s">
        <v>3793</v>
      </c>
      <c r="B2439" s="221" t="s">
        <v>1529</v>
      </c>
      <c r="C2439" s="221" t="s">
        <v>534</v>
      </c>
      <c r="D2439" s="222" t="s">
        <v>1338</v>
      </c>
      <c r="E2439" s="223" t="s">
        <v>3901</v>
      </c>
    </row>
    <row r="2440" spans="1:5" x14ac:dyDescent="0.2">
      <c r="A2440" s="221" t="s">
        <v>3793</v>
      </c>
      <c r="B2440" s="221" t="s">
        <v>3594</v>
      </c>
      <c r="C2440" s="221" t="s">
        <v>413</v>
      </c>
      <c r="D2440" s="222" t="s">
        <v>1338</v>
      </c>
      <c r="E2440" s="223" t="s">
        <v>3900</v>
      </c>
    </row>
    <row r="2441" spans="1:5" x14ac:dyDescent="0.2">
      <c r="A2441" s="221" t="s">
        <v>3793</v>
      </c>
      <c r="B2441" s="221" t="s">
        <v>3594</v>
      </c>
      <c r="C2441" s="221" t="s">
        <v>413</v>
      </c>
      <c r="D2441" s="222" t="s">
        <v>1338</v>
      </c>
      <c r="E2441" s="223" t="s">
        <v>3901</v>
      </c>
    </row>
    <row r="2442" spans="1:5" x14ac:dyDescent="0.2">
      <c r="A2442" s="221" t="s">
        <v>3793</v>
      </c>
      <c r="B2442" s="221" t="s">
        <v>3595</v>
      </c>
      <c r="C2442" s="221" t="s">
        <v>770</v>
      </c>
      <c r="D2442" s="222" t="s">
        <v>1338</v>
      </c>
      <c r="E2442" s="223" t="s">
        <v>3902</v>
      </c>
    </row>
    <row r="2443" spans="1:5" x14ac:dyDescent="0.2">
      <c r="A2443" s="221" t="s">
        <v>3793</v>
      </c>
      <c r="B2443" s="221" t="s">
        <v>3595</v>
      </c>
      <c r="C2443" s="221" t="s">
        <v>770</v>
      </c>
      <c r="D2443" s="222" t="s">
        <v>1338</v>
      </c>
      <c r="E2443" s="223" t="s">
        <v>3901</v>
      </c>
    </row>
    <row r="2444" spans="1:5" x14ac:dyDescent="0.2">
      <c r="A2444" s="221" t="s">
        <v>3793</v>
      </c>
      <c r="B2444" s="221" t="s">
        <v>3596</v>
      </c>
      <c r="C2444" s="221" t="s">
        <v>410</v>
      </c>
      <c r="D2444" s="222" t="s">
        <v>1338</v>
      </c>
      <c r="E2444" s="223" t="s">
        <v>3901</v>
      </c>
    </row>
    <row r="2445" spans="1:5" x14ac:dyDescent="0.2">
      <c r="A2445" s="221" t="s">
        <v>3793</v>
      </c>
      <c r="B2445" s="221" t="s">
        <v>3398</v>
      </c>
      <c r="C2445" s="221" t="s">
        <v>3399</v>
      </c>
      <c r="D2445" s="222" t="s">
        <v>1338</v>
      </c>
      <c r="E2445" s="223" t="s">
        <v>3900</v>
      </c>
    </row>
    <row r="2446" spans="1:5" x14ac:dyDescent="0.2">
      <c r="A2446" s="221" t="s">
        <v>3793</v>
      </c>
      <c r="B2446" s="221" t="s">
        <v>3398</v>
      </c>
      <c r="C2446" s="221" t="s">
        <v>3399</v>
      </c>
      <c r="D2446" s="222" t="s">
        <v>1338</v>
      </c>
      <c r="E2446" s="223" t="s">
        <v>3901</v>
      </c>
    </row>
    <row r="2447" spans="1:5" x14ac:dyDescent="0.2">
      <c r="A2447" s="221" t="s">
        <v>3793</v>
      </c>
      <c r="B2447" s="221" t="s">
        <v>1482</v>
      </c>
      <c r="C2447" s="221" t="s">
        <v>1929</v>
      </c>
      <c r="D2447" s="222" t="s">
        <v>1338</v>
      </c>
      <c r="E2447" s="223" t="s">
        <v>3902</v>
      </c>
    </row>
    <row r="2448" spans="1:5" x14ac:dyDescent="0.2">
      <c r="A2448" s="221" t="s">
        <v>3793</v>
      </c>
      <c r="B2448" s="221" t="s">
        <v>1482</v>
      </c>
      <c r="C2448" s="221" t="s">
        <v>1929</v>
      </c>
      <c r="D2448" s="222" t="s">
        <v>1338</v>
      </c>
      <c r="E2448" s="223" t="s">
        <v>3900</v>
      </c>
    </row>
    <row r="2449" spans="1:5" x14ac:dyDescent="0.2">
      <c r="A2449" s="221" t="s">
        <v>3793</v>
      </c>
      <c r="B2449" s="221" t="s">
        <v>1482</v>
      </c>
      <c r="C2449" s="221" t="s">
        <v>1929</v>
      </c>
      <c r="D2449" s="222" t="s">
        <v>1338</v>
      </c>
      <c r="E2449" s="223" t="s">
        <v>3903</v>
      </c>
    </row>
    <row r="2450" spans="1:5" x14ac:dyDescent="0.2">
      <c r="A2450" s="221" t="s">
        <v>3793</v>
      </c>
      <c r="B2450" s="221" t="s">
        <v>1482</v>
      </c>
      <c r="C2450" s="221" t="s">
        <v>1929</v>
      </c>
      <c r="D2450" s="222" t="s">
        <v>1338</v>
      </c>
      <c r="E2450" s="223" t="s">
        <v>3901</v>
      </c>
    </row>
    <row r="2451" spans="1:5" x14ac:dyDescent="0.2">
      <c r="A2451" s="221" t="s">
        <v>3793</v>
      </c>
      <c r="B2451" s="221" t="s">
        <v>1483</v>
      </c>
      <c r="C2451" s="221" t="s">
        <v>1912</v>
      </c>
      <c r="D2451" s="222" t="s">
        <v>1338</v>
      </c>
      <c r="E2451" s="223" t="s">
        <v>3902</v>
      </c>
    </row>
    <row r="2452" spans="1:5" x14ac:dyDescent="0.2">
      <c r="A2452" s="221" t="s">
        <v>3793</v>
      </c>
      <c r="B2452" s="221" t="s">
        <v>1483</v>
      </c>
      <c r="C2452" s="221" t="s">
        <v>1912</v>
      </c>
      <c r="D2452" s="222" t="s">
        <v>1338</v>
      </c>
      <c r="E2452" s="223" t="s">
        <v>3900</v>
      </c>
    </row>
    <row r="2453" spans="1:5" x14ac:dyDescent="0.2">
      <c r="A2453" s="221" t="s">
        <v>3793</v>
      </c>
      <c r="B2453" s="221" t="s">
        <v>1483</v>
      </c>
      <c r="C2453" s="221" t="s">
        <v>1912</v>
      </c>
      <c r="D2453" s="222" t="s">
        <v>1338</v>
      </c>
      <c r="E2453" s="223" t="s">
        <v>3903</v>
      </c>
    </row>
    <row r="2454" spans="1:5" x14ac:dyDescent="0.2">
      <c r="A2454" s="221" t="s">
        <v>3793</v>
      </c>
      <c r="B2454" s="221" t="s">
        <v>1483</v>
      </c>
      <c r="C2454" s="221" t="s">
        <v>1912</v>
      </c>
      <c r="D2454" s="222" t="s">
        <v>1338</v>
      </c>
      <c r="E2454" s="223" t="s">
        <v>3901</v>
      </c>
    </row>
    <row r="2455" spans="1:5" x14ac:dyDescent="0.2">
      <c r="A2455" s="221" t="s">
        <v>3793</v>
      </c>
      <c r="B2455" s="221" t="s">
        <v>3449</v>
      </c>
      <c r="C2455" s="221" t="s">
        <v>3450</v>
      </c>
      <c r="D2455" s="222" t="s">
        <v>1338</v>
      </c>
      <c r="E2455" s="223" t="s">
        <v>3900</v>
      </c>
    </row>
    <row r="2456" spans="1:5" x14ac:dyDescent="0.2">
      <c r="A2456" s="221" t="s">
        <v>3793</v>
      </c>
      <c r="B2456" s="221" t="s">
        <v>3449</v>
      </c>
      <c r="C2456" s="221" t="s">
        <v>3450</v>
      </c>
      <c r="D2456" s="222" t="s">
        <v>1338</v>
      </c>
      <c r="E2456" s="223" t="s">
        <v>3901</v>
      </c>
    </row>
    <row r="2457" spans="1:5" x14ac:dyDescent="0.2">
      <c r="A2457" s="221" t="s">
        <v>3793</v>
      </c>
      <c r="B2457" s="221" t="s">
        <v>1484</v>
      </c>
      <c r="C2457" s="221" t="s">
        <v>1916</v>
      </c>
      <c r="D2457" s="222" t="s">
        <v>1338</v>
      </c>
      <c r="E2457" s="223" t="s">
        <v>3902</v>
      </c>
    </row>
    <row r="2458" spans="1:5" x14ac:dyDescent="0.2">
      <c r="A2458" s="221" t="s">
        <v>3793</v>
      </c>
      <c r="B2458" s="221" t="s">
        <v>1484</v>
      </c>
      <c r="C2458" s="221" t="s">
        <v>1916</v>
      </c>
      <c r="D2458" s="222" t="s">
        <v>1338</v>
      </c>
      <c r="E2458" s="223" t="s">
        <v>3900</v>
      </c>
    </row>
    <row r="2459" spans="1:5" x14ac:dyDescent="0.2">
      <c r="A2459" s="221" t="s">
        <v>3793</v>
      </c>
      <c r="B2459" s="221" t="s">
        <v>1484</v>
      </c>
      <c r="C2459" s="221" t="s">
        <v>1916</v>
      </c>
      <c r="D2459" s="222" t="s">
        <v>1338</v>
      </c>
      <c r="E2459" s="223" t="s">
        <v>3903</v>
      </c>
    </row>
    <row r="2460" spans="1:5" x14ac:dyDescent="0.2">
      <c r="A2460" s="221" t="s">
        <v>3793</v>
      </c>
      <c r="B2460" s="221" t="s">
        <v>1484</v>
      </c>
      <c r="C2460" s="221" t="s">
        <v>1916</v>
      </c>
      <c r="D2460" s="222" t="s">
        <v>1338</v>
      </c>
      <c r="E2460" s="223" t="s">
        <v>3901</v>
      </c>
    </row>
    <row r="2461" spans="1:5" x14ac:dyDescent="0.2">
      <c r="A2461" s="221" t="s">
        <v>3793</v>
      </c>
      <c r="B2461" s="221" t="s">
        <v>3328</v>
      </c>
      <c r="C2461" s="221" t="s">
        <v>3329</v>
      </c>
      <c r="D2461" s="222" t="s">
        <v>1338</v>
      </c>
      <c r="E2461" s="223" t="s">
        <v>3900</v>
      </c>
    </row>
    <row r="2462" spans="1:5" x14ac:dyDescent="0.2">
      <c r="A2462" s="221" t="s">
        <v>3793</v>
      </c>
      <c r="B2462" s="221" t="s">
        <v>3328</v>
      </c>
      <c r="C2462" s="221" t="s">
        <v>3329</v>
      </c>
      <c r="D2462" s="222" t="s">
        <v>1338</v>
      </c>
      <c r="E2462" s="223" t="s">
        <v>3901</v>
      </c>
    </row>
    <row r="2463" spans="1:5" x14ac:dyDescent="0.2">
      <c r="A2463" s="221" t="s">
        <v>3793</v>
      </c>
      <c r="B2463" s="221" t="s">
        <v>1485</v>
      </c>
      <c r="C2463" s="221" t="s">
        <v>1924</v>
      </c>
      <c r="D2463" s="222" t="s">
        <v>1338</v>
      </c>
      <c r="E2463" s="223" t="s">
        <v>3902</v>
      </c>
    </row>
    <row r="2464" spans="1:5" x14ac:dyDescent="0.2">
      <c r="A2464" s="221" t="s">
        <v>3793</v>
      </c>
      <c r="B2464" s="221" t="s">
        <v>1485</v>
      </c>
      <c r="C2464" s="221" t="s">
        <v>1924</v>
      </c>
      <c r="D2464" s="222" t="s">
        <v>1338</v>
      </c>
      <c r="E2464" s="223" t="s">
        <v>3903</v>
      </c>
    </row>
    <row r="2465" spans="1:5" x14ac:dyDescent="0.2">
      <c r="A2465" s="221" t="s">
        <v>3793</v>
      </c>
      <c r="B2465" s="221" t="s">
        <v>1485</v>
      </c>
      <c r="C2465" s="221" t="s">
        <v>1924</v>
      </c>
      <c r="D2465" s="222" t="s">
        <v>1338</v>
      </c>
      <c r="E2465" s="223" t="s">
        <v>3901</v>
      </c>
    </row>
    <row r="2466" spans="1:5" x14ac:dyDescent="0.2">
      <c r="A2466" s="221" t="s">
        <v>3793</v>
      </c>
      <c r="B2466" s="221" t="s">
        <v>3330</v>
      </c>
      <c r="C2466" s="221" t="s">
        <v>3331</v>
      </c>
      <c r="D2466" s="222" t="s">
        <v>1338</v>
      </c>
      <c r="E2466" s="223" t="s">
        <v>3900</v>
      </c>
    </row>
    <row r="2467" spans="1:5" x14ac:dyDescent="0.2">
      <c r="A2467" s="221" t="s">
        <v>3793</v>
      </c>
      <c r="B2467" s="221" t="s">
        <v>3330</v>
      </c>
      <c r="C2467" s="221" t="s">
        <v>3331</v>
      </c>
      <c r="D2467" s="222" t="s">
        <v>1338</v>
      </c>
      <c r="E2467" s="223" t="s">
        <v>3901</v>
      </c>
    </row>
    <row r="2468" spans="1:5" x14ac:dyDescent="0.2">
      <c r="A2468" s="221" t="s">
        <v>3793</v>
      </c>
      <c r="B2468" s="221" t="s">
        <v>1486</v>
      </c>
      <c r="C2468" s="221" t="s">
        <v>1926</v>
      </c>
      <c r="D2468" s="222" t="s">
        <v>1338</v>
      </c>
      <c r="E2468" s="223" t="s">
        <v>3902</v>
      </c>
    </row>
    <row r="2469" spans="1:5" x14ac:dyDescent="0.2">
      <c r="A2469" s="221" t="s">
        <v>3793</v>
      </c>
      <c r="B2469" s="221" t="s">
        <v>1486</v>
      </c>
      <c r="C2469" s="221" t="s">
        <v>1926</v>
      </c>
      <c r="D2469" s="222" t="s">
        <v>1338</v>
      </c>
      <c r="E2469" s="223" t="s">
        <v>3900</v>
      </c>
    </row>
    <row r="2470" spans="1:5" x14ac:dyDescent="0.2">
      <c r="A2470" s="221" t="s">
        <v>3793</v>
      </c>
      <c r="B2470" s="221" t="s">
        <v>1486</v>
      </c>
      <c r="C2470" s="221" t="s">
        <v>1926</v>
      </c>
      <c r="D2470" s="222" t="s">
        <v>1338</v>
      </c>
      <c r="E2470" s="223" t="s">
        <v>3903</v>
      </c>
    </row>
    <row r="2471" spans="1:5" x14ac:dyDescent="0.2">
      <c r="A2471" s="221" t="s">
        <v>3793</v>
      </c>
      <c r="B2471" s="221" t="s">
        <v>1486</v>
      </c>
      <c r="C2471" s="221" t="s">
        <v>1926</v>
      </c>
      <c r="D2471" s="222" t="s">
        <v>1338</v>
      </c>
      <c r="E2471" s="223" t="s">
        <v>3901</v>
      </c>
    </row>
    <row r="2472" spans="1:5" x14ac:dyDescent="0.2">
      <c r="A2472" s="221" t="s">
        <v>3793</v>
      </c>
      <c r="B2472" s="221" t="s">
        <v>3451</v>
      </c>
      <c r="C2472" s="221" t="s">
        <v>3452</v>
      </c>
      <c r="D2472" s="222" t="s">
        <v>1338</v>
      </c>
      <c r="E2472" s="223" t="s">
        <v>3900</v>
      </c>
    </row>
    <row r="2473" spans="1:5" x14ac:dyDescent="0.2">
      <c r="A2473" s="221" t="s">
        <v>3793</v>
      </c>
      <c r="B2473" s="221" t="s">
        <v>3451</v>
      </c>
      <c r="C2473" s="221" t="s">
        <v>3452</v>
      </c>
      <c r="D2473" s="222" t="s">
        <v>1338</v>
      </c>
      <c r="E2473" s="223" t="s">
        <v>3901</v>
      </c>
    </row>
    <row r="2474" spans="1:5" x14ac:dyDescent="0.2">
      <c r="A2474" s="221" t="s">
        <v>3793</v>
      </c>
      <c r="B2474" s="221" t="s">
        <v>1487</v>
      </c>
      <c r="C2474" s="221" t="s">
        <v>1925</v>
      </c>
      <c r="D2474" s="222" t="s">
        <v>1338</v>
      </c>
      <c r="E2474" s="223" t="s">
        <v>3902</v>
      </c>
    </row>
    <row r="2475" spans="1:5" x14ac:dyDescent="0.2">
      <c r="A2475" s="221" t="s">
        <v>3793</v>
      </c>
      <c r="B2475" s="221" t="s">
        <v>1487</v>
      </c>
      <c r="C2475" s="221" t="s">
        <v>1925</v>
      </c>
      <c r="D2475" s="222" t="s">
        <v>1338</v>
      </c>
      <c r="E2475" s="223" t="s">
        <v>3903</v>
      </c>
    </row>
    <row r="2476" spans="1:5" x14ac:dyDescent="0.2">
      <c r="A2476" s="221" t="s">
        <v>3793</v>
      </c>
      <c r="B2476" s="221" t="s">
        <v>1487</v>
      </c>
      <c r="C2476" s="221" t="s">
        <v>1925</v>
      </c>
      <c r="D2476" s="222" t="s">
        <v>1338</v>
      </c>
      <c r="E2476" s="223" t="s">
        <v>3901</v>
      </c>
    </row>
    <row r="2477" spans="1:5" x14ac:dyDescent="0.2">
      <c r="A2477" s="221" t="s">
        <v>3793</v>
      </c>
      <c r="B2477" s="221" t="s">
        <v>3453</v>
      </c>
      <c r="C2477" s="221" t="s">
        <v>3454</v>
      </c>
      <c r="D2477" s="222" t="s">
        <v>1338</v>
      </c>
      <c r="E2477" s="223" t="s">
        <v>3900</v>
      </c>
    </row>
    <row r="2478" spans="1:5" x14ac:dyDescent="0.2">
      <c r="A2478" s="221" t="s">
        <v>3793</v>
      </c>
      <c r="B2478" s="221" t="s">
        <v>3453</v>
      </c>
      <c r="C2478" s="221" t="s">
        <v>3454</v>
      </c>
      <c r="D2478" s="222" t="s">
        <v>1338</v>
      </c>
      <c r="E2478" s="223" t="s">
        <v>3901</v>
      </c>
    </row>
    <row r="2479" spans="1:5" x14ac:dyDescent="0.2">
      <c r="A2479" s="221" t="s">
        <v>3793</v>
      </c>
      <c r="B2479" s="221" t="s">
        <v>3400</v>
      </c>
      <c r="C2479" s="221" t="s">
        <v>3401</v>
      </c>
      <c r="D2479" s="222" t="s">
        <v>1338</v>
      </c>
      <c r="E2479" s="223" t="s">
        <v>3900</v>
      </c>
    </row>
    <row r="2480" spans="1:5" x14ac:dyDescent="0.2">
      <c r="A2480" s="221" t="s">
        <v>3793</v>
      </c>
      <c r="B2480" s="221" t="s">
        <v>3400</v>
      </c>
      <c r="C2480" s="221" t="s">
        <v>3401</v>
      </c>
      <c r="D2480" s="222" t="s">
        <v>1338</v>
      </c>
      <c r="E2480" s="223" t="s">
        <v>3901</v>
      </c>
    </row>
    <row r="2481" spans="1:5" x14ac:dyDescent="0.2">
      <c r="A2481" s="221" t="s">
        <v>3793</v>
      </c>
      <c r="B2481" s="221" t="s">
        <v>1914</v>
      </c>
      <c r="C2481" s="221" t="s">
        <v>1915</v>
      </c>
      <c r="D2481" s="222" t="s">
        <v>1338</v>
      </c>
      <c r="E2481" s="223" t="s">
        <v>3902</v>
      </c>
    </row>
    <row r="2482" spans="1:5" x14ac:dyDescent="0.2">
      <c r="A2482" s="221" t="s">
        <v>3793</v>
      </c>
      <c r="B2482" s="221" t="s">
        <v>1914</v>
      </c>
      <c r="C2482" s="221" t="s">
        <v>1915</v>
      </c>
      <c r="D2482" s="222" t="s">
        <v>1338</v>
      </c>
      <c r="E2482" s="223" t="s">
        <v>3900</v>
      </c>
    </row>
    <row r="2483" spans="1:5" x14ac:dyDescent="0.2">
      <c r="A2483" s="221" t="s">
        <v>3793</v>
      </c>
      <c r="B2483" s="221" t="s">
        <v>1914</v>
      </c>
      <c r="C2483" s="221" t="s">
        <v>1915</v>
      </c>
      <c r="D2483" s="222" t="s">
        <v>1338</v>
      </c>
      <c r="E2483" s="223" t="s">
        <v>3903</v>
      </c>
    </row>
    <row r="2484" spans="1:5" x14ac:dyDescent="0.2">
      <c r="A2484" s="221" t="s">
        <v>3793</v>
      </c>
      <c r="B2484" s="221" t="s">
        <v>1914</v>
      </c>
      <c r="C2484" s="221" t="s">
        <v>1915</v>
      </c>
      <c r="D2484" s="222" t="s">
        <v>1338</v>
      </c>
      <c r="E2484" s="223" t="s">
        <v>3901</v>
      </c>
    </row>
    <row r="2485" spans="1:5" x14ac:dyDescent="0.2">
      <c r="A2485" s="221" t="s">
        <v>3793</v>
      </c>
      <c r="B2485" s="221" t="s">
        <v>1488</v>
      </c>
      <c r="C2485" s="221" t="s">
        <v>1917</v>
      </c>
      <c r="D2485" s="222" t="s">
        <v>1338</v>
      </c>
      <c r="E2485" s="223" t="s">
        <v>3902</v>
      </c>
    </row>
    <row r="2486" spans="1:5" x14ac:dyDescent="0.2">
      <c r="A2486" s="221" t="s">
        <v>3793</v>
      </c>
      <c r="B2486" s="221" t="s">
        <v>1488</v>
      </c>
      <c r="C2486" s="221" t="s">
        <v>1917</v>
      </c>
      <c r="D2486" s="222" t="s">
        <v>1338</v>
      </c>
      <c r="E2486" s="223" t="s">
        <v>3900</v>
      </c>
    </row>
    <row r="2487" spans="1:5" x14ac:dyDescent="0.2">
      <c r="A2487" s="221" t="s">
        <v>3793</v>
      </c>
      <c r="B2487" s="221" t="s">
        <v>1488</v>
      </c>
      <c r="C2487" s="221" t="s">
        <v>1917</v>
      </c>
      <c r="D2487" s="222" t="s">
        <v>1338</v>
      </c>
      <c r="E2487" s="223" t="s">
        <v>3903</v>
      </c>
    </row>
    <row r="2488" spans="1:5" x14ac:dyDescent="0.2">
      <c r="A2488" s="221" t="s">
        <v>3793</v>
      </c>
      <c r="B2488" s="221" t="s">
        <v>1488</v>
      </c>
      <c r="C2488" s="221" t="s">
        <v>1917</v>
      </c>
      <c r="D2488" s="222" t="s">
        <v>1338</v>
      </c>
      <c r="E2488" s="223" t="s">
        <v>3901</v>
      </c>
    </row>
    <row r="2489" spans="1:5" x14ac:dyDescent="0.2">
      <c r="A2489" s="221" t="s">
        <v>3793</v>
      </c>
      <c r="B2489" s="221" t="s">
        <v>3326</v>
      </c>
      <c r="C2489" s="221" t="s">
        <v>3327</v>
      </c>
      <c r="D2489" s="222" t="s">
        <v>1338</v>
      </c>
      <c r="E2489" s="223" t="s">
        <v>3900</v>
      </c>
    </row>
    <row r="2490" spans="1:5" x14ac:dyDescent="0.2">
      <c r="A2490" s="221" t="s">
        <v>3793</v>
      </c>
      <c r="B2490" s="221" t="s">
        <v>3326</v>
      </c>
      <c r="C2490" s="221" t="s">
        <v>3327</v>
      </c>
      <c r="D2490" s="222" t="s">
        <v>1338</v>
      </c>
      <c r="E2490" s="223" t="s">
        <v>3901</v>
      </c>
    </row>
    <row r="2491" spans="1:5" x14ac:dyDescent="0.2">
      <c r="A2491" s="221" t="s">
        <v>3793</v>
      </c>
      <c r="B2491" s="221" t="s">
        <v>3402</v>
      </c>
      <c r="C2491" s="221" t="s">
        <v>3403</v>
      </c>
      <c r="D2491" s="222" t="s">
        <v>1338</v>
      </c>
      <c r="E2491" s="223" t="s">
        <v>3900</v>
      </c>
    </row>
    <row r="2492" spans="1:5" x14ac:dyDescent="0.2">
      <c r="A2492" s="221" t="s">
        <v>3793</v>
      </c>
      <c r="B2492" s="221" t="s">
        <v>3402</v>
      </c>
      <c r="C2492" s="221" t="s">
        <v>3403</v>
      </c>
      <c r="D2492" s="222" t="s">
        <v>1338</v>
      </c>
      <c r="E2492" s="223" t="s">
        <v>3901</v>
      </c>
    </row>
    <row r="2493" spans="1:5" x14ac:dyDescent="0.2">
      <c r="A2493" s="221" t="s">
        <v>3793</v>
      </c>
      <c r="B2493" s="221" t="s">
        <v>1489</v>
      </c>
      <c r="C2493" s="221" t="s">
        <v>1927</v>
      </c>
      <c r="D2493" s="222" t="s">
        <v>1338</v>
      </c>
      <c r="E2493" s="223" t="s">
        <v>3902</v>
      </c>
    </row>
    <row r="2494" spans="1:5" x14ac:dyDescent="0.2">
      <c r="A2494" s="221" t="s">
        <v>3793</v>
      </c>
      <c r="B2494" s="221" t="s">
        <v>1489</v>
      </c>
      <c r="C2494" s="221" t="s">
        <v>1927</v>
      </c>
      <c r="D2494" s="222" t="s">
        <v>1338</v>
      </c>
      <c r="E2494" s="223" t="s">
        <v>3900</v>
      </c>
    </row>
    <row r="2495" spans="1:5" x14ac:dyDescent="0.2">
      <c r="A2495" s="221" t="s">
        <v>3793</v>
      </c>
      <c r="B2495" s="221" t="s">
        <v>1489</v>
      </c>
      <c r="C2495" s="221" t="s">
        <v>1927</v>
      </c>
      <c r="D2495" s="222" t="s">
        <v>1338</v>
      </c>
      <c r="E2495" s="223" t="s">
        <v>3903</v>
      </c>
    </row>
    <row r="2496" spans="1:5" x14ac:dyDescent="0.2">
      <c r="A2496" s="221" t="s">
        <v>3793</v>
      </c>
      <c r="B2496" s="221" t="s">
        <v>1489</v>
      </c>
      <c r="C2496" s="221" t="s">
        <v>1927</v>
      </c>
      <c r="D2496" s="222" t="s">
        <v>1338</v>
      </c>
      <c r="E2496" s="223" t="s">
        <v>3901</v>
      </c>
    </row>
    <row r="2497" spans="1:5" x14ac:dyDescent="0.2">
      <c r="A2497" s="221" t="s">
        <v>3793</v>
      </c>
      <c r="B2497" s="221" t="s">
        <v>3404</v>
      </c>
      <c r="C2497" s="221" t="s">
        <v>3405</v>
      </c>
      <c r="D2497" s="222" t="s">
        <v>1338</v>
      </c>
      <c r="E2497" s="223" t="s">
        <v>3900</v>
      </c>
    </row>
    <row r="2498" spans="1:5" x14ac:dyDescent="0.2">
      <c r="A2498" s="221" t="s">
        <v>3793</v>
      </c>
      <c r="B2498" s="221" t="s">
        <v>3404</v>
      </c>
      <c r="C2498" s="221" t="s">
        <v>3405</v>
      </c>
      <c r="D2498" s="222" t="s">
        <v>1338</v>
      </c>
      <c r="E2498" s="223" t="s">
        <v>3901</v>
      </c>
    </row>
    <row r="2499" spans="1:5" x14ac:dyDescent="0.2">
      <c r="A2499" s="221" t="s">
        <v>3793</v>
      </c>
      <c r="B2499" s="221" t="s">
        <v>1490</v>
      </c>
      <c r="C2499" s="221" t="s">
        <v>1928</v>
      </c>
      <c r="D2499" s="222" t="s">
        <v>1338</v>
      </c>
      <c r="E2499" s="223" t="s">
        <v>3902</v>
      </c>
    </row>
    <row r="2500" spans="1:5" x14ac:dyDescent="0.2">
      <c r="A2500" s="221" t="s">
        <v>3793</v>
      </c>
      <c r="B2500" s="221" t="s">
        <v>1490</v>
      </c>
      <c r="C2500" s="221" t="s">
        <v>1928</v>
      </c>
      <c r="D2500" s="222" t="s">
        <v>1338</v>
      </c>
      <c r="E2500" s="223" t="s">
        <v>3900</v>
      </c>
    </row>
    <row r="2501" spans="1:5" x14ac:dyDescent="0.2">
      <c r="A2501" s="221" t="s">
        <v>3793</v>
      </c>
      <c r="B2501" s="221" t="s">
        <v>1490</v>
      </c>
      <c r="C2501" s="221" t="s">
        <v>1928</v>
      </c>
      <c r="D2501" s="222" t="s">
        <v>1338</v>
      </c>
      <c r="E2501" s="223" t="s">
        <v>3903</v>
      </c>
    </row>
    <row r="2502" spans="1:5" x14ac:dyDescent="0.2">
      <c r="A2502" s="221" t="s">
        <v>3793</v>
      </c>
      <c r="B2502" s="221" t="s">
        <v>1490</v>
      </c>
      <c r="C2502" s="221" t="s">
        <v>1928</v>
      </c>
      <c r="D2502" s="222" t="s">
        <v>1338</v>
      </c>
      <c r="E2502" s="223" t="s">
        <v>3901</v>
      </c>
    </row>
    <row r="2503" spans="1:5" x14ac:dyDescent="0.2">
      <c r="A2503" s="221" t="s">
        <v>3793</v>
      </c>
      <c r="B2503" s="221" t="s">
        <v>1930</v>
      </c>
      <c r="C2503" s="221" t="s">
        <v>1931</v>
      </c>
      <c r="D2503" s="222" t="s">
        <v>1338</v>
      </c>
      <c r="E2503" s="223" t="s">
        <v>3902</v>
      </c>
    </row>
    <row r="2504" spans="1:5" x14ac:dyDescent="0.2">
      <c r="A2504" s="221" t="s">
        <v>3793</v>
      </c>
      <c r="B2504" s="221" t="s">
        <v>1930</v>
      </c>
      <c r="C2504" s="221" t="s">
        <v>1931</v>
      </c>
      <c r="D2504" s="222" t="s">
        <v>1338</v>
      </c>
      <c r="E2504" s="223" t="s">
        <v>3900</v>
      </c>
    </row>
    <row r="2505" spans="1:5" x14ac:dyDescent="0.2">
      <c r="A2505" s="221" t="s">
        <v>3793</v>
      </c>
      <c r="B2505" s="221" t="s">
        <v>1930</v>
      </c>
      <c r="C2505" s="221" t="s">
        <v>1931</v>
      </c>
      <c r="D2505" s="222" t="s">
        <v>1338</v>
      </c>
      <c r="E2505" s="223" t="s">
        <v>3903</v>
      </c>
    </row>
    <row r="2506" spans="1:5" x14ac:dyDescent="0.2">
      <c r="A2506" s="221" t="s">
        <v>3793</v>
      </c>
      <c r="B2506" s="221" t="s">
        <v>1930</v>
      </c>
      <c r="C2506" s="221" t="s">
        <v>1931</v>
      </c>
      <c r="D2506" s="222" t="s">
        <v>1338</v>
      </c>
      <c r="E2506" s="223" t="s">
        <v>3901</v>
      </c>
    </row>
    <row r="2507" spans="1:5" x14ac:dyDescent="0.2">
      <c r="A2507" s="221" t="s">
        <v>3793</v>
      </c>
      <c r="B2507" s="221" t="s">
        <v>2975</v>
      </c>
      <c r="C2507" s="221" t="s">
        <v>2976</v>
      </c>
      <c r="D2507" s="222" t="s">
        <v>1338</v>
      </c>
      <c r="E2507" s="223" t="s">
        <v>3901</v>
      </c>
    </row>
    <row r="2508" spans="1:5" x14ac:dyDescent="0.2">
      <c r="A2508" s="221" t="s">
        <v>3793</v>
      </c>
      <c r="B2508" s="221" t="s">
        <v>1491</v>
      </c>
      <c r="C2508" s="221" t="s">
        <v>1918</v>
      </c>
      <c r="D2508" s="222" t="s">
        <v>1338</v>
      </c>
      <c r="E2508" s="223" t="s">
        <v>3902</v>
      </c>
    </row>
    <row r="2509" spans="1:5" x14ac:dyDescent="0.2">
      <c r="A2509" s="221" t="s">
        <v>3793</v>
      </c>
      <c r="B2509" s="221" t="s">
        <v>1491</v>
      </c>
      <c r="C2509" s="221" t="s">
        <v>1918</v>
      </c>
      <c r="D2509" s="222" t="s">
        <v>1338</v>
      </c>
      <c r="E2509" s="223" t="s">
        <v>3900</v>
      </c>
    </row>
    <row r="2510" spans="1:5" x14ac:dyDescent="0.2">
      <c r="A2510" s="221" t="s">
        <v>3793</v>
      </c>
      <c r="B2510" s="221" t="s">
        <v>1491</v>
      </c>
      <c r="C2510" s="221" t="s">
        <v>1918</v>
      </c>
      <c r="D2510" s="222" t="s">
        <v>1338</v>
      </c>
      <c r="E2510" s="223" t="s">
        <v>3903</v>
      </c>
    </row>
    <row r="2511" spans="1:5" x14ac:dyDescent="0.2">
      <c r="A2511" s="221" t="s">
        <v>3793</v>
      </c>
      <c r="B2511" s="221" t="s">
        <v>1491</v>
      </c>
      <c r="C2511" s="221" t="s">
        <v>1918</v>
      </c>
      <c r="D2511" s="222" t="s">
        <v>1338</v>
      </c>
      <c r="E2511" s="223" t="s">
        <v>3901</v>
      </c>
    </row>
    <row r="2512" spans="1:5" x14ac:dyDescent="0.2">
      <c r="A2512" s="221" t="s">
        <v>3793</v>
      </c>
      <c r="B2512" s="221" t="s">
        <v>3332</v>
      </c>
      <c r="C2512" s="221" t="s">
        <v>3333</v>
      </c>
      <c r="D2512" s="222" t="s">
        <v>1338</v>
      </c>
      <c r="E2512" s="223" t="s">
        <v>3900</v>
      </c>
    </row>
    <row r="2513" spans="1:5" x14ac:dyDescent="0.2">
      <c r="A2513" s="221" t="s">
        <v>3793</v>
      </c>
      <c r="B2513" s="221" t="s">
        <v>3332</v>
      </c>
      <c r="C2513" s="221" t="s">
        <v>3333</v>
      </c>
      <c r="D2513" s="222" t="s">
        <v>1338</v>
      </c>
      <c r="E2513" s="223" t="s">
        <v>3901</v>
      </c>
    </row>
    <row r="2514" spans="1:5" x14ac:dyDescent="0.2">
      <c r="A2514" s="221" t="s">
        <v>3793</v>
      </c>
      <c r="B2514" s="221" t="s">
        <v>3406</v>
      </c>
      <c r="C2514" s="221" t="s">
        <v>3407</v>
      </c>
      <c r="D2514" s="222" t="s">
        <v>1338</v>
      </c>
      <c r="E2514" s="223" t="s">
        <v>3900</v>
      </c>
    </row>
    <row r="2515" spans="1:5" x14ac:dyDescent="0.2">
      <c r="A2515" s="221" t="s">
        <v>3793</v>
      </c>
      <c r="B2515" s="221" t="s">
        <v>3406</v>
      </c>
      <c r="C2515" s="221" t="s">
        <v>3407</v>
      </c>
      <c r="D2515" s="222" t="s">
        <v>1338</v>
      </c>
      <c r="E2515" s="223" t="s">
        <v>3901</v>
      </c>
    </row>
    <row r="2516" spans="1:5" x14ac:dyDescent="0.2">
      <c r="A2516" s="221" t="s">
        <v>3793</v>
      </c>
      <c r="B2516" s="221" t="s">
        <v>1492</v>
      </c>
      <c r="C2516" s="221" t="s">
        <v>1923</v>
      </c>
      <c r="D2516" s="222" t="s">
        <v>1338</v>
      </c>
      <c r="E2516" s="223" t="s">
        <v>3902</v>
      </c>
    </row>
    <row r="2517" spans="1:5" x14ac:dyDescent="0.2">
      <c r="A2517" s="221" t="s">
        <v>3793</v>
      </c>
      <c r="B2517" s="221" t="s">
        <v>1492</v>
      </c>
      <c r="C2517" s="221" t="s">
        <v>1923</v>
      </c>
      <c r="D2517" s="222" t="s">
        <v>1338</v>
      </c>
      <c r="E2517" s="223" t="s">
        <v>3900</v>
      </c>
    </row>
    <row r="2518" spans="1:5" x14ac:dyDescent="0.2">
      <c r="A2518" s="221" t="s">
        <v>3793</v>
      </c>
      <c r="B2518" s="221" t="s">
        <v>1492</v>
      </c>
      <c r="C2518" s="221" t="s">
        <v>1923</v>
      </c>
      <c r="D2518" s="222" t="s">
        <v>1338</v>
      </c>
      <c r="E2518" s="223" t="s">
        <v>3903</v>
      </c>
    </row>
    <row r="2519" spans="1:5" x14ac:dyDescent="0.2">
      <c r="A2519" s="221" t="s">
        <v>3793</v>
      </c>
      <c r="B2519" s="221" t="s">
        <v>1492</v>
      </c>
      <c r="C2519" s="221" t="s">
        <v>1923</v>
      </c>
      <c r="D2519" s="222" t="s">
        <v>1338</v>
      </c>
      <c r="E2519" s="223" t="s">
        <v>3901</v>
      </c>
    </row>
    <row r="2520" spans="1:5" x14ac:dyDescent="0.2">
      <c r="A2520" s="221" t="s">
        <v>3793</v>
      </c>
      <c r="B2520" s="221" t="s">
        <v>2677</v>
      </c>
      <c r="C2520" s="221" t="s">
        <v>1875</v>
      </c>
      <c r="D2520" s="222" t="s">
        <v>1338</v>
      </c>
      <c r="E2520" s="223" t="s">
        <v>3902</v>
      </c>
    </row>
    <row r="2521" spans="1:5" x14ac:dyDescent="0.2">
      <c r="A2521" s="221" t="s">
        <v>3793</v>
      </c>
      <c r="B2521" s="221" t="s">
        <v>2677</v>
      </c>
      <c r="C2521" s="221" t="s">
        <v>1875</v>
      </c>
      <c r="D2521" s="222" t="s">
        <v>1338</v>
      </c>
      <c r="E2521" s="223" t="s">
        <v>3900</v>
      </c>
    </row>
    <row r="2522" spans="1:5" x14ac:dyDescent="0.2">
      <c r="A2522" s="221" t="s">
        <v>3793</v>
      </c>
      <c r="B2522" s="221" t="s">
        <v>2677</v>
      </c>
      <c r="C2522" s="221" t="s">
        <v>1875</v>
      </c>
      <c r="D2522" s="222" t="s">
        <v>1338</v>
      </c>
      <c r="E2522" s="223" t="s">
        <v>3903</v>
      </c>
    </row>
    <row r="2523" spans="1:5" x14ac:dyDescent="0.2">
      <c r="A2523" s="221" t="s">
        <v>3793</v>
      </c>
      <c r="B2523" s="221" t="s">
        <v>2677</v>
      </c>
      <c r="C2523" s="221" t="s">
        <v>1875</v>
      </c>
      <c r="D2523" s="222" t="s">
        <v>1338</v>
      </c>
      <c r="E2523" s="223" t="s">
        <v>3901</v>
      </c>
    </row>
    <row r="2524" spans="1:5" x14ac:dyDescent="0.2">
      <c r="A2524" s="221" t="s">
        <v>3793</v>
      </c>
      <c r="B2524" s="221" t="s">
        <v>1493</v>
      </c>
      <c r="C2524" s="221" t="s">
        <v>1932</v>
      </c>
      <c r="D2524" s="222" t="s">
        <v>1338</v>
      </c>
      <c r="E2524" s="223" t="s">
        <v>3902</v>
      </c>
    </row>
    <row r="2525" spans="1:5" x14ac:dyDescent="0.2">
      <c r="A2525" s="221" t="s">
        <v>3793</v>
      </c>
      <c r="B2525" s="221" t="s">
        <v>1493</v>
      </c>
      <c r="C2525" s="221" t="s">
        <v>1932</v>
      </c>
      <c r="D2525" s="222" t="s">
        <v>1338</v>
      </c>
      <c r="E2525" s="223" t="s">
        <v>3900</v>
      </c>
    </row>
    <row r="2526" spans="1:5" x14ac:dyDescent="0.2">
      <c r="A2526" s="221" t="s">
        <v>3793</v>
      </c>
      <c r="B2526" s="221" t="s">
        <v>1493</v>
      </c>
      <c r="C2526" s="221" t="s">
        <v>1932</v>
      </c>
      <c r="D2526" s="222" t="s">
        <v>1338</v>
      </c>
      <c r="E2526" s="223" t="s">
        <v>3903</v>
      </c>
    </row>
    <row r="2527" spans="1:5" x14ac:dyDescent="0.2">
      <c r="A2527" s="221" t="s">
        <v>3793</v>
      </c>
      <c r="B2527" s="221" t="s">
        <v>1493</v>
      </c>
      <c r="C2527" s="221" t="s">
        <v>1932</v>
      </c>
      <c r="D2527" s="222" t="s">
        <v>1338</v>
      </c>
      <c r="E2527" s="223" t="s">
        <v>3901</v>
      </c>
    </row>
    <row r="2528" spans="1:5" x14ac:dyDescent="0.2">
      <c r="A2528" s="221" t="s">
        <v>3793</v>
      </c>
      <c r="B2528" s="221" t="s">
        <v>3455</v>
      </c>
      <c r="C2528" s="221" t="s">
        <v>3456</v>
      </c>
      <c r="D2528" s="222" t="s">
        <v>1338</v>
      </c>
      <c r="E2528" s="223" t="s">
        <v>3900</v>
      </c>
    </row>
    <row r="2529" spans="1:5" x14ac:dyDescent="0.2">
      <c r="A2529" s="221" t="s">
        <v>3793</v>
      </c>
      <c r="B2529" s="221" t="s">
        <v>3455</v>
      </c>
      <c r="C2529" s="221" t="s">
        <v>3456</v>
      </c>
      <c r="D2529" s="222" t="s">
        <v>1338</v>
      </c>
      <c r="E2529" s="223" t="s">
        <v>3901</v>
      </c>
    </row>
    <row r="2530" spans="1:5" x14ac:dyDescent="0.2">
      <c r="A2530" s="221" t="s">
        <v>3793</v>
      </c>
      <c r="B2530" s="221" t="s">
        <v>3408</v>
      </c>
      <c r="C2530" s="221" t="s">
        <v>3409</v>
      </c>
      <c r="D2530" s="222" t="s">
        <v>1338</v>
      </c>
      <c r="E2530" s="223" t="s">
        <v>3900</v>
      </c>
    </row>
    <row r="2531" spans="1:5" x14ac:dyDescent="0.2">
      <c r="A2531" s="221" t="s">
        <v>3793</v>
      </c>
      <c r="B2531" s="221" t="s">
        <v>3408</v>
      </c>
      <c r="C2531" s="221" t="s">
        <v>3409</v>
      </c>
      <c r="D2531" s="222" t="s">
        <v>1338</v>
      </c>
      <c r="E2531" s="223" t="s">
        <v>3901</v>
      </c>
    </row>
    <row r="2532" spans="1:5" x14ac:dyDescent="0.2">
      <c r="A2532" s="221" t="s">
        <v>3793</v>
      </c>
      <c r="B2532" s="221" t="s">
        <v>1494</v>
      </c>
      <c r="C2532" s="221" t="s">
        <v>1913</v>
      </c>
      <c r="D2532" s="222" t="s">
        <v>1338</v>
      </c>
      <c r="E2532" s="223" t="s">
        <v>3902</v>
      </c>
    </row>
    <row r="2533" spans="1:5" x14ac:dyDescent="0.2">
      <c r="A2533" s="221" t="s">
        <v>3793</v>
      </c>
      <c r="B2533" s="221" t="s">
        <v>1494</v>
      </c>
      <c r="C2533" s="221" t="s">
        <v>1913</v>
      </c>
      <c r="D2533" s="222" t="s">
        <v>1338</v>
      </c>
      <c r="E2533" s="223" t="s">
        <v>3900</v>
      </c>
    </row>
    <row r="2534" spans="1:5" x14ac:dyDescent="0.2">
      <c r="A2534" s="221" t="s">
        <v>3793</v>
      </c>
      <c r="B2534" s="221" t="s">
        <v>1494</v>
      </c>
      <c r="C2534" s="221" t="s">
        <v>1913</v>
      </c>
      <c r="D2534" s="222" t="s">
        <v>1338</v>
      </c>
      <c r="E2534" s="223" t="s">
        <v>3903</v>
      </c>
    </row>
    <row r="2535" spans="1:5" x14ac:dyDescent="0.2">
      <c r="A2535" s="221" t="s">
        <v>3793</v>
      </c>
      <c r="B2535" s="221" t="s">
        <v>1494</v>
      </c>
      <c r="C2535" s="221" t="s">
        <v>1913</v>
      </c>
      <c r="D2535" s="222" t="s">
        <v>1338</v>
      </c>
      <c r="E2535" s="223" t="s">
        <v>3901</v>
      </c>
    </row>
    <row r="2536" spans="1:5" x14ac:dyDescent="0.2">
      <c r="A2536" s="221" t="s">
        <v>3793</v>
      </c>
      <c r="B2536" s="221" t="s">
        <v>1495</v>
      </c>
      <c r="C2536" s="221" t="s">
        <v>1919</v>
      </c>
      <c r="D2536" s="222" t="s">
        <v>1338</v>
      </c>
      <c r="E2536" s="223" t="s">
        <v>3902</v>
      </c>
    </row>
    <row r="2537" spans="1:5" x14ac:dyDescent="0.2">
      <c r="A2537" s="221" t="s">
        <v>3793</v>
      </c>
      <c r="B2537" s="221" t="s">
        <v>1495</v>
      </c>
      <c r="C2537" s="221" t="s">
        <v>1919</v>
      </c>
      <c r="D2537" s="222" t="s">
        <v>1338</v>
      </c>
      <c r="E2537" s="223" t="s">
        <v>3900</v>
      </c>
    </row>
    <row r="2538" spans="1:5" x14ac:dyDescent="0.2">
      <c r="A2538" s="221" t="s">
        <v>3793</v>
      </c>
      <c r="B2538" s="221" t="s">
        <v>1495</v>
      </c>
      <c r="C2538" s="221" t="s">
        <v>1919</v>
      </c>
      <c r="D2538" s="222" t="s">
        <v>1338</v>
      </c>
      <c r="E2538" s="223" t="s">
        <v>3903</v>
      </c>
    </row>
    <row r="2539" spans="1:5" x14ac:dyDescent="0.2">
      <c r="A2539" s="221" t="s">
        <v>3793</v>
      </c>
      <c r="B2539" s="221" t="s">
        <v>1495</v>
      </c>
      <c r="C2539" s="221" t="s">
        <v>1919</v>
      </c>
      <c r="D2539" s="222" t="s">
        <v>1338</v>
      </c>
      <c r="E2539" s="223" t="s">
        <v>3901</v>
      </c>
    </row>
    <row r="2540" spans="1:5" x14ac:dyDescent="0.2">
      <c r="A2540" s="221" t="s">
        <v>3793</v>
      </c>
      <c r="B2540" s="221" t="s">
        <v>3457</v>
      </c>
      <c r="C2540" s="221" t="s">
        <v>3458</v>
      </c>
      <c r="D2540" s="222" t="s">
        <v>1338</v>
      </c>
      <c r="E2540" s="223" t="s">
        <v>3900</v>
      </c>
    </row>
    <row r="2541" spans="1:5" x14ac:dyDescent="0.2">
      <c r="A2541" s="221" t="s">
        <v>3793</v>
      </c>
      <c r="B2541" s="221" t="s">
        <v>3457</v>
      </c>
      <c r="C2541" s="221" t="s">
        <v>3458</v>
      </c>
      <c r="D2541" s="222" t="s">
        <v>1338</v>
      </c>
      <c r="E2541" s="223" t="s">
        <v>3901</v>
      </c>
    </row>
    <row r="2542" spans="1:5" x14ac:dyDescent="0.2">
      <c r="A2542" s="221" t="s">
        <v>3793</v>
      </c>
      <c r="B2542" s="221" t="s">
        <v>1496</v>
      </c>
      <c r="C2542" s="221" t="s">
        <v>1933</v>
      </c>
      <c r="D2542" s="222" t="s">
        <v>1338</v>
      </c>
      <c r="E2542" s="223" t="s">
        <v>3902</v>
      </c>
    </row>
    <row r="2543" spans="1:5" x14ac:dyDescent="0.2">
      <c r="A2543" s="221" t="s">
        <v>3793</v>
      </c>
      <c r="B2543" s="221" t="s">
        <v>1496</v>
      </c>
      <c r="C2543" s="221" t="s">
        <v>1933</v>
      </c>
      <c r="D2543" s="222" t="s">
        <v>1338</v>
      </c>
      <c r="E2543" s="223" t="s">
        <v>3900</v>
      </c>
    </row>
    <row r="2544" spans="1:5" x14ac:dyDescent="0.2">
      <c r="A2544" s="221" t="s">
        <v>3793</v>
      </c>
      <c r="B2544" s="221" t="s">
        <v>1496</v>
      </c>
      <c r="C2544" s="221" t="s">
        <v>1933</v>
      </c>
      <c r="D2544" s="222" t="s">
        <v>1338</v>
      </c>
      <c r="E2544" s="223" t="s">
        <v>3903</v>
      </c>
    </row>
    <row r="2545" spans="1:5" x14ac:dyDescent="0.2">
      <c r="A2545" s="221" t="s">
        <v>3793</v>
      </c>
      <c r="B2545" s="221" t="s">
        <v>1496</v>
      </c>
      <c r="C2545" s="221" t="s">
        <v>1933</v>
      </c>
      <c r="D2545" s="222" t="s">
        <v>1338</v>
      </c>
      <c r="E2545" s="223" t="s">
        <v>3901</v>
      </c>
    </row>
    <row r="2546" spans="1:5" x14ac:dyDescent="0.2">
      <c r="A2546" s="221" t="s">
        <v>3793</v>
      </c>
      <c r="B2546" s="221" t="s">
        <v>3459</v>
      </c>
      <c r="C2546" s="221" t="s">
        <v>3460</v>
      </c>
      <c r="D2546" s="222" t="s">
        <v>1338</v>
      </c>
      <c r="E2546" s="223" t="s">
        <v>3900</v>
      </c>
    </row>
    <row r="2547" spans="1:5" x14ac:dyDescent="0.2">
      <c r="A2547" s="221" t="s">
        <v>3793</v>
      </c>
      <c r="B2547" s="221" t="s">
        <v>3459</v>
      </c>
      <c r="C2547" s="221" t="s">
        <v>3460</v>
      </c>
      <c r="D2547" s="222" t="s">
        <v>1338</v>
      </c>
      <c r="E2547" s="223" t="s">
        <v>3901</v>
      </c>
    </row>
    <row r="2548" spans="1:5" x14ac:dyDescent="0.2">
      <c r="A2548" s="221" t="s">
        <v>3793</v>
      </c>
      <c r="B2548" s="221" t="s">
        <v>3597</v>
      </c>
      <c r="C2548" s="221" t="s">
        <v>266</v>
      </c>
      <c r="D2548" s="222" t="s">
        <v>1338</v>
      </c>
      <c r="E2548" s="223" t="s">
        <v>3900</v>
      </c>
    </row>
    <row r="2549" spans="1:5" x14ac:dyDescent="0.2">
      <c r="A2549" s="221" t="s">
        <v>3793</v>
      </c>
      <c r="B2549" s="221" t="s">
        <v>3597</v>
      </c>
      <c r="C2549" s="221" t="s">
        <v>266</v>
      </c>
      <c r="D2549" s="222" t="s">
        <v>1338</v>
      </c>
      <c r="E2549" s="223" t="s">
        <v>3901</v>
      </c>
    </row>
    <row r="2550" spans="1:5" x14ac:dyDescent="0.2">
      <c r="A2550" s="221" t="s">
        <v>3793</v>
      </c>
      <c r="B2550" s="221" t="s">
        <v>1497</v>
      </c>
      <c r="C2550" s="221" t="s">
        <v>1920</v>
      </c>
      <c r="D2550" s="222" t="s">
        <v>1338</v>
      </c>
      <c r="E2550" s="223" t="s">
        <v>3902</v>
      </c>
    </row>
    <row r="2551" spans="1:5" x14ac:dyDescent="0.2">
      <c r="A2551" s="221" t="s">
        <v>3793</v>
      </c>
      <c r="B2551" s="221" t="s">
        <v>1497</v>
      </c>
      <c r="C2551" s="221" t="s">
        <v>1920</v>
      </c>
      <c r="D2551" s="222" t="s">
        <v>1338</v>
      </c>
      <c r="E2551" s="223" t="s">
        <v>3903</v>
      </c>
    </row>
    <row r="2552" spans="1:5" x14ac:dyDescent="0.2">
      <c r="A2552" s="221" t="s">
        <v>3793</v>
      </c>
      <c r="B2552" s="221" t="s">
        <v>1497</v>
      </c>
      <c r="C2552" s="221" t="s">
        <v>1920</v>
      </c>
      <c r="D2552" s="222" t="s">
        <v>1338</v>
      </c>
      <c r="E2552" s="223" t="s">
        <v>3901</v>
      </c>
    </row>
    <row r="2553" spans="1:5" x14ac:dyDescent="0.2">
      <c r="A2553" s="221" t="s">
        <v>3793</v>
      </c>
      <c r="B2553" s="221" t="s">
        <v>3334</v>
      </c>
      <c r="C2553" s="221" t="s">
        <v>3335</v>
      </c>
      <c r="D2553" s="222" t="s">
        <v>1338</v>
      </c>
      <c r="E2553" s="223" t="s">
        <v>3900</v>
      </c>
    </row>
    <row r="2554" spans="1:5" x14ac:dyDescent="0.2">
      <c r="A2554" s="221" t="s">
        <v>3793</v>
      </c>
      <c r="B2554" s="221" t="s">
        <v>3334</v>
      </c>
      <c r="C2554" s="221" t="s">
        <v>3335</v>
      </c>
      <c r="D2554" s="222" t="s">
        <v>1338</v>
      </c>
      <c r="E2554" s="223" t="s">
        <v>3901</v>
      </c>
    </row>
    <row r="2555" spans="1:5" x14ac:dyDescent="0.2">
      <c r="A2555" s="221" t="s">
        <v>3793</v>
      </c>
      <c r="B2555" s="221" t="s">
        <v>2678</v>
      </c>
      <c r="C2555" s="221" t="s">
        <v>1877</v>
      </c>
      <c r="D2555" s="222" t="s">
        <v>1338</v>
      </c>
      <c r="E2555" s="223" t="s">
        <v>3902</v>
      </c>
    </row>
    <row r="2556" spans="1:5" x14ac:dyDescent="0.2">
      <c r="A2556" s="221" t="s">
        <v>3793</v>
      </c>
      <c r="B2556" s="221" t="s">
        <v>2678</v>
      </c>
      <c r="C2556" s="221" t="s">
        <v>1877</v>
      </c>
      <c r="D2556" s="222" t="s">
        <v>1338</v>
      </c>
      <c r="E2556" s="223" t="s">
        <v>3900</v>
      </c>
    </row>
    <row r="2557" spans="1:5" x14ac:dyDescent="0.2">
      <c r="A2557" s="221" t="s">
        <v>3793</v>
      </c>
      <c r="B2557" s="221" t="s">
        <v>2678</v>
      </c>
      <c r="C2557" s="221" t="s">
        <v>1877</v>
      </c>
      <c r="D2557" s="222" t="s">
        <v>1338</v>
      </c>
      <c r="E2557" s="223" t="s">
        <v>3903</v>
      </c>
    </row>
    <row r="2558" spans="1:5" x14ac:dyDescent="0.2">
      <c r="A2558" s="221" t="s">
        <v>3793</v>
      </c>
      <c r="B2558" s="221" t="s">
        <v>2678</v>
      </c>
      <c r="C2558" s="221" t="s">
        <v>1877</v>
      </c>
      <c r="D2558" s="222" t="s">
        <v>1338</v>
      </c>
      <c r="E2558" s="223" t="s">
        <v>3901</v>
      </c>
    </row>
    <row r="2559" spans="1:5" x14ac:dyDescent="0.2">
      <c r="A2559" s="221" t="s">
        <v>3793</v>
      </c>
      <c r="B2559" s="221" t="s">
        <v>2678</v>
      </c>
      <c r="C2559" s="221" t="s">
        <v>1877</v>
      </c>
      <c r="D2559" s="222" t="s">
        <v>1338</v>
      </c>
      <c r="E2559" s="223" t="s">
        <v>3904</v>
      </c>
    </row>
    <row r="2560" spans="1:5" x14ac:dyDescent="0.2">
      <c r="A2560" s="221" t="s">
        <v>3793</v>
      </c>
      <c r="B2560" s="221" t="s">
        <v>3599</v>
      </c>
      <c r="C2560" s="221" t="s">
        <v>856</v>
      </c>
      <c r="D2560" s="222" t="s">
        <v>1338</v>
      </c>
      <c r="E2560" s="223" t="s">
        <v>3901</v>
      </c>
    </row>
    <row r="2561" spans="1:5" x14ac:dyDescent="0.2">
      <c r="A2561" s="221" t="s">
        <v>3793</v>
      </c>
      <c r="B2561" s="221" t="s">
        <v>3598</v>
      </c>
      <c r="C2561" s="221" t="s">
        <v>852</v>
      </c>
      <c r="D2561" s="222" t="s">
        <v>1338</v>
      </c>
      <c r="E2561" s="223" t="s">
        <v>3901</v>
      </c>
    </row>
    <row r="2562" spans="1:5" x14ac:dyDescent="0.2">
      <c r="A2562" s="221" t="s">
        <v>3793</v>
      </c>
      <c r="B2562" s="221" t="s">
        <v>2679</v>
      </c>
      <c r="C2562" s="221" t="s">
        <v>2309</v>
      </c>
      <c r="D2562" s="222" t="s">
        <v>1338</v>
      </c>
      <c r="E2562" s="223" t="s">
        <v>3900</v>
      </c>
    </row>
    <row r="2563" spans="1:5" x14ac:dyDescent="0.2">
      <c r="A2563" s="221" t="s">
        <v>3793</v>
      </c>
      <c r="B2563" s="221" t="s">
        <v>2679</v>
      </c>
      <c r="C2563" s="221" t="s">
        <v>2309</v>
      </c>
      <c r="D2563" s="222" t="s">
        <v>1338</v>
      </c>
      <c r="E2563" s="223" t="s">
        <v>3901</v>
      </c>
    </row>
    <row r="2564" spans="1:5" x14ac:dyDescent="0.2">
      <c r="A2564" s="221" t="s">
        <v>3793</v>
      </c>
      <c r="B2564" s="221" t="s">
        <v>2680</v>
      </c>
      <c r="C2564" s="221" t="s">
        <v>2312</v>
      </c>
      <c r="D2564" s="222" t="s">
        <v>1338</v>
      </c>
      <c r="E2564" s="223" t="s">
        <v>3900</v>
      </c>
    </row>
    <row r="2565" spans="1:5" x14ac:dyDescent="0.2">
      <c r="A2565" s="221" t="s">
        <v>3793</v>
      </c>
      <c r="B2565" s="221" t="s">
        <v>2680</v>
      </c>
      <c r="C2565" s="221" t="s">
        <v>2312</v>
      </c>
      <c r="D2565" s="222" t="s">
        <v>1338</v>
      </c>
      <c r="E2565" s="223" t="s">
        <v>3901</v>
      </c>
    </row>
    <row r="2566" spans="1:5" x14ac:dyDescent="0.2">
      <c r="A2566" s="221" t="s">
        <v>3793</v>
      </c>
      <c r="B2566" s="221" t="s">
        <v>3248</v>
      </c>
      <c r="C2566" s="221" t="s">
        <v>1108</v>
      </c>
      <c r="D2566" s="222" t="s">
        <v>1338</v>
      </c>
      <c r="E2566" s="223" t="s">
        <v>3900</v>
      </c>
    </row>
    <row r="2567" spans="1:5" x14ac:dyDescent="0.2">
      <c r="A2567" s="221" t="s">
        <v>3793</v>
      </c>
      <c r="B2567" s="221" t="s">
        <v>3248</v>
      </c>
      <c r="C2567" s="221" t="s">
        <v>1108</v>
      </c>
      <c r="D2567" s="222" t="s">
        <v>1338</v>
      </c>
      <c r="E2567" s="223" t="s">
        <v>3901</v>
      </c>
    </row>
    <row r="2568" spans="1:5" x14ac:dyDescent="0.2">
      <c r="A2568" s="221" t="s">
        <v>3793</v>
      </c>
      <c r="B2568" s="221" t="s">
        <v>3827</v>
      </c>
      <c r="C2568" s="221" t="s">
        <v>3828</v>
      </c>
      <c r="D2568" s="222" t="s">
        <v>1338</v>
      </c>
      <c r="E2568" s="223" t="s">
        <v>3901</v>
      </c>
    </row>
    <row r="2569" spans="1:5" x14ac:dyDescent="0.2">
      <c r="A2569" s="221" t="s">
        <v>3793</v>
      </c>
      <c r="B2569" s="221" t="s">
        <v>3830</v>
      </c>
      <c r="C2569" s="221" t="s">
        <v>3831</v>
      </c>
      <c r="D2569" s="222" t="s">
        <v>1338</v>
      </c>
      <c r="E2569" s="223" t="s">
        <v>3901</v>
      </c>
    </row>
    <row r="2570" spans="1:5" x14ac:dyDescent="0.2">
      <c r="A2570" s="221" t="s">
        <v>3793</v>
      </c>
      <c r="B2570" s="221" t="s">
        <v>3506</v>
      </c>
      <c r="C2570" s="221" t="s">
        <v>33</v>
      </c>
      <c r="D2570" s="222" t="s">
        <v>1338</v>
      </c>
      <c r="E2570" s="223" t="s">
        <v>3900</v>
      </c>
    </row>
    <row r="2571" spans="1:5" x14ac:dyDescent="0.2">
      <c r="A2571" s="221" t="s">
        <v>3793</v>
      </c>
      <c r="B2571" s="221" t="s">
        <v>3506</v>
      </c>
      <c r="C2571" s="221" t="s">
        <v>33</v>
      </c>
      <c r="D2571" s="222" t="s">
        <v>1338</v>
      </c>
      <c r="E2571" s="223" t="s">
        <v>3903</v>
      </c>
    </row>
    <row r="2572" spans="1:5" x14ac:dyDescent="0.2">
      <c r="A2572" s="221" t="s">
        <v>3793</v>
      </c>
      <c r="B2572" s="221" t="s">
        <v>3506</v>
      </c>
      <c r="C2572" s="221" t="s">
        <v>33</v>
      </c>
      <c r="D2572" s="222" t="s">
        <v>1338</v>
      </c>
      <c r="E2572" s="223" t="s">
        <v>3901</v>
      </c>
    </row>
    <row r="2573" spans="1:5" x14ac:dyDescent="0.2">
      <c r="A2573" s="221" t="s">
        <v>3793</v>
      </c>
      <c r="B2573" s="221" t="s">
        <v>895</v>
      </c>
      <c r="C2573" s="221" t="s">
        <v>35</v>
      </c>
      <c r="D2573" s="222" t="s">
        <v>897</v>
      </c>
      <c r="E2573" s="223" t="s">
        <v>3900</v>
      </c>
    </row>
    <row r="2574" spans="1:5" x14ac:dyDescent="0.2">
      <c r="A2574" s="221" t="s">
        <v>3793</v>
      </c>
      <c r="B2574" s="221" t="s">
        <v>892</v>
      </c>
      <c r="C2574" s="221" t="s">
        <v>34</v>
      </c>
      <c r="D2574" s="222" t="s">
        <v>897</v>
      </c>
      <c r="E2574" s="223" t="s">
        <v>3900</v>
      </c>
    </row>
    <row r="2575" spans="1:5" x14ac:dyDescent="0.2">
      <c r="A2575" s="221" t="s">
        <v>3793</v>
      </c>
      <c r="B2575" s="221" t="s">
        <v>892</v>
      </c>
      <c r="C2575" s="221" t="s">
        <v>34</v>
      </c>
      <c r="D2575" s="222" t="s">
        <v>897</v>
      </c>
      <c r="E2575" s="223" t="s">
        <v>3901</v>
      </c>
    </row>
    <row r="2576" spans="1:5" x14ac:dyDescent="0.2">
      <c r="A2576" s="221" t="s">
        <v>3793</v>
      </c>
      <c r="B2576" s="221" t="s">
        <v>1781</v>
      </c>
      <c r="C2576" s="221" t="s">
        <v>1782</v>
      </c>
      <c r="D2576" s="222" t="s">
        <v>897</v>
      </c>
      <c r="E2576" s="223" t="s">
        <v>3912</v>
      </c>
    </row>
    <row r="2577" spans="1:5" x14ac:dyDescent="0.2">
      <c r="A2577" s="221" t="s">
        <v>3793</v>
      </c>
      <c r="B2577" s="221" t="s">
        <v>562</v>
      </c>
      <c r="C2577" s="221" t="s">
        <v>495</v>
      </c>
      <c r="D2577" s="222" t="s">
        <v>451</v>
      </c>
      <c r="E2577" s="223" t="s">
        <v>3902</v>
      </c>
    </row>
    <row r="2578" spans="1:5" x14ac:dyDescent="0.2">
      <c r="A2578" s="221" t="s">
        <v>3793</v>
      </c>
      <c r="B2578" s="221" t="s">
        <v>562</v>
      </c>
      <c r="C2578" s="221" t="s">
        <v>495</v>
      </c>
      <c r="D2578" s="222" t="s">
        <v>451</v>
      </c>
      <c r="E2578" s="223" t="s">
        <v>3900</v>
      </c>
    </row>
    <row r="2579" spans="1:5" x14ac:dyDescent="0.2">
      <c r="A2579" s="221" t="s">
        <v>3793</v>
      </c>
      <c r="B2579" s="221" t="s">
        <v>3104</v>
      </c>
      <c r="C2579" s="221" t="s">
        <v>3105</v>
      </c>
      <c r="D2579" s="222" t="s">
        <v>451</v>
      </c>
      <c r="E2579" s="223" t="s">
        <v>3902</v>
      </c>
    </row>
    <row r="2580" spans="1:5" x14ac:dyDescent="0.2">
      <c r="A2580" s="221" t="s">
        <v>3793</v>
      </c>
      <c r="B2580" s="221" t="s">
        <v>561</v>
      </c>
      <c r="C2580" s="221" t="s">
        <v>455</v>
      </c>
      <c r="D2580" s="222" t="s">
        <v>451</v>
      </c>
      <c r="E2580" s="223" t="s">
        <v>3902</v>
      </c>
    </row>
    <row r="2581" spans="1:5" x14ac:dyDescent="0.2">
      <c r="A2581" s="221" t="s">
        <v>3793</v>
      </c>
      <c r="B2581" s="221" t="s">
        <v>561</v>
      </c>
      <c r="C2581" s="221" t="s">
        <v>455</v>
      </c>
      <c r="D2581" s="222" t="s">
        <v>451</v>
      </c>
      <c r="E2581" s="223" t="s">
        <v>3900</v>
      </c>
    </row>
    <row r="2582" spans="1:5" x14ac:dyDescent="0.2">
      <c r="A2582" s="221" t="s">
        <v>3793</v>
      </c>
      <c r="B2582" s="221" t="s">
        <v>1313</v>
      </c>
      <c r="C2582" s="221" t="s">
        <v>1123</v>
      </c>
      <c r="D2582" s="222" t="s">
        <v>451</v>
      </c>
      <c r="E2582" s="223" t="s">
        <v>3901</v>
      </c>
    </row>
    <row r="2583" spans="1:5" x14ac:dyDescent="0.2">
      <c r="A2583" s="221" t="s">
        <v>3793</v>
      </c>
      <c r="B2583" s="221" t="s">
        <v>1332</v>
      </c>
      <c r="C2583" s="221" t="s">
        <v>882</v>
      </c>
      <c r="D2583" s="222" t="s">
        <v>451</v>
      </c>
      <c r="E2583" s="223" t="s">
        <v>3902</v>
      </c>
    </row>
    <row r="2584" spans="1:5" x14ac:dyDescent="0.2">
      <c r="A2584" s="221" t="s">
        <v>3793</v>
      </c>
      <c r="B2584" s="221" t="s">
        <v>1308</v>
      </c>
      <c r="C2584" s="221" t="s">
        <v>593</v>
      </c>
      <c r="D2584" s="222" t="s">
        <v>451</v>
      </c>
      <c r="E2584" s="223" t="s">
        <v>3901</v>
      </c>
    </row>
    <row r="2585" spans="1:5" x14ac:dyDescent="0.2">
      <c r="A2585" s="221" t="s">
        <v>3793</v>
      </c>
      <c r="B2585" s="221" t="s">
        <v>1315</v>
      </c>
      <c r="C2585" s="221" t="s">
        <v>758</v>
      </c>
      <c r="D2585" s="222" t="s">
        <v>451</v>
      </c>
      <c r="E2585" s="223" t="s">
        <v>3902</v>
      </c>
    </row>
    <row r="2586" spans="1:5" x14ac:dyDescent="0.2">
      <c r="A2586" s="221" t="s">
        <v>3793</v>
      </c>
      <c r="B2586" s="221" t="s">
        <v>1315</v>
      </c>
      <c r="C2586" s="221" t="s">
        <v>758</v>
      </c>
      <c r="D2586" s="222" t="s">
        <v>451</v>
      </c>
      <c r="E2586" s="223" t="s">
        <v>3900</v>
      </c>
    </row>
    <row r="2587" spans="1:5" x14ac:dyDescent="0.2">
      <c r="A2587" s="221" t="s">
        <v>3793</v>
      </c>
      <c r="B2587" s="221" t="s">
        <v>820</v>
      </c>
      <c r="C2587" s="221" t="s">
        <v>808</v>
      </c>
      <c r="D2587" s="222" t="s">
        <v>451</v>
      </c>
      <c r="E2587" s="223" t="s">
        <v>3902</v>
      </c>
    </row>
    <row r="2588" spans="1:5" x14ac:dyDescent="0.2">
      <c r="A2588" s="221" t="s">
        <v>3793</v>
      </c>
      <c r="B2588" s="221" t="s">
        <v>820</v>
      </c>
      <c r="C2588" s="221" t="s">
        <v>808</v>
      </c>
      <c r="D2588" s="222" t="s">
        <v>451</v>
      </c>
      <c r="E2588" s="223" t="s">
        <v>3900</v>
      </c>
    </row>
    <row r="2589" spans="1:5" x14ac:dyDescent="0.2">
      <c r="A2589" s="221" t="s">
        <v>3793</v>
      </c>
      <c r="B2589" s="221" t="s">
        <v>820</v>
      </c>
      <c r="C2589" s="221" t="s">
        <v>808</v>
      </c>
      <c r="D2589" s="222" t="s">
        <v>451</v>
      </c>
      <c r="E2589" s="223" t="s">
        <v>3901</v>
      </c>
    </row>
    <row r="2590" spans="1:5" x14ac:dyDescent="0.2">
      <c r="A2590" s="221" t="s">
        <v>3793</v>
      </c>
      <c r="B2590" s="221" t="s">
        <v>1745</v>
      </c>
      <c r="C2590" s="221" t="s">
        <v>1578</v>
      </c>
      <c r="D2590" s="222" t="s">
        <v>451</v>
      </c>
      <c r="E2590" s="223" t="s">
        <v>3901</v>
      </c>
    </row>
    <row r="2591" spans="1:5" x14ac:dyDescent="0.2">
      <c r="A2591" s="221" t="s">
        <v>3793</v>
      </c>
      <c r="B2591" s="221" t="s">
        <v>678</v>
      </c>
      <c r="C2591" s="221" t="s">
        <v>452</v>
      </c>
      <c r="D2591" s="222" t="s">
        <v>451</v>
      </c>
      <c r="E2591" s="223" t="s">
        <v>3902</v>
      </c>
    </row>
    <row r="2592" spans="1:5" x14ac:dyDescent="0.2">
      <c r="A2592" s="221" t="s">
        <v>3793</v>
      </c>
      <c r="B2592" s="221" t="s">
        <v>678</v>
      </c>
      <c r="C2592" s="221" t="s">
        <v>452</v>
      </c>
      <c r="D2592" s="222" t="s">
        <v>451</v>
      </c>
      <c r="E2592" s="223" t="s">
        <v>3900</v>
      </c>
    </row>
    <row r="2593" spans="1:5" x14ac:dyDescent="0.2">
      <c r="A2593" s="221" t="s">
        <v>3793</v>
      </c>
      <c r="B2593" s="221" t="s">
        <v>678</v>
      </c>
      <c r="C2593" s="221" t="s">
        <v>452</v>
      </c>
      <c r="D2593" s="222" t="s">
        <v>451</v>
      </c>
      <c r="E2593" s="223" t="s">
        <v>3901</v>
      </c>
    </row>
    <row r="2594" spans="1:5" x14ac:dyDescent="0.2">
      <c r="A2594" s="221" t="s">
        <v>3793</v>
      </c>
      <c r="B2594" s="221" t="s">
        <v>3003</v>
      </c>
      <c r="C2594" s="221" t="s">
        <v>3004</v>
      </c>
      <c r="D2594" s="222" t="s">
        <v>451</v>
      </c>
      <c r="E2594" s="223" t="s">
        <v>3902</v>
      </c>
    </row>
    <row r="2595" spans="1:5" x14ac:dyDescent="0.2">
      <c r="A2595" s="221" t="s">
        <v>3793</v>
      </c>
      <c r="B2595" s="221" t="s">
        <v>3003</v>
      </c>
      <c r="C2595" s="221" t="s">
        <v>3004</v>
      </c>
      <c r="D2595" s="222" t="s">
        <v>451</v>
      </c>
      <c r="E2595" s="223" t="s">
        <v>3900</v>
      </c>
    </row>
    <row r="2596" spans="1:5" x14ac:dyDescent="0.2">
      <c r="A2596" s="221" t="s">
        <v>3793</v>
      </c>
      <c r="B2596" s="221" t="s">
        <v>2164</v>
      </c>
      <c r="C2596" s="221" t="s">
        <v>2161</v>
      </c>
      <c r="D2596" s="222" t="s">
        <v>451</v>
      </c>
      <c r="E2596" s="223" t="s">
        <v>3902</v>
      </c>
    </row>
    <row r="2597" spans="1:5" x14ac:dyDescent="0.2">
      <c r="A2597" s="221" t="s">
        <v>3793</v>
      </c>
      <c r="B2597" s="221" t="s">
        <v>3249</v>
      </c>
      <c r="C2597" s="221" t="s">
        <v>1378</v>
      </c>
      <c r="D2597" s="222" t="s">
        <v>3250</v>
      </c>
      <c r="E2597" s="223" t="s">
        <v>3900</v>
      </c>
    </row>
    <row r="2598" spans="1:5" x14ac:dyDescent="0.2">
      <c r="A2598" s="221" t="s">
        <v>3793</v>
      </c>
      <c r="B2598" s="221" t="s">
        <v>3251</v>
      </c>
      <c r="C2598" s="221" t="s">
        <v>1377</v>
      </c>
      <c r="D2598" s="222" t="s">
        <v>3250</v>
      </c>
      <c r="E2598" s="223" t="s">
        <v>3900</v>
      </c>
    </row>
    <row r="2599" spans="1:5" x14ac:dyDescent="0.2">
      <c r="A2599" s="221" t="s">
        <v>3793</v>
      </c>
      <c r="B2599" s="221" t="s">
        <v>2937</v>
      </c>
      <c r="C2599" s="221" t="s">
        <v>2938</v>
      </c>
      <c r="D2599" s="222" t="s">
        <v>2939</v>
      </c>
      <c r="E2599" s="223" t="s">
        <v>3901</v>
      </c>
    </row>
    <row r="2600" spans="1:5" x14ac:dyDescent="0.2">
      <c r="A2600" s="221" t="s">
        <v>3793</v>
      </c>
      <c r="B2600" s="221" t="s">
        <v>3392</v>
      </c>
      <c r="C2600" s="221" t="s">
        <v>3393</v>
      </c>
      <c r="D2600" s="222" t="s">
        <v>2939</v>
      </c>
      <c r="E2600" s="223" t="s">
        <v>3901</v>
      </c>
    </row>
    <row r="2601" spans="1:5" x14ac:dyDescent="0.2">
      <c r="A2601" s="221" t="s">
        <v>3793</v>
      </c>
      <c r="B2601" s="221" t="s">
        <v>2940</v>
      </c>
      <c r="C2601" s="221" t="s">
        <v>2941</v>
      </c>
      <c r="D2601" s="222" t="s">
        <v>2939</v>
      </c>
      <c r="E2601" s="223" t="s">
        <v>3901</v>
      </c>
    </row>
    <row r="2602" spans="1:5" x14ac:dyDescent="0.2">
      <c r="A2602" s="221" t="s">
        <v>3793</v>
      </c>
      <c r="B2602" s="221" t="s">
        <v>3390</v>
      </c>
      <c r="C2602" s="221" t="s">
        <v>3391</v>
      </c>
      <c r="D2602" s="222" t="s">
        <v>2939</v>
      </c>
      <c r="E2602" s="223" t="s">
        <v>3901</v>
      </c>
    </row>
    <row r="2603" spans="1:5" x14ac:dyDescent="0.2">
      <c r="A2603" s="221" t="s">
        <v>3793</v>
      </c>
      <c r="B2603" s="221" t="s">
        <v>663</v>
      </c>
      <c r="C2603" s="221" t="s">
        <v>664</v>
      </c>
      <c r="D2603" s="222" t="s">
        <v>1339</v>
      </c>
      <c r="E2603" s="223" t="s">
        <v>3900</v>
      </c>
    </row>
    <row r="2604" spans="1:5" x14ac:dyDescent="0.2">
      <c r="A2604" s="221" t="s">
        <v>3793</v>
      </c>
      <c r="B2604" s="221" t="s">
        <v>663</v>
      </c>
      <c r="C2604" s="221" t="s">
        <v>664</v>
      </c>
      <c r="D2604" s="222" t="s">
        <v>1339</v>
      </c>
      <c r="E2604" s="223" t="s">
        <v>3901</v>
      </c>
    </row>
    <row r="2605" spans="1:5" x14ac:dyDescent="0.2">
      <c r="A2605" s="221" t="s">
        <v>3793</v>
      </c>
      <c r="B2605" s="221" t="s">
        <v>1498</v>
      </c>
      <c r="C2605" s="221" t="s">
        <v>594</v>
      </c>
      <c r="D2605" s="222" t="s">
        <v>1339</v>
      </c>
      <c r="E2605" s="223" t="s">
        <v>3900</v>
      </c>
    </row>
    <row r="2606" spans="1:5" x14ac:dyDescent="0.2">
      <c r="A2606" s="221" t="s">
        <v>3793</v>
      </c>
      <c r="B2606" s="221" t="s">
        <v>1498</v>
      </c>
      <c r="C2606" s="221" t="s">
        <v>594</v>
      </c>
      <c r="D2606" s="222" t="s">
        <v>1339</v>
      </c>
      <c r="E2606" s="223" t="s">
        <v>3903</v>
      </c>
    </row>
    <row r="2607" spans="1:5" x14ac:dyDescent="0.2">
      <c r="A2607" s="221" t="s">
        <v>3793</v>
      </c>
      <c r="B2607" s="221" t="s">
        <v>1498</v>
      </c>
      <c r="C2607" s="221" t="s">
        <v>594</v>
      </c>
      <c r="D2607" s="222" t="s">
        <v>1339</v>
      </c>
      <c r="E2607" s="223" t="s">
        <v>3901</v>
      </c>
    </row>
    <row r="2608" spans="1:5" x14ac:dyDescent="0.2">
      <c r="A2608" s="221" t="s">
        <v>3793</v>
      </c>
      <c r="B2608" s="221" t="s">
        <v>1499</v>
      </c>
      <c r="C2608" s="221" t="s">
        <v>585</v>
      </c>
      <c r="D2608" s="222" t="s">
        <v>1339</v>
      </c>
      <c r="E2608" s="223" t="s">
        <v>3905</v>
      </c>
    </row>
    <row r="2609" spans="1:5" x14ac:dyDescent="0.2">
      <c r="A2609" s="221" t="s">
        <v>3793</v>
      </c>
      <c r="B2609" s="221" t="s">
        <v>1499</v>
      </c>
      <c r="C2609" s="221" t="s">
        <v>585</v>
      </c>
      <c r="D2609" s="222" t="s">
        <v>1339</v>
      </c>
      <c r="E2609" s="223" t="s">
        <v>3900</v>
      </c>
    </row>
    <row r="2610" spans="1:5" x14ac:dyDescent="0.2">
      <c r="A2610" s="221" t="s">
        <v>3793</v>
      </c>
      <c r="B2610" s="221" t="s">
        <v>1499</v>
      </c>
      <c r="C2610" s="221" t="s">
        <v>585</v>
      </c>
      <c r="D2610" s="222" t="s">
        <v>1339</v>
      </c>
      <c r="E2610" s="223" t="s">
        <v>3903</v>
      </c>
    </row>
    <row r="2611" spans="1:5" x14ac:dyDescent="0.2">
      <c r="A2611" s="221" t="s">
        <v>3793</v>
      </c>
      <c r="B2611" s="221" t="s">
        <v>1499</v>
      </c>
      <c r="C2611" s="221" t="s">
        <v>585</v>
      </c>
      <c r="D2611" s="222" t="s">
        <v>1339</v>
      </c>
      <c r="E2611" s="223" t="s">
        <v>3901</v>
      </c>
    </row>
    <row r="2612" spans="1:5" x14ac:dyDescent="0.2">
      <c r="A2612" s="221" t="s">
        <v>3793</v>
      </c>
      <c r="B2612" s="221" t="s">
        <v>1500</v>
      </c>
      <c r="C2612" s="221" t="s">
        <v>586</v>
      </c>
      <c r="D2612" s="222" t="s">
        <v>1339</v>
      </c>
      <c r="E2612" s="223" t="s">
        <v>3900</v>
      </c>
    </row>
    <row r="2613" spans="1:5" x14ac:dyDescent="0.2">
      <c r="A2613" s="221" t="s">
        <v>3793</v>
      </c>
      <c r="B2613" s="221" t="s">
        <v>1500</v>
      </c>
      <c r="C2613" s="221" t="s">
        <v>586</v>
      </c>
      <c r="D2613" s="222" t="s">
        <v>1339</v>
      </c>
      <c r="E2613" s="223" t="s">
        <v>3901</v>
      </c>
    </row>
    <row r="2614" spans="1:5" x14ac:dyDescent="0.2">
      <c r="A2614" s="221" t="s">
        <v>3793</v>
      </c>
      <c r="B2614" s="221" t="s">
        <v>2681</v>
      </c>
      <c r="C2614" s="221" t="s">
        <v>902</v>
      </c>
      <c r="D2614" s="222" t="s">
        <v>1339</v>
      </c>
      <c r="E2614" s="223" t="s">
        <v>3901</v>
      </c>
    </row>
    <row r="2615" spans="1:5" x14ac:dyDescent="0.2">
      <c r="A2615" s="221" t="s">
        <v>3793</v>
      </c>
      <c r="B2615" s="221" t="s">
        <v>1501</v>
      </c>
      <c r="C2615" s="221" t="s">
        <v>873</v>
      </c>
      <c r="D2615" s="222" t="s">
        <v>1339</v>
      </c>
      <c r="E2615" s="223" t="s">
        <v>3900</v>
      </c>
    </row>
    <row r="2616" spans="1:5" x14ac:dyDescent="0.2">
      <c r="A2616" s="221" t="s">
        <v>3793</v>
      </c>
      <c r="B2616" s="221" t="s">
        <v>1501</v>
      </c>
      <c r="C2616" s="221" t="s">
        <v>873</v>
      </c>
      <c r="D2616" s="222" t="s">
        <v>1339</v>
      </c>
      <c r="E2616" s="223" t="s">
        <v>3901</v>
      </c>
    </row>
    <row r="2617" spans="1:5" x14ac:dyDescent="0.2">
      <c r="A2617" s="221" t="s">
        <v>3793</v>
      </c>
      <c r="B2617" s="221" t="s">
        <v>2682</v>
      </c>
      <c r="C2617" s="221" t="s">
        <v>901</v>
      </c>
      <c r="D2617" s="222" t="s">
        <v>1339</v>
      </c>
      <c r="E2617" s="223" t="s">
        <v>3900</v>
      </c>
    </row>
    <row r="2618" spans="1:5" x14ac:dyDescent="0.2">
      <c r="A2618" s="221" t="s">
        <v>3793</v>
      </c>
      <c r="B2618" s="221" t="s">
        <v>2682</v>
      </c>
      <c r="C2618" s="221" t="s">
        <v>901</v>
      </c>
      <c r="D2618" s="222" t="s">
        <v>1339</v>
      </c>
      <c r="E2618" s="223" t="s">
        <v>3901</v>
      </c>
    </row>
    <row r="2619" spans="1:5" x14ac:dyDescent="0.2">
      <c r="A2619" s="221" t="s">
        <v>3793</v>
      </c>
      <c r="B2619" s="221" t="s">
        <v>2036</v>
      </c>
      <c r="C2619" s="221" t="s">
        <v>898</v>
      </c>
      <c r="D2619" s="222" t="s">
        <v>1339</v>
      </c>
      <c r="E2619" s="223" t="s">
        <v>3900</v>
      </c>
    </row>
    <row r="2620" spans="1:5" x14ac:dyDescent="0.2">
      <c r="A2620" s="221" t="s">
        <v>3793</v>
      </c>
      <c r="B2620" s="221" t="s">
        <v>2036</v>
      </c>
      <c r="C2620" s="221" t="s">
        <v>898</v>
      </c>
      <c r="D2620" s="222" t="s">
        <v>1339</v>
      </c>
      <c r="E2620" s="223" t="s">
        <v>3901</v>
      </c>
    </row>
    <row r="2621" spans="1:5" x14ac:dyDescent="0.2">
      <c r="A2621" s="221" t="s">
        <v>3793</v>
      </c>
      <c r="B2621" s="221" t="s">
        <v>2124</v>
      </c>
      <c r="C2621" s="221" t="s">
        <v>2125</v>
      </c>
      <c r="D2621" s="222" t="s">
        <v>1339</v>
      </c>
      <c r="E2621" s="223" t="s">
        <v>3900</v>
      </c>
    </row>
    <row r="2622" spans="1:5" x14ac:dyDescent="0.2">
      <c r="A2622" s="221" t="s">
        <v>3793</v>
      </c>
      <c r="B2622" s="221" t="s">
        <v>2124</v>
      </c>
      <c r="C2622" s="221" t="s">
        <v>2125</v>
      </c>
      <c r="D2622" s="222" t="s">
        <v>1339</v>
      </c>
      <c r="E2622" s="223" t="s">
        <v>3901</v>
      </c>
    </row>
    <row r="2623" spans="1:5" x14ac:dyDescent="0.2">
      <c r="A2623" s="221" t="s">
        <v>3793</v>
      </c>
      <c r="B2623" s="221" t="s">
        <v>2126</v>
      </c>
      <c r="C2623" s="221" t="s">
        <v>2127</v>
      </c>
      <c r="D2623" s="222" t="s">
        <v>1339</v>
      </c>
      <c r="E2623" s="223" t="s">
        <v>3901</v>
      </c>
    </row>
    <row r="2624" spans="1:5" x14ac:dyDescent="0.2">
      <c r="A2624" s="221" t="s">
        <v>3793</v>
      </c>
      <c r="B2624" s="221" t="s">
        <v>1502</v>
      </c>
      <c r="C2624" s="221" t="s">
        <v>477</v>
      </c>
      <c r="D2624" s="222" t="s">
        <v>1339</v>
      </c>
      <c r="E2624" s="223" t="s">
        <v>3901</v>
      </c>
    </row>
    <row r="2625" spans="1:5" x14ac:dyDescent="0.2">
      <c r="A2625" s="221" t="s">
        <v>3793</v>
      </c>
      <c r="B2625" s="221" t="s">
        <v>1503</v>
      </c>
      <c r="C2625" s="221" t="s">
        <v>587</v>
      </c>
      <c r="D2625" s="222" t="s">
        <v>1339</v>
      </c>
      <c r="E2625" s="223" t="s">
        <v>3901</v>
      </c>
    </row>
    <row r="2626" spans="1:5" x14ac:dyDescent="0.2">
      <c r="A2626" s="221" t="s">
        <v>3793</v>
      </c>
      <c r="B2626" s="221" t="s">
        <v>1504</v>
      </c>
      <c r="C2626" s="221" t="s">
        <v>511</v>
      </c>
      <c r="D2626" s="222" t="s">
        <v>1339</v>
      </c>
      <c r="E2626" s="223" t="s">
        <v>3901</v>
      </c>
    </row>
    <row r="2627" spans="1:5" x14ac:dyDescent="0.2">
      <c r="A2627" s="221" t="s">
        <v>3793</v>
      </c>
      <c r="B2627" s="221" t="s">
        <v>1505</v>
      </c>
      <c r="C2627" s="221" t="s">
        <v>512</v>
      </c>
      <c r="D2627" s="222" t="s">
        <v>1339</v>
      </c>
      <c r="E2627" s="223" t="s">
        <v>3901</v>
      </c>
    </row>
    <row r="2628" spans="1:5" x14ac:dyDescent="0.2">
      <c r="A2628" s="221" t="s">
        <v>3793</v>
      </c>
      <c r="B2628" s="221" t="s">
        <v>3762</v>
      </c>
      <c r="C2628" s="221" t="s">
        <v>753</v>
      </c>
      <c r="D2628" s="222" t="s">
        <v>1339</v>
      </c>
      <c r="E2628" s="223" t="s">
        <v>3900</v>
      </c>
    </row>
    <row r="2629" spans="1:5" x14ac:dyDescent="0.2">
      <c r="A2629" s="221" t="s">
        <v>3793</v>
      </c>
      <c r="B2629" s="221" t="s">
        <v>3762</v>
      </c>
      <c r="C2629" s="221" t="s">
        <v>753</v>
      </c>
      <c r="D2629" s="222" t="s">
        <v>1339</v>
      </c>
      <c r="E2629" s="223" t="s">
        <v>3901</v>
      </c>
    </row>
    <row r="2630" spans="1:5" x14ac:dyDescent="0.2">
      <c r="A2630" s="221" t="s">
        <v>3793</v>
      </c>
      <c r="B2630" s="221" t="s">
        <v>2138</v>
      </c>
      <c r="C2630" s="221" t="s">
        <v>899</v>
      </c>
      <c r="D2630" s="222" t="s">
        <v>1339</v>
      </c>
      <c r="E2630" s="223" t="s">
        <v>3900</v>
      </c>
    </row>
    <row r="2631" spans="1:5" x14ac:dyDescent="0.2">
      <c r="A2631" s="221" t="s">
        <v>3793</v>
      </c>
      <c r="B2631" s="221" t="s">
        <v>2138</v>
      </c>
      <c r="C2631" s="221" t="s">
        <v>899</v>
      </c>
      <c r="D2631" s="222" t="s">
        <v>1339</v>
      </c>
      <c r="E2631" s="223" t="s">
        <v>3901</v>
      </c>
    </row>
    <row r="2632" spans="1:5" x14ac:dyDescent="0.2">
      <c r="A2632" s="221" t="s">
        <v>3793</v>
      </c>
      <c r="B2632" s="221" t="s">
        <v>2683</v>
      </c>
      <c r="C2632" s="221" t="s">
        <v>900</v>
      </c>
      <c r="D2632" s="222" t="s">
        <v>1339</v>
      </c>
      <c r="E2632" s="223" t="s">
        <v>3900</v>
      </c>
    </row>
    <row r="2633" spans="1:5" x14ac:dyDescent="0.2">
      <c r="A2633" s="221" t="s">
        <v>3793</v>
      </c>
      <c r="B2633" s="221" t="s">
        <v>2683</v>
      </c>
      <c r="C2633" s="221" t="s">
        <v>900</v>
      </c>
      <c r="D2633" s="222" t="s">
        <v>1339</v>
      </c>
      <c r="E2633" s="223" t="s">
        <v>3901</v>
      </c>
    </row>
    <row r="2634" spans="1:5" x14ac:dyDescent="0.2">
      <c r="A2634" s="221" t="s">
        <v>3793</v>
      </c>
      <c r="B2634" s="221" t="s">
        <v>1506</v>
      </c>
      <c r="C2634" s="221" t="s">
        <v>555</v>
      </c>
      <c r="D2634" s="222" t="s">
        <v>1339</v>
      </c>
      <c r="E2634" s="223" t="s">
        <v>3900</v>
      </c>
    </row>
    <row r="2635" spans="1:5" x14ac:dyDescent="0.2">
      <c r="A2635" s="221" t="s">
        <v>3793</v>
      </c>
      <c r="B2635" s="221" t="s">
        <v>1507</v>
      </c>
      <c r="C2635" s="221" t="s">
        <v>408</v>
      </c>
      <c r="D2635" s="222" t="s">
        <v>1339</v>
      </c>
      <c r="E2635" s="223" t="s">
        <v>3905</v>
      </c>
    </row>
    <row r="2636" spans="1:5" x14ac:dyDescent="0.2">
      <c r="A2636" s="221" t="s">
        <v>3793</v>
      </c>
      <c r="B2636" s="221" t="s">
        <v>1507</v>
      </c>
      <c r="C2636" s="221" t="s">
        <v>408</v>
      </c>
      <c r="D2636" s="222" t="s">
        <v>1339</v>
      </c>
      <c r="E2636" s="223" t="s">
        <v>3900</v>
      </c>
    </row>
    <row r="2637" spans="1:5" x14ac:dyDescent="0.2">
      <c r="A2637" s="221" t="s">
        <v>3793</v>
      </c>
      <c r="B2637" s="221" t="s">
        <v>1507</v>
      </c>
      <c r="C2637" s="221" t="s">
        <v>408</v>
      </c>
      <c r="D2637" s="222" t="s">
        <v>1339</v>
      </c>
      <c r="E2637" s="223" t="s">
        <v>3903</v>
      </c>
    </row>
    <row r="2638" spans="1:5" x14ac:dyDescent="0.2">
      <c r="A2638" s="221" t="s">
        <v>3793</v>
      </c>
      <c r="B2638" s="221" t="s">
        <v>1507</v>
      </c>
      <c r="C2638" s="221" t="s">
        <v>408</v>
      </c>
      <c r="D2638" s="222" t="s">
        <v>1339</v>
      </c>
      <c r="E2638" s="223" t="s">
        <v>3901</v>
      </c>
    </row>
    <row r="2639" spans="1:5" x14ac:dyDescent="0.2">
      <c r="A2639" s="221" t="s">
        <v>3793</v>
      </c>
      <c r="B2639" s="221" t="s">
        <v>1801</v>
      </c>
      <c r="C2639" s="221" t="s">
        <v>1802</v>
      </c>
      <c r="D2639" s="222" t="s">
        <v>1339</v>
      </c>
      <c r="E2639" s="223" t="s">
        <v>3901</v>
      </c>
    </row>
    <row r="2640" spans="1:5" x14ac:dyDescent="0.2">
      <c r="A2640" s="221" t="s">
        <v>3793</v>
      </c>
      <c r="B2640" s="221" t="s">
        <v>2368</v>
      </c>
      <c r="C2640" s="221" t="s">
        <v>2369</v>
      </c>
      <c r="D2640" s="222" t="s">
        <v>1339</v>
      </c>
      <c r="E2640" s="223" t="s">
        <v>3901</v>
      </c>
    </row>
    <row r="2641" spans="1:5" x14ac:dyDescent="0.2">
      <c r="A2641" s="221" t="s">
        <v>3793</v>
      </c>
      <c r="B2641" s="221" t="s">
        <v>1508</v>
      </c>
      <c r="C2641" s="221" t="s">
        <v>417</v>
      </c>
      <c r="D2641" s="222" t="s">
        <v>1339</v>
      </c>
      <c r="E2641" s="223" t="s">
        <v>3905</v>
      </c>
    </row>
    <row r="2642" spans="1:5" x14ac:dyDescent="0.2">
      <c r="A2642" s="221" t="s">
        <v>3793</v>
      </c>
      <c r="B2642" s="221" t="s">
        <v>1508</v>
      </c>
      <c r="C2642" s="221" t="s">
        <v>417</v>
      </c>
      <c r="D2642" s="222" t="s">
        <v>1339</v>
      </c>
      <c r="E2642" s="223" t="s">
        <v>3900</v>
      </c>
    </row>
    <row r="2643" spans="1:5" x14ac:dyDescent="0.2">
      <c r="A2643" s="221" t="s">
        <v>3793</v>
      </c>
      <c r="B2643" s="221" t="s">
        <v>1508</v>
      </c>
      <c r="C2643" s="221" t="s">
        <v>417</v>
      </c>
      <c r="D2643" s="222" t="s">
        <v>1339</v>
      </c>
      <c r="E2643" s="223" t="s">
        <v>3903</v>
      </c>
    </row>
    <row r="2644" spans="1:5" x14ac:dyDescent="0.2">
      <c r="A2644" s="221" t="s">
        <v>3793</v>
      </c>
      <c r="B2644" s="221" t="s">
        <v>1508</v>
      </c>
      <c r="C2644" s="221" t="s">
        <v>417</v>
      </c>
      <c r="D2644" s="222" t="s">
        <v>1339</v>
      </c>
      <c r="E2644" s="223" t="s">
        <v>3901</v>
      </c>
    </row>
    <row r="2645" spans="1:5" x14ac:dyDescent="0.2">
      <c r="A2645" s="221" t="s">
        <v>3793</v>
      </c>
      <c r="B2645" s="221" t="s">
        <v>1509</v>
      </c>
      <c r="C2645" s="221" t="s">
        <v>418</v>
      </c>
      <c r="D2645" s="222" t="s">
        <v>1339</v>
      </c>
      <c r="E2645" s="223" t="s">
        <v>3905</v>
      </c>
    </row>
    <row r="2646" spans="1:5" x14ac:dyDescent="0.2">
      <c r="A2646" s="221" t="s">
        <v>3793</v>
      </c>
      <c r="B2646" s="221" t="s">
        <v>1509</v>
      </c>
      <c r="C2646" s="221" t="s">
        <v>418</v>
      </c>
      <c r="D2646" s="222" t="s">
        <v>1339</v>
      </c>
      <c r="E2646" s="223" t="s">
        <v>3900</v>
      </c>
    </row>
    <row r="2647" spans="1:5" x14ac:dyDescent="0.2">
      <c r="A2647" s="221" t="s">
        <v>3793</v>
      </c>
      <c r="B2647" s="221" t="s">
        <v>1509</v>
      </c>
      <c r="C2647" s="221" t="s">
        <v>418</v>
      </c>
      <c r="D2647" s="222" t="s">
        <v>1339</v>
      </c>
      <c r="E2647" s="223" t="s">
        <v>3901</v>
      </c>
    </row>
    <row r="2648" spans="1:5" x14ac:dyDescent="0.2">
      <c r="A2648" s="221" t="s">
        <v>3793</v>
      </c>
      <c r="B2648" s="221" t="s">
        <v>1510</v>
      </c>
      <c r="C2648" s="221" t="s">
        <v>409</v>
      </c>
      <c r="D2648" s="222" t="s">
        <v>1339</v>
      </c>
      <c r="E2648" s="223" t="s">
        <v>3902</v>
      </c>
    </row>
    <row r="2649" spans="1:5" x14ac:dyDescent="0.2">
      <c r="A2649" s="221" t="s">
        <v>3793</v>
      </c>
      <c r="B2649" s="221" t="s">
        <v>1510</v>
      </c>
      <c r="C2649" s="221" t="s">
        <v>409</v>
      </c>
      <c r="D2649" s="222" t="s">
        <v>1339</v>
      </c>
      <c r="E2649" s="223" t="s">
        <v>3901</v>
      </c>
    </row>
    <row r="2650" spans="1:5" x14ac:dyDescent="0.2">
      <c r="A2650" s="221" t="s">
        <v>3793</v>
      </c>
      <c r="B2650" s="221" t="s">
        <v>1511</v>
      </c>
      <c r="C2650" s="221" t="s">
        <v>487</v>
      </c>
      <c r="D2650" s="222" t="s">
        <v>1339</v>
      </c>
      <c r="E2650" s="223" t="s">
        <v>3905</v>
      </c>
    </row>
    <row r="2651" spans="1:5" x14ac:dyDescent="0.2">
      <c r="A2651" s="221" t="s">
        <v>3793</v>
      </c>
      <c r="B2651" s="221" t="s">
        <v>1511</v>
      </c>
      <c r="C2651" s="221" t="s">
        <v>487</v>
      </c>
      <c r="D2651" s="222" t="s">
        <v>1339</v>
      </c>
      <c r="E2651" s="223" t="s">
        <v>3900</v>
      </c>
    </row>
    <row r="2652" spans="1:5" x14ac:dyDescent="0.2">
      <c r="A2652" s="221" t="s">
        <v>3793</v>
      </c>
      <c r="B2652" s="221" t="s">
        <v>1511</v>
      </c>
      <c r="C2652" s="221" t="s">
        <v>487</v>
      </c>
      <c r="D2652" s="222" t="s">
        <v>1339</v>
      </c>
      <c r="E2652" s="223" t="s">
        <v>3903</v>
      </c>
    </row>
    <row r="2653" spans="1:5" x14ac:dyDescent="0.2">
      <c r="A2653" s="221" t="s">
        <v>3793</v>
      </c>
      <c r="B2653" s="221" t="s">
        <v>1511</v>
      </c>
      <c r="C2653" s="221" t="s">
        <v>487</v>
      </c>
      <c r="D2653" s="222" t="s">
        <v>1339</v>
      </c>
      <c r="E2653" s="223" t="s">
        <v>3901</v>
      </c>
    </row>
    <row r="2654" spans="1:5" x14ac:dyDescent="0.2">
      <c r="A2654" s="221" t="s">
        <v>3793</v>
      </c>
      <c r="B2654" s="221" t="s">
        <v>1571</v>
      </c>
      <c r="C2654" s="221" t="s">
        <v>1572</v>
      </c>
      <c r="D2654" s="222" t="s">
        <v>1339</v>
      </c>
      <c r="E2654" s="223" t="s">
        <v>3900</v>
      </c>
    </row>
    <row r="2655" spans="1:5" x14ac:dyDescent="0.2">
      <c r="A2655" s="221" t="s">
        <v>3793</v>
      </c>
      <c r="B2655" s="221" t="s">
        <v>1571</v>
      </c>
      <c r="C2655" s="221" t="s">
        <v>1572</v>
      </c>
      <c r="D2655" s="222" t="s">
        <v>1339</v>
      </c>
      <c r="E2655" s="223" t="s">
        <v>3903</v>
      </c>
    </row>
    <row r="2656" spans="1:5" x14ac:dyDescent="0.2">
      <c r="A2656" s="221" t="s">
        <v>3793</v>
      </c>
      <c r="B2656" s="221" t="s">
        <v>1571</v>
      </c>
      <c r="C2656" s="221" t="s">
        <v>1572</v>
      </c>
      <c r="D2656" s="222" t="s">
        <v>1339</v>
      </c>
      <c r="E2656" s="223" t="s">
        <v>3901</v>
      </c>
    </row>
    <row r="2657" spans="1:5" x14ac:dyDescent="0.2">
      <c r="A2657" s="221" t="s">
        <v>3793</v>
      </c>
      <c r="B2657" s="221" t="s">
        <v>1569</v>
      </c>
      <c r="C2657" s="221" t="s">
        <v>1570</v>
      </c>
      <c r="D2657" s="222" t="s">
        <v>1339</v>
      </c>
      <c r="E2657" s="223" t="s">
        <v>3900</v>
      </c>
    </row>
    <row r="2658" spans="1:5" x14ac:dyDescent="0.2">
      <c r="A2658" s="221" t="s">
        <v>3793</v>
      </c>
      <c r="B2658" s="221" t="s">
        <v>1569</v>
      </c>
      <c r="C2658" s="221" t="s">
        <v>1570</v>
      </c>
      <c r="D2658" s="222" t="s">
        <v>1339</v>
      </c>
      <c r="E2658" s="223" t="s">
        <v>3901</v>
      </c>
    </row>
    <row r="2659" spans="1:5" x14ac:dyDescent="0.2">
      <c r="A2659" s="221" t="s">
        <v>3793</v>
      </c>
      <c r="B2659" s="221" t="s">
        <v>1462</v>
      </c>
      <c r="C2659" s="221" t="s">
        <v>1463</v>
      </c>
      <c r="D2659" s="222" t="s">
        <v>1339</v>
      </c>
      <c r="E2659" s="223" t="s">
        <v>3900</v>
      </c>
    </row>
    <row r="2660" spans="1:5" x14ac:dyDescent="0.2">
      <c r="A2660" s="221" t="s">
        <v>3793</v>
      </c>
      <c r="B2660" s="221" t="s">
        <v>1462</v>
      </c>
      <c r="C2660" s="221" t="s">
        <v>1463</v>
      </c>
      <c r="D2660" s="222" t="s">
        <v>1339</v>
      </c>
      <c r="E2660" s="223" t="s">
        <v>3903</v>
      </c>
    </row>
    <row r="2661" spans="1:5" x14ac:dyDescent="0.2">
      <c r="A2661" s="221" t="s">
        <v>3793</v>
      </c>
      <c r="B2661" s="221" t="s">
        <v>1462</v>
      </c>
      <c r="C2661" s="221" t="s">
        <v>1463</v>
      </c>
      <c r="D2661" s="222" t="s">
        <v>1339</v>
      </c>
      <c r="E2661" s="223" t="s">
        <v>3901</v>
      </c>
    </row>
    <row r="2662" spans="1:5" x14ac:dyDescent="0.2">
      <c r="A2662" s="221" t="s">
        <v>3793</v>
      </c>
      <c r="B2662" s="221" t="s">
        <v>1573</v>
      </c>
      <c r="C2662" s="221" t="s">
        <v>1574</v>
      </c>
      <c r="D2662" s="222" t="s">
        <v>1339</v>
      </c>
      <c r="E2662" s="223" t="s">
        <v>3900</v>
      </c>
    </row>
    <row r="2663" spans="1:5" x14ac:dyDescent="0.2">
      <c r="A2663" s="221" t="s">
        <v>3793</v>
      </c>
      <c r="B2663" s="221" t="s">
        <v>1573</v>
      </c>
      <c r="C2663" s="221" t="s">
        <v>2331</v>
      </c>
      <c r="D2663" s="222" t="s">
        <v>1339</v>
      </c>
      <c r="E2663" s="223" t="s">
        <v>3900</v>
      </c>
    </row>
    <row r="2664" spans="1:5" x14ac:dyDescent="0.2">
      <c r="A2664" s="221" t="s">
        <v>3793</v>
      </c>
      <c r="B2664" s="221" t="s">
        <v>1573</v>
      </c>
      <c r="C2664" s="221" t="s">
        <v>1574</v>
      </c>
      <c r="D2664" s="222" t="s">
        <v>1339</v>
      </c>
      <c r="E2664" s="223" t="s">
        <v>3901</v>
      </c>
    </row>
    <row r="2665" spans="1:5" x14ac:dyDescent="0.2">
      <c r="A2665" s="221" t="s">
        <v>3793</v>
      </c>
      <c r="B2665" s="221" t="s">
        <v>1573</v>
      </c>
      <c r="C2665" s="221" t="s">
        <v>2331</v>
      </c>
      <c r="D2665" s="222" t="s">
        <v>1339</v>
      </c>
      <c r="E2665" s="223" t="s">
        <v>3901</v>
      </c>
    </row>
    <row r="2666" spans="1:5" x14ac:dyDescent="0.2">
      <c r="A2666" s="221" t="s">
        <v>3793</v>
      </c>
      <c r="B2666" s="221" t="s">
        <v>1512</v>
      </c>
      <c r="C2666" s="221" t="s">
        <v>513</v>
      </c>
      <c r="D2666" s="222" t="s">
        <v>1339</v>
      </c>
      <c r="E2666" s="223" t="s">
        <v>3900</v>
      </c>
    </row>
    <row r="2667" spans="1:5" x14ac:dyDescent="0.2">
      <c r="A2667" s="221" t="s">
        <v>3793</v>
      </c>
      <c r="B2667" s="221" t="s">
        <v>1512</v>
      </c>
      <c r="C2667" s="221" t="s">
        <v>513</v>
      </c>
      <c r="D2667" s="222" t="s">
        <v>1339</v>
      </c>
      <c r="E2667" s="223" t="s">
        <v>3901</v>
      </c>
    </row>
    <row r="2668" spans="1:5" x14ac:dyDescent="0.2">
      <c r="A2668" s="221" t="s">
        <v>3793</v>
      </c>
      <c r="B2668" s="221" t="s">
        <v>1513</v>
      </c>
      <c r="C2668" s="221" t="s">
        <v>874</v>
      </c>
      <c r="D2668" s="222" t="s">
        <v>1339</v>
      </c>
      <c r="E2668" s="223" t="s">
        <v>3903</v>
      </c>
    </row>
    <row r="2669" spans="1:5" x14ac:dyDescent="0.2">
      <c r="A2669" s="221" t="s">
        <v>3793</v>
      </c>
      <c r="B2669" s="221" t="s">
        <v>1513</v>
      </c>
      <c r="C2669" s="221" t="s">
        <v>874</v>
      </c>
      <c r="D2669" s="222" t="s">
        <v>1339</v>
      </c>
      <c r="E2669" s="223" t="s">
        <v>3901</v>
      </c>
    </row>
    <row r="2670" spans="1:5" x14ac:dyDescent="0.2">
      <c r="A2670" s="221" t="s">
        <v>3793</v>
      </c>
      <c r="B2670" s="221" t="s">
        <v>1514</v>
      </c>
      <c r="C2670" s="221" t="s">
        <v>514</v>
      </c>
      <c r="D2670" s="222" t="s">
        <v>1339</v>
      </c>
      <c r="E2670" s="223" t="s">
        <v>3901</v>
      </c>
    </row>
    <row r="2671" spans="1:5" x14ac:dyDescent="0.2">
      <c r="A2671" s="221" t="s">
        <v>3793</v>
      </c>
      <c r="B2671" s="221" t="s">
        <v>1515</v>
      </c>
      <c r="C2671" s="221" t="s">
        <v>453</v>
      </c>
      <c r="D2671" s="222" t="s">
        <v>1339</v>
      </c>
      <c r="E2671" s="223" t="s">
        <v>3900</v>
      </c>
    </row>
    <row r="2672" spans="1:5" x14ac:dyDescent="0.2">
      <c r="A2672" s="221" t="s">
        <v>3793</v>
      </c>
      <c r="B2672" s="221" t="s">
        <v>1515</v>
      </c>
      <c r="C2672" s="221" t="s">
        <v>453</v>
      </c>
      <c r="D2672" s="222" t="s">
        <v>1339</v>
      </c>
      <c r="E2672" s="223" t="s">
        <v>3901</v>
      </c>
    </row>
    <row r="2673" spans="1:5" x14ac:dyDescent="0.2">
      <c r="A2673" s="221" t="s">
        <v>3793</v>
      </c>
      <c r="B2673" s="221" t="s">
        <v>1516</v>
      </c>
      <c r="C2673" s="221" t="s">
        <v>454</v>
      </c>
      <c r="D2673" s="222" t="s">
        <v>1339</v>
      </c>
      <c r="E2673" s="223" t="s">
        <v>3905</v>
      </c>
    </row>
    <row r="2674" spans="1:5" x14ac:dyDescent="0.2">
      <c r="A2674" s="221" t="s">
        <v>3793</v>
      </c>
      <c r="B2674" s="221" t="s">
        <v>1516</v>
      </c>
      <c r="C2674" s="221" t="s">
        <v>454</v>
      </c>
      <c r="D2674" s="222" t="s">
        <v>1339</v>
      </c>
      <c r="E2674" s="223" t="s">
        <v>3903</v>
      </c>
    </row>
    <row r="2675" spans="1:5" x14ac:dyDescent="0.2">
      <c r="A2675" s="221" t="s">
        <v>3793</v>
      </c>
      <c r="B2675" s="221" t="s">
        <v>1516</v>
      </c>
      <c r="C2675" s="221" t="s">
        <v>454</v>
      </c>
      <c r="D2675" s="222" t="s">
        <v>1339</v>
      </c>
      <c r="E2675" s="223" t="s">
        <v>3901</v>
      </c>
    </row>
    <row r="2676" spans="1:5" x14ac:dyDescent="0.2">
      <c r="A2676" s="221" t="s">
        <v>3793</v>
      </c>
      <c r="B2676" s="221" t="s">
        <v>3493</v>
      </c>
      <c r="C2676" s="221" t="s">
        <v>3494</v>
      </c>
      <c r="D2676" s="222" t="s">
        <v>1339</v>
      </c>
      <c r="E2676" s="223" t="s">
        <v>3900</v>
      </c>
    </row>
    <row r="2677" spans="1:5" x14ac:dyDescent="0.2">
      <c r="A2677" s="221" t="s">
        <v>3793</v>
      </c>
      <c r="B2677" s="221" t="s">
        <v>3499</v>
      </c>
      <c r="C2677" s="221" t="s">
        <v>3500</v>
      </c>
      <c r="D2677" s="222" t="s">
        <v>1339</v>
      </c>
      <c r="E2677" s="223" t="s">
        <v>3900</v>
      </c>
    </row>
    <row r="2678" spans="1:5" x14ac:dyDescent="0.2">
      <c r="A2678" s="221" t="s">
        <v>3793</v>
      </c>
      <c r="B2678" s="221" t="s">
        <v>536</v>
      </c>
      <c r="C2678" s="221" t="s">
        <v>528</v>
      </c>
      <c r="D2678" s="222" t="s">
        <v>1339</v>
      </c>
      <c r="E2678" s="223" t="s">
        <v>3900</v>
      </c>
    </row>
    <row r="2679" spans="1:5" x14ac:dyDescent="0.2">
      <c r="A2679" s="221" t="s">
        <v>3793</v>
      </c>
      <c r="B2679" s="221" t="s">
        <v>536</v>
      </c>
      <c r="C2679" s="221" t="s">
        <v>528</v>
      </c>
      <c r="D2679" s="222" t="s">
        <v>1339</v>
      </c>
      <c r="E2679" s="223" t="s">
        <v>3903</v>
      </c>
    </row>
    <row r="2680" spans="1:5" x14ac:dyDescent="0.2">
      <c r="A2680" s="221" t="s">
        <v>3793</v>
      </c>
      <c r="B2680" s="221" t="s">
        <v>536</v>
      </c>
      <c r="C2680" s="221" t="s">
        <v>528</v>
      </c>
      <c r="D2680" s="222" t="s">
        <v>1339</v>
      </c>
      <c r="E2680" s="223" t="s">
        <v>3901</v>
      </c>
    </row>
    <row r="2681" spans="1:5" x14ac:dyDescent="0.2">
      <c r="A2681" s="221" t="s">
        <v>3793</v>
      </c>
      <c r="B2681" s="221" t="s">
        <v>2333</v>
      </c>
      <c r="C2681" s="221" t="s">
        <v>2334</v>
      </c>
      <c r="D2681" s="222" t="s">
        <v>1339</v>
      </c>
      <c r="E2681" s="223" t="s">
        <v>3901</v>
      </c>
    </row>
    <row r="2682" spans="1:5" x14ac:dyDescent="0.2">
      <c r="A2682" s="221" t="s">
        <v>3793</v>
      </c>
      <c r="B2682" s="221" t="s">
        <v>689</v>
      </c>
      <c r="C2682" s="221" t="s">
        <v>690</v>
      </c>
      <c r="D2682" s="222" t="s">
        <v>1339</v>
      </c>
      <c r="E2682" s="223" t="s">
        <v>3900</v>
      </c>
    </row>
    <row r="2683" spans="1:5" x14ac:dyDescent="0.2">
      <c r="A2683" s="221" t="s">
        <v>3793</v>
      </c>
      <c r="B2683" s="221" t="s">
        <v>689</v>
      </c>
      <c r="C2683" s="221" t="s">
        <v>690</v>
      </c>
      <c r="D2683" s="222" t="s">
        <v>1339</v>
      </c>
      <c r="E2683" s="223" t="s">
        <v>3901</v>
      </c>
    </row>
    <row r="2684" spans="1:5" x14ac:dyDescent="0.2">
      <c r="A2684" s="221" t="s">
        <v>3793</v>
      </c>
      <c r="B2684" s="221" t="s">
        <v>689</v>
      </c>
      <c r="C2684" s="221" t="s">
        <v>690</v>
      </c>
      <c r="D2684" s="222" t="s">
        <v>1339</v>
      </c>
      <c r="E2684" s="223" t="s">
        <v>3904</v>
      </c>
    </row>
    <row r="2685" spans="1:5" x14ac:dyDescent="0.2">
      <c r="A2685" s="221" t="s">
        <v>3793</v>
      </c>
      <c r="B2685" s="221" t="s">
        <v>1032</v>
      </c>
      <c r="C2685" s="221" t="s">
        <v>821</v>
      </c>
      <c r="D2685" s="222" t="s">
        <v>1339</v>
      </c>
      <c r="E2685" s="223" t="s">
        <v>3900</v>
      </c>
    </row>
    <row r="2686" spans="1:5" x14ac:dyDescent="0.2">
      <c r="A2686" s="221" t="s">
        <v>3793</v>
      </c>
      <c r="B2686" s="221" t="s">
        <v>1032</v>
      </c>
      <c r="C2686" s="221" t="s">
        <v>821</v>
      </c>
      <c r="D2686" s="222" t="s">
        <v>1339</v>
      </c>
      <c r="E2686" s="223" t="s">
        <v>3901</v>
      </c>
    </row>
    <row r="2687" spans="1:5" x14ac:dyDescent="0.2">
      <c r="A2687" s="221" t="s">
        <v>3793</v>
      </c>
      <c r="B2687" s="221" t="s">
        <v>537</v>
      </c>
      <c r="C2687" s="221" t="s">
        <v>492</v>
      </c>
      <c r="D2687" s="222" t="s">
        <v>1339</v>
      </c>
      <c r="E2687" s="223" t="s">
        <v>3900</v>
      </c>
    </row>
    <row r="2688" spans="1:5" x14ac:dyDescent="0.2">
      <c r="A2688" s="221" t="s">
        <v>3793</v>
      </c>
      <c r="B2688" s="221" t="s">
        <v>537</v>
      </c>
      <c r="C2688" s="221" t="s">
        <v>492</v>
      </c>
      <c r="D2688" s="222" t="s">
        <v>1339</v>
      </c>
      <c r="E2688" s="223" t="s">
        <v>3903</v>
      </c>
    </row>
    <row r="2689" spans="1:5" x14ac:dyDescent="0.2">
      <c r="A2689" s="221" t="s">
        <v>3793</v>
      </c>
      <c r="B2689" s="221" t="s">
        <v>537</v>
      </c>
      <c r="C2689" s="221" t="s">
        <v>492</v>
      </c>
      <c r="D2689" s="222" t="s">
        <v>1339</v>
      </c>
      <c r="E2689" s="223" t="s">
        <v>3901</v>
      </c>
    </row>
    <row r="2690" spans="1:5" x14ac:dyDescent="0.2">
      <c r="A2690" s="221" t="s">
        <v>3793</v>
      </c>
      <c r="B2690" s="221" t="s">
        <v>1668</v>
      </c>
      <c r="C2690" s="221" t="s">
        <v>1669</v>
      </c>
      <c r="D2690" s="222" t="s">
        <v>1339</v>
      </c>
      <c r="E2690" s="223" t="s">
        <v>3900</v>
      </c>
    </row>
    <row r="2691" spans="1:5" x14ac:dyDescent="0.2">
      <c r="A2691" s="221" t="s">
        <v>3793</v>
      </c>
      <c r="B2691" s="221" t="s">
        <v>1668</v>
      </c>
      <c r="C2691" s="221" t="s">
        <v>1669</v>
      </c>
      <c r="D2691" s="222" t="s">
        <v>1339</v>
      </c>
      <c r="E2691" s="223" t="s">
        <v>3903</v>
      </c>
    </row>
    <row r="2692" spans="1:5" x14ac:dyDescent="0.2">
      <c r="A2692" s="221" t="s">
        <v>3793</v>
      </c>
      <c r="B2692" s="221" t="s">
        <v>1668</v>
      </c>
      <c r="C2692" s="221" t="s">
        <v>1669</v>
      </c>
      <c r="D2692" s="222" t="s">
        <v>1339</v>
      </c>
      <c r="E2692" s="223" t="s">
        <v>3901</v>
      </c>
    </row>
    <row r="2693" spans="1:5" x14ac:dyDescent="0.2">
      <c r="A2693" s="221" t="s">
        <v>3793</v>
      </c>
      <c r="B2693" s="221" t="s">
        <v>3252</v>
      </c>
      <c r="C2693" s="221" t="s">
        <v>738</v>
      </c>
      <c r="D2693" s="222" t="s">
        <v>1339</v>
      </c>
      <c r="E2693" s="223" t="s">
        <v>3900</v>
      </c>
    </row>
    <row r="2694" spans="1:5" x14ac:dyDescent="0.2">
      <c r="A2694" s="221" t="s">
        <v>3793</v>
      </c>
      <c r="B2694" s="221" t="s">
        <v>3252</v>
      </c>
      <c r="C2694" s="221" t="s">
        <v>738</v>
      </c>
      <c r="D2694" s="222" t="s">
        <v>1339</v>
      </c>
      <c r="E2694" s="223" t="s">
        <v>3901</v>
      </c>
    </row>
    <row r="2695" spans="1:5" x14ac:dyDescent="0.2">
      <c r="A2695" s="221" t="s">
        <v>3793</v>
      </c>
      <c r="B2695" s="221" t="s">
        <v>2098</v>
      </c>
      <c r="C2695" s="221" t="s">
        <v>2099</v>
      </c>
      <c r="D2695" s="222" t="s">
        <v>1339</v>
      </c>
      <c r="E2695" s="223" t="s">
        <v>3900</v>
      </c>
    </row>
    <row r="2696" spans="1:5" x14ac:dyDescent="0.2">
      <c r="A2696" s="221" t="s">
        <v>3793</v>
      </c>
      <c r="B2696" s="221" t="s">
        <v>2098</v>
      </c>
      <c r="C2696" s="221" t="s">
        <v>2099</v>
      </c>
      <c r="D2696" s="222" t="s">
        <v>1339</v>
      </c>
      <c r="E2696" s="223" t="s">
        <v>3901</v>
      </c>
    </row>
    <row r="2697" spans="1:5" x14ac:dyDescent="0.2">
      <c r="A2697" s="221" t="s">
        <v>3793</v>
      </c>
      <c r="B2697" s="221" t="s">
        <v>782</v>
      </c>
      <c r="C2697" s="221" t="s">
        <v>783</v>
      </c>
      <c r="D2697" s="222" t="s">
        <v>1339</v>
      </c>
      <c r="E2697" s="223" t="s">
        <v>3901</v>
      </c>
    </row>
    <row r="2698" spans="1:5" x14ac:dyDescent="0.2">
      <c r="A2698" s="221" t="s">
        <v>3793</v>
      </c>
      <c r="B2698" s="221" t="s">
        <v>2322</v>
      </c>
      <c r="C2698" s="221" t="s">
        <v>2323</v>
      </c>
      <c r="D2698" s="222" t="s">
        <v>1339</v>
      </c>
      <c r="E2698" s="223" t="s">
        <v>3903</v>
      </c>
    </row>
    <row r="2699" spans="1:5" x14ac:dyDescent="0.2">
      <c r="A2699" s="221" t="s">
        <v>3793</v>
      </c>
      <c r="B2699" s="221" t="s">
        <v>2322</v>
      </c>
      <c r="C2699" s="221" t="s">
        <v>2323</v>
      </c>
      <c r="D2699" s="222" t="s">
        <v>1339</v>
      </c>
      <c r="E2699" s="223" t="s">
        <v>3901</v>
      </c>
    </row>
    <row r="2700" spans="1:5" x14ac:dyDescent="0.2">
      <c r="A2700" s="221" t="s">
        <v>3793</v>
      </c>
      <c r="B2700" s="221" t="s">
        <v>538</v>
      </c>
      <c r="C2700" s="221" t="s">
        <v>416</v>
      </c>
      <c r="D2700" s="222" t="s">
        <v>1339</v>
      </c>
      <c r="E2700" s="223" t="s">
        <v>3900</v>
      </c>
    </row>
    <row r="2701" spans="1:5" x14ac:dyDescent="0.2">
      <c r="A2701" s="221" t="s">
        <v>3793</v>
      </c>
      <c r="B2701" s="221" t="s">
        <v>538</v>
      </c>
      <c r="C2701" s="221" t="s">
        <v>416</v>
      </c>
      <c r="D2701" s="222" t="s">
        <v>1339</v>
      </c>
      <c r="E2701" s="223" t="s">
        <v>3903</v>
      </c>
    </row>
    <row r="2702" spans="1:5" x14ac:dyDescent="0.2">
      <c r="A2702" s="221" t="s">
        <v>3793</v>
      </c>
      <c r="B2702" s="221" t="s">
        <v>538</v>
      </c>
      <c r="C2702" s="221" t="s">
        <v>416</v>
      </c>
      <c r="D2702" s="222" t="s">
        <v>1339</v>
      </c>
      <c r="E2702" s="223" t="s">
        <v>3901</v>
      </c>
    </row>
    <row r="2703" spans="1:5" x14ac:dyDescent="0.2">
      <c r="A2703" s="221" t="s">
        <v>3793</v>
      </c>
      <c r="B2703" s="221" t="s">
        <v>539</v>
      </c>
      <c r="C2703" s="221" t="s">
        <v>414</v>
      </c>
      <c r="D2703" s="222" t="s">
        <v>1339</v>
      </c>
      <c r="E2703" s="223" t="s">
        <v>3900</v>
      </c>
    </row>
    <row r="2704" spans="1:5" x14ac:dyDescent="0.2">
      <c r="A2704" s="221" t="s">
        <v>3793</v>
      </c>
      <c r="B2704" s="221" t="s">
        <v>539</v>
      </c>
      <c r="C2704" s="221" t="s">
        <v>414</v>
      </c>
      <c r="D2704" s="222" t="s">
        <v>1339</v>
      </c>
      <c r="E2704" s="223" t="s">
        <v>3903</v>
      </c>
    </row>
    <row r="2705" spans="1:5" x14ac:dyDescent="0.2">
      <c r="A2705" s="221" t="s">
        <v>3793</v>
      </c>
      <c r="B2705" s="221" t="s">
        <v>539</v>
      </c>
      <c r="C2705" s="221" t="s">
        <v>414</v>
      </c>
      <c r="D2705" s="222" t="s">
        <v>1339</v>
      </c>
      <c r="E2705" s="223" t="s">
        <v>3901</v>
      </c>
    </row>
    <row r="2706" spans="1:5" x14ac:dyDescent="0.2">
      <c r="A2706" s="221" t="s">
        <v>3793</v>
      </c>
      <c r="B2706" s="221" t="s">
        <v>3497</v>
      </c>
      <c r="C2706" s="221" t="s">
        <v>3498</v>
      </c>
      <c r="D2706" s="222" t="s">
        <v>1339</v>
      </c>
      <c r="E2706" s="223" t="s">
        <v>3900</v>
      </c>
    </row>
    <row r="2707" spans="1:5" x14ac:dyDescent="0.2">
      <c r="A2707" s="221" t="s">
        <v>3793</v>
      </c>
      <c r="B2707" s="221" t="s">
        <v>540</v>
      </c>
      <c r="C2707" s="221" t="s">
        <v>406</v>
      </c>
      <c r="D2707" s="222" t="s">
        <v>1339</v>
      </c>
      <c r="E2707" s="223" t="s">
        <v>3905</v>
      </c>
    </row>
    <row r="2708" spans="1:5" x14ac:dyDescent="0.2">
      <c r="A2708" s="221" t="s">
        <v>3793</v>
      </c>
      <c r="B2708" s="221" t="s">
        <v>540</v>
      </c>
      <c r="C2708" s="221" t="s">
        <v>406</v>
      </c>
      <c r="D2708" s="222" t="s">
        <v>1339</v>
      </c>
      <c r="E2708" s="223" t="s">
        <v>3900</v>
      </c>
    </row>
    <row r="2709" spans="1:5" x14ac:dyDescent="0.2">
      <c r="A2709" s="221" t="s">
        <v>3793</v>
      </c>
      <c r="B2709" s="221" t="s">
        <v>540</v>
      </c>
      <c r="C2709" s="221" t="s">
        <v>406</v>
      </c>
      <c r="D2709" s="222" t="s">
        <v>1339</v>
      </c>
      <c r="E2709" s="223" t="s">
        <v>3903</v>
      </c>
    </row>
    <row r="2710" spans="1:5" x14ac:dyDescent="0.2">
      <c r="A2710" s="221" t="s">
        <v>3793</v>
      </c>
      <c r="B2710" s="221" t="s">
        <v>540</v>
      </c>
      <c r="C2710" s="221" t="s">
        <v>406</v>
      </c>
      <c r="D2710" s="222" t="s">
        <v>1339</v>
      </c>
      <c r="E2710" s="223" t="s">
        <v>3901</v>
      </c>
    </row>
    <row r="2711" spans="1:5" x14ac:dyDescent="0.2">
      <c r="A2711" s="221" t="s">
        <v>3793</v>
      </c>
      <c r="B2711" s="221" t="s">
        <v>541</v>
      </c>
      <c r="C2711" s="221" t="s">
        <v>412</v>
      </c>
      <c r="D2711" s="222" t="s">
        <v>1339</v>
      </c>
      <c r="E2711" s="223" t="s">
        <v>3900</v>
      </c>
    </row>
    <row r="2712" spans="1:5" x14ac:dyDescent="0.2">
      <c r="A2712" s="221" t="s">
        <v>3793</v>
      </c>
      <c r="B2712" s="221" t="s">
        <v>541</v>
      </c>
      <c r="C2712" s="221" t="s">
        <v>412</v>
      </c>
      <c r="D2712" s="222" t="s">
        <v>1339</v>
      </c>
      <c r="E2712" s="223" t="s">
        <v>3901</v>
      </c>
    </row>
    <row r="2713" spans="1:5" x14ac:dyDescent="0.2">
      <c r="A2713" s="221" t="s">
        <v>3793</v>
      </c>
      <c r="B2713" s="221" t="s">
        <v>542</v>
      </c>
      <c r="C2713" s="221" t="s">
        <v>415</v>
      </c>
      <c r="D2713" s="222" t="s">
        <v>1339</v>
      </c>
      <c r="E2713" s="223" t="s">
        <v>3900</v>
      </c>
    </row>
    <row r="2714" spans="1:5" x14ac:dyDescent="0.2">
      <c r="A2714" s="221" t="s">
        <v>3793</v>
      </c>
      <c r="B2714" s="221" t="s">
        <v>542</v>
      </c>
      <c r="C2714" s="221" t="s">
        <v>415</v>
      </c>
      <c r="D2714" s="222" t="s">
        <v>1339</v>
      </c>
      <c r="E2714" s="223" t="s">
        <v>3903</v>
      </c>
    </row>
    <row r="2715" spans="1:5" x14ac:dyDescent="0.2">
      <c r="A2715" s="221" t="s">
        <v>3793</v>
      </c>
      <c r="B2715" s="221" t="s">
        <v>542</v>
      </c>
      <c r="C2715" s="221" t="s">
        <v>415</v>
      </c>
      <c r="D2715" s="222" t="s">
        <v>1339</v>
      </c>
      <c r="E2715" s="223" t="s">
        <v>3901</v>
      </c>
    </row>
    <row r="2716" spans="1:5" x14ac:dyDescent="0.2">
      <c r="A2716" s="221" t="s">
        <v>3793</v>
      </c>
      <c r="B2716" s="221" t="s">
        <v>550</v>
      </c>
      <c r="C2716" s="221" t="s">
        <v>551</v>
      </c>
      <c r="D2716" s="222" t="s">
        <v>1339</v>
      </c>
      <c r="E2716" s="223" t="s">
        <v>3900</v>
      </c>
    </row>
    <row r="2717" spans="1:5" x14ac:dyDescent="0.2">
      <c r="A2717" s="221" t="s">
        <v>3793</v>
      </c>
      <c r="B2717" s="221" t="s">
        <v>550</v>
      </c>
      <c r="C2717" s="221" t="s">
        <v>551</v>
      </c>
      <c r="D2717" s="222" t="s">
        <v>1339</v>
      </c>
      <c r="E2717" s="223" t="s">
        <v>3903</v>
      </c>
    </row>
    <row r="2718" spans="1:5" x14ac:dyDescent="0.2">
      <c r="A2718" s="221" t="s">
        <v>3793</v>
      </c>
      <c r="B2718" s="221" t="s">
        <v>550</v>
      </c>
      <c r="C2718" s="221" t="s">
        <v>551</v>
      </c>
      <c r="D2718" s="222" t="s">
        <v>1339</v>
      </c>
      <c r="E2718" s="223" t="s">
        <v>3901</v>
      </c>
    </row>
    <row r="2719" spans="1:5" x14ac:dyDescent="0.2">
      <c r="A2719" s="221" t="s">
        <v>3793</v>
      </c>
      <c r="B2719" s="221" t="s">
        <v>681</v>
      </c>
      <c r="C2719" s="221" t="s">
        <v>747</v>
      </c>
      <c r="D2719" s="222" t="s">
        <v>1339</v>
      </c>
      <c r="E2719" s="223" t="s">
        <v>3900</v>
      </c>
    </row>
    <row r="2720" spans="1:5" x14ac:dyDescent="0.2">
      <c r="A2720" s="221" t="s">
        <v>3793</v>
      </c>
      <c r="B2720" s="221" t="s">
        <v>681</v>
      </c>
      <c r="C2720" s="221" t="s">
        <v>747</v>
      </c>
      <c r="D2720" s="222" t="s">
        <v>1339</v>
      </c>
      <c r="E2720" s="223" t="s">
        <v>3903</v>
      </c>
    </row>
    <row r="2721" spans="1:5" x14ac:dyDescent="0.2">
      <c r="A2721" s="221" t="s">
        <v>3793</v>
      </c>
      <c r="B2721" s="221" t="s">
        <v>681</v>
      </c>
      <c r="C2721" s="221" t="s">
        <v>747</v>
      </c>
      <c r="D2721" s="222" t="s">
        <v>1339</v>
      </c>
      <c r="E2721" s="223" t="s">
        <v>3901</v>
      </c>
    </row>
    <row r="2722" spans="1:5" x14ac:dyDescent="0.2">
      <c r="A2722" s="221" t="s">
        <v>3793</v>
      </c>
      <c r="B2722" s="221" t="s">
        <v>685</v>
      </c>
      <c r="C2722" s="221" t="s">
        <v>745</v>
      </c>
      <c r="D2722" s="222" t="s">
        <v>1339</v>
      </c>
      <c r="E2722" s="223" t="s">
        <v>3900</v>
      </c>
    </row>
    <row r="2723" spans="1:5" x14ac:dyDescent="0.2">
      <c r="A2723" s="221" t="s">
        <v>3793</v>
      </c>
      <c r="B2723" s="221" t="s">
        <v>685</v>
      </c>
      <c r="C2723" s="221" t="s">
        <v>745</v>
      </c>
      <c r="D2723" s="222" t="s">
        <v>1339</v>
      </c>
      <c r="E2723" s="223" t="s">
        <v>3903</v>
      </c>
    </row>
    <row r="2724" spans="1:5" x14ac:dyDescent="0.2">
      <c r="A2724" s="221" t="s">
        <v>3793</v>
      </c>
      <c r="B2724" s="221" t="s">
        <v>685</v>
      </c>
      <c r="C2724" s="221" t="s">
        <v>745</v>
      </c>
      <c r="D2724" s="222" t="s">
        <v>1339</v>
      </c>
      <c r="E2724" s="223" t="s">
        <v>3901</v>
      </c>
    </row>
    <row r="2725" spans="1:5" x14ac:dyDescent="0.2">
      <c r="A2725" s="221" t="s">
        <v>3793</v>
      </c>
      <c r="B2725" s="221" t="s">
        <v>687</v>
      </c>
      <c r="C2725" s="221" t="s">
        <v>742</v>
      </c>
      <c r="D2725" s="222" t="s">
        <v>1339</v>
      </c>
      <c r="E2725" s="223" t="s">
        <v>3900</v>
      </c>
    </row>
    <row r="2726" spans="1:5" x14ac:dyDescent="0.2">
      <c r="A2726" s="221" t="s">
        <v>3793</v>
      </c>
      <c r="B2726" s="221" t="s">
        <v>687</v>
      </c>
      <c r="C2726" s="221" t="s">
        <v>742</v>
      </c>
      <c r="D2726" s="222" t="s">
        <v>1339</v>
      </c>
      <c r="E2726" s="223" t="s">
        <v>3903</v>
      </c>
    </row>
    <row r="2727" spans="1:5" x14ac:dyDescent="0.2">
      <c r="A2727" s="221" t="s">
        <v>3793</v>
      </c>
      <c r="B2727" s="221" t="s">
        <v>687</v>
      </c>
      <c r="C2727" s="221" t="s">
        <v>742</v>
      </c>
      <c r="D2727" s="222" t="s">
        <v>1339</v>
      </c>
      <c r="E2727" s="223" t="s">
        <v>3901</v>
      </c>
    </row>
    <row r="2728" spans="1:5" x14ac:dyDescent="0.2">
      <c r="A2728" s="221" t="s">
        <v>3793</v>
      </c>
      <c r="B2728" s="221" t="s">
        <v>674</v>
      </c>
      <c r="C2728" s="221" t="s">
        <v>743</v>
      </c>
      <c r="D2728" s="222" t="s">
        <v>1339</v>
      </c>
      <c r="E2728" s="223" t="s">
        <v>3900</v>
      </c>
    </row>
    <row r="2729" spans="1:5" x14ac:dyDescent="0.2">
      <c r="A2729" s="221" t="s">
        <v>3793</v>
      </c>
      <c r="B2729" s="221" t="s">
        <v>674</v>
      </c>
      <c r="C2729" s="221" t="s">
        <v>743</v>
      </c>
      <c r="D2729" s="222" t="s">
        <v>1339</v>
      </c>
      <c r="E2729" s="223" t="s">
        <v>3903</v>
      </c>
    </row>
    <row r="2730" spans="1:5" x14ac:dyDescent="0.2">
      <c r="A2730" s="221" t="s">
        <v>3793</v>
      </c>
      <c r="B2730" s="221" t="s">
        <v>674</v>
      </c>
      <c r="C2730" s="221" t="s">
        <v>743</v>
      </c>
      <c r="D2730" s="222" t="s">
        <v>1339</v>
      </c>
      <c r="E2730" s="223" t="s">
        <v>3901</v>
      </c>
    </row>
    <row r="2731" spans="1:5" x14ac:dyDescent="0.2">
      <c r="A2731" s="221" t="s">
        <v>3793</v>
      </c>
      <c r="B2731" s="221" t="s">
        <v>1323</v>
      </c>
      <c r="C2731" s="221" t="s">
        <v>740</v>
      </c>
      <c r="D2731" s="222" t="s">
        <v>1339</v>
      </c>
      <c r="E2731" s="223" t="s">
        <v>3900</v>
      </c>
    </row>
    <row r="2732" spans="1:5" x14ac:dyDescent="0.2">
      <c r="A2732" s="221" t="s">
        <v>3793</v>
      </c>
      <c r="B2732" s="221" t="s">
        <v>1323</v>
      </c>
      <c r="C2732" s="221" t="s">
        <v>740</v>
      </c>
      <c r="D2732" s="222" t="s">
        <v>1339</v>
      </c>
      <c r="E2732" s="223" t="s">
        <v>3903</v>
      </c>
    </row>
    <row r="2733" spans="1:5" x14ac:dyDescent="0.2">
      <c r="A2733" s="221" t="s">
        <v>3793</v>
      </c>
      <c r="B2733" s="221" t="s">
        <v>1323</v>
      </c>
      <c r="C2733" s="221" t="s">
        <v>740</v>
      </c>
      <c r="D2733" s="222" t="s">
        <v>1339</v>
      </c>
      <c r="E2733" s="223" t="s">
        <v>3901</v>
      </c>
    </row>
    <row r="2734" spans="1:5" x14ac:dyDescent="0.2">
      <c r="A2734" s="221" t="s">
        <v>3793</v>
      </c>
      <c r="B2734" s="221" t="s">
        <v>676</v>
      </c>
      <c r="C2734" s="221" t="s">
        <v>744</v>
      </c>
      <c r="D2734" s="222" t="s">
        <v>1339</v>
      </c>
      <c r="E2734" s="223" t="s">
        <v>3900</v>
      </c>
    </row>
    <row r="2735" spans="1:5" x14ac:dyDescent="0.2">
      <c r="A2735" s="221" t="s">
        <v>3793</v>
      </c>
      <c r="B2735" s="221" t="s">
        <v>676</v>
      </c>
      <c r="C2735" s="221" t="s">
        <v>744</v>
      </c>
      <c r="D2735" s="222" t="s">
        <v>1339</v>
      </c>
      <c r="E2735" s="223" t="s">
        <v>3903</v>
      </c>
    </row>
    <row r="2736" spans="1:5" x14ac:dyDescent="0.2">
      <c r="A2736" s="221" t="s">
        <v>3793</v>
      </c>
      <c r="B2736" s="221" t="s">
        <v>676</v>
      </c>
      <c r="C2736" s="221" t="s">
        <v>744</v>
      </c>
      <c r="D2736" s="222" t="s">
        <v>1339</v>
      </c>
      <c r="E2736" s="223" t="s">
        <v>3901</v>
      </c>
    </row>
    <row r="2737" spans="1:5" x14ac:dyDescent="0.2">
      <c r="A2737" s="221" t="s">
        <v>3793</v>
      </c>
      <c r="B2737" s="221" t="s">
        <v>680</v>
      </c>
      <c r="C2737" s="221" t="s">
        <v>746</v>
      </c>
      <c r="D2737" s="222" t="s">
        <v>1339</v>
      </c>
      <c r="E2737" s="223" t="s">
        <v>3900</v>
      </c>
    </row>
    <row r="2738" spans="1:5" x14ac:dyDescent="0.2">
      <c r="A2738" s="221" t="s">
        <v>3793</v>
      </c>
      <c r="B2738" s="221" t="s">
        <v>680</v>
      </c>
      <c r="C2738" s="221" t="s">
        <v>746</v>
      </c>
      <c r="D2738" s="222" t="s">
        <v>1339</v>
      </c>
      <c r="E2738" s="223" t="s">
        <v>3903</v>
      </c>
    </row>
    <row r="2739" spans="1:5" x14ac:dyDescent="0.2">
      <c r="A2739" s="221" t="s">
        <v>3793</v>
      </c>
      <c r="B2739" s="221" t="s">
        <v>680</v>
      </c>
      <c r="C2739" s="221" t="s">
        <v>746</v>
      </c>
      <c r="D2739" s="222" t="s">
        <v>1339</v>
      </c>
      <c r="E2739" s="223" t="s">
        <v>3901</v>
      </c>
    </row>
    <row r="2740" spans="1:5" x14ac:dyDescent="0.2">
      <c r="A2740" s="221" t="s">
        <v>3793</v>
      </c>
      <c r="B2740" s="221" t="s">
        <v>759</v>
      </c>
      <c r="C2740" s="221" t="s">
        <v>760</v>
      </c>
      <c r="D2740" s="222" t="s">
        <v>1339</v>
      </c>
      <c r="E2740" s="223" t="s">
        <v>3901</v>
      </c>
    </row>
    <row r="2741" spans="1:5" x14ac:dyDescent="0.2">
      <c r="A2741" s="221" t="s">
        <v>3793</v>
      </c>
      <c r="B2741" s="221" t="s">
        <v>752</v>
      </c>
      <c r="C2741" s="221" t="s">
        <v>749</v>
      </c>
      <c r="D2741" s="222" t="s">
        <v>1339</v>
      </c>
      <c r="E2741" s="223" t="s">
        <v>3900</v>
      </c>
    </row>
    <row r="2742" spans="1:5" x14ac:dyDescent="0.2">
      <c r="A2742" s="221" t="s">
        <v>3793</v>
      </c>
      <c r="B2742" s="221" t="s">
        <v>752</v>
      </c>
      <c r="C2742" s="221" t="s">
        <v>749</v>
      </c>
      <c r="D2742" s="222" t="s">
        <v>1339</v>
      </c>
      <c r="E2742" s="223" t="s">
        <v>3903</v>
      </c>
    </row>
    <row r="2743" spans="1:5" x14ac:dyDescent="0.2">
      <c r="A2743" s="221" t="s">
        <v>3793</v>
      </c>
      <c r="B2743" s="221" t="s">
        <v>752</v>
      </c>
      <c r="C2743" s="221" t="s">
        <v>749</v>
      </c>
      <c r="D2743" s="222" t="s">
        <v>1339</v>
      </c>
      <c r="E2743" s="223" t="s">
        <v>3901</v>
      </c>
    </row>
    <row r="2744" spans="1:5" x14ac:dyDescent="0.2">
      <c r="A2744" s="221" t="s">
        <v>3793</v>
      </c>
      <c r="B2744" s="221" t="s">
        <v>679</v>
      </c>
      <c r="C2744" s="221" t="s">
        <v>750</v>
      </c>
      <c r="D2744" s="222" t="s">
        <v>1339</v>
      </c>
      <c r="E2744" s="223" t="s">
        <v>3900</v>
      </c>
    </row>
    <row r="2745" spans="1:5" x14ac:dyDescent="0.2">
      <c r="A2745" s="221" t="s">
        <v>3793</v>
      </c>
      <c r="B2745" s="221" t="s">
        <v>679</v>
      </c>
      <c r="C2745" s="221" t="s">
        <v>750</v>
      </c>
      <c r="D2745" s="222" t="s">
        <v>1339</v>
      </c>
      <c r="E2745" s="223" t="s">
        <v>3903</v>
      </c>
    </row>
    <row r="2746" spans="1:5" x14ac:dyDescent="0.2">
      <c r="A2746" s="221" t="s">
        <v>3793</v>
      </c>
      <c r="B2746" s="221" t="s">
        <v>679</v>
      </c>
      <c r="C2746" s="221" t="s">
        <v>750</v>
      </c>
      <c r="D2746" s="222" t="s">
        <v>1339</v>
      </c>
      <c r="E2746" s="223" t="s">
        <v>3901</v>
      </c>
    </row>
    <row r="2747" spans="1:5" x14ac:dyDescent="0.2">
      <c r="A2747" s="221" t="s">
        <v>3793</v>
      </c>
      <c r="B2747" s="221" t="s">
        <v>679</v>
      </c>
      <c r="C2747" s="221" t="s">
        <v>750</v>
      </c>
      <c r="D2747" s="222" t="s">
        <v>1339</v>
      </c>
      <c r="E2747" s="223" t="s">
        <v>3904</v>
      </c>
    </row>
    <row r="2748" spans="1:5" x14ac:dyDescent="0.2">
      <c r="A2748" s="221" t="s">
        <v>3793</v>
      </c>
      <c r="B2748" s="221" t="s">
        <v>675</v>
      </c>
      <c r="C2748" s="221" t="s">
        <v>741</v>
      </c>
      <c r="D2748" s="222" t="s">
        <v>1339</v>
      </c>
      <c r="E2748" s="223" t="s">
        <v>3900</v>
      </c>
    </row>
    <row r="2749" spans="1:5" x14ac:dyDescent="0.2">
      <c r="A2749" s="221" t="s">
        <v>3793</v>
      </c>
      <c r="B2749" s="221" t="s">
        <v>675</v>
      </c>
      <c r="C2749" s="221" t="s">
        <v>741</v>
      </c>
      <c r="D2749" s="222" t="s">
        <v>1339</v>
      </c>
      <c r="E2749" s="223" t="s">
        <v>3903</v>
      </c>
    </row>
    <row r="2750" spans="1:5" x14ac:dyDescent="0.2">
      <c r="A2750" s="221" t="s">
        <v>3793</v>
      </c>
      <c r="B2750" s="221" t="s">
        <v>675</v>
      </c>
      <c r="C2750" s="221" t="s">
        <v>741</v>
      </c>
      <c r="D2750" s="222" t="s">
        <v>1339</v>
      </c>
      <c r="E2750" s="223" t="s">
        <v>3901</v>
      </c>
    </row>
    <row r="2751" spans="1:5" x14ac:dyDescent="0.2">
      <c r="A2751" s="221" t="s">
        <v>3793</v>
      </c>
      <c r="B2751" s="221" t="s">
        <v>675</v>
      </c>
      <c r="C2751" s="221" t="s">
        <v>741</v>
      </c>
      <c r="D2751" s="222" t="s">
        <v>1339</v>
      </c>
      <c r="E2751" s="223" t="s">
        <v>3904</v>
      </c>
    </row>
    <row r="2752" spans="1:5" x14ac:dyDescent="0.2">
      <c r="A2752" s="221" t="s">
        <v>3793</v>
      </c>
      <c r="B2752" s="221" t="s">
        <v>684</v>
      </c>
      <c r="C2752" s="221" t="s">
        <v>748</v>
      </c>
      <c r="D2752" s="222" t="s">
        <v>1339</v>
      </c>
      <c r="E2752" s="223" t="s">
        <v>3900</v>
      </c>
    </row>
    <row r="2753" spans="1:5" x14ac:dyDescent="0.2">
      <c r="A2753" s="221" t="s">
        <v>3793</v>
      </c>
      <c r="B2753" s="221" t="s">
        <v>684</v>
      </c>
      <c r="C2753" s="221" t="s">
        <v>748</v>
      </c>
      <c r="D2753" s="222" t="s">
        <v>1339</v>
      </c>
      <c r="E2753" s="223" t="s">
        <v>3903</v>
      </c>
    </row>
    <row r="2754" spans="1:5" x14ac:dyDescent="0.2">
      <c r="A2754" s="221" t="s">
        <v>3793</v>
      </c>
      <c r="B2754" s="221" t="s">
        <v>684</v>
      </c>
      <c r="C2754" s="221" t="s">
        <v>748</v>
      </c>
      <c r="D2754" s="222" t="s">
        <v>1339</v>
      </c>
      <c r="E2754" s="223" t="s">
        <v>3901</v>
      </c>
    </row>
    <row r="2755" spans="1:5" x14ac:dyDescent="0.2">
      <c r="A2755" s="221" t="s">
        <v>3793</v>
      </c>
      <c r="B2755" s="221" t="s">
        <v>1788</v>
      </c>
      <c r="C2755" s="221" t="s">
        <v>761</v>
      </c>
      <c r="D2755" s="222" t="s">
        <v>1339</v>
      </c>
      <c r="E2755" s="223" t="s">
        <v>3901</v>
      </c>
    </row>
    <row r="2756" spans="1:5" x14ac:dyDescent="0.2">
      <c r="A2756" s="221" t="s">
        <v>3793</v>
      </c>
      <c r="B2756" s="221" t="s">
        <v>1319</v>
      </c>
      <c r="C2756" s="221" t="s">
        <v>867</v>
      </c>
      <c r="D2756" s="222" t="s">
        <v>1339</v>
      </c>
      <c r="E2756" s="223" t="s">
        <v>3900</v>
      </c>
    </row>
    <row r="2757" spans="1:5" x14ac:dyDescent="0.2">
      <c r="A2757" s="221" t="s">
        <v>3793</v>
      </c>
      <c r="B2757" s="221" t="s">
        <v>1319</v>
      </c>
      <c r="C2757" s="221" t="s">
        <v>867</v>
      </c>
      <c r="D2757" s="222" t="s">
        <v>1339</v>
      </c>
      <c r="E2757" s="223" t="s">
        <v>3903</v>
      </c>
    </row>
    <row r="2758" spans="1:5" x14ac:dyDescent="0.2">
      <c r="A2758" s="221" t="s">
        <v>3793</v>
      </c>
      <c r="B2758" s="221" t="s">
        <v>1319</v>
      </c>
      <c r="C2758" s="221" t="s">
        <v>867</v>
      </c>
      <c r="D2758" s="222" t="s">
        <v>1339</v>
      </c>
      <c r="E2758" s="223" t="s">
        <v>3901</v>
      </c>
    </row>
    <row r="2759" spans="1:5" x14ac:dyDescent="0.2">
      <c r="A2759" s="221" t="s">
        <v>3793</v>
      </c>
      <c r="B2759" s="221" t="s">
        <v>875</v>
      </c>
      <c r="C2759" s="221" t="s">
        <v>866</v>
      </c>
      <c r="D2759" s="222" t="s">
        <v>1339</v>
      </c>
      <c r="E2759" s="223" t="s">
        <v>3900</v>
      </c>
    </row>
    <row r="2760" spans="1:5" x14ac:dyDescent="0.2">
      <c r="A2760" s="221" t="s">
        <v>3793</v>
      </c>
      <c r="B2760" s="221" t="s">
        <v>875</v>
      </c>
      <c r="C2760" s="221" t="s">
        <v>866</v>
      </c>
      <c r="D2760" s="222" t="s">
        <v>1339</v>
      </c>
      <c r="E2760" s="223" t="s">
        <v>3903</v>
      </c>
    </row>
    <row r="2761" spans="1:5" x14ac:dyDescent="0.2">
      <c r="A2761" s="221" t="s">
        <v>3793</v>
      </c>
      <c r="B2761" s="221" t="s">
        <v>875</v>
      </c>
      <c r="C2761" s="221" t="s">
        <v>866</v>
      </c>
      <c r="D2761" s="222" t="s">
        <v>1339</v>
      </c>
      <c r="E2761" s="223" t="s">
        <v>3901</v>
      </c>
    </row>
    <row r="2762" spans="1:5" x14ac:dyDescent="0.2">
      <c r="A2762" s="221" t="s">
        <v>3793</v>
      </c>
      <c r="B2762" s="221" t="s">
        <v>762</v>
      </c>
      <c r="C2762" s="221" t="s">
        <v>763</v>
      </c>
      <c r="D2762" s="222" t="s">
        <v>1339</v>
      </c>
      <c r="E2762" s="223" t="s">
        <v>3900</v>
      </c>
    </row>
    <row r="2763" spans="1:5" x14ac:dyDescent="0.2">
      <c r="A2763" s="221" t="s">
        <v>3793</v>
      </c>
      <c r="B2763" s="221" t="s">
        <v>762</v>
      </c>
      <c r="C2763" s="221" t="s">
        <v>763</v>
      </c>
      <c r="D2763" s="222" t="s">
        <v>1339</v>
      </c>
      <c r="E2763" s="223" t="s">
        <v>3903</v>
      </c>
    </row>
    <row r="2764" spans="1:5" x14ac:dyDescent="0.2">
      <c r="A2764" s="221" t="s">
        <v>3793</v>
      </c>
      <c r="B2764" s="221" t="s">
        <v>762</v>
      </c>
      <c r="C2764" s="221" t="s">
        <v>763</v>
      </c>
      <c r="D2764" s="222" t="s">
        <v>1339</v>
      </c>
      <c r="E2764" s="223" t="s">
        <v>3901</v>
      </c>
    </row>
    <row r="2765" spans="1:5" x14ac:dyDescent="0.2">
      <c r="A2765" s="221" t="s">
        <v>3793</v>
      </c>
      <c r="B2765" s="221" t="s">
        <v>1789</v>
      </c>
      <c r="C2765" s="221" t="s">
        <v>764</v>
      </c>
      <c r="D2765" s="222" t="s">
        <v>1339</v>
      </c>
      <c r="E2765" s="223" t="s">
        <v>3900</v>
      </c>
    </row>
    <row r="2766" spans="1:5" x14ac:dyDescent="0.2">
      <c r="A2766" s="221" t="s">
        <v>3793</v>
      </c>
      <c r="B2766" s="221" t="s">
        <v>1789</v>
      </c>
      <c r="C2766" s="221" t="s">
        <v>764</v>
      </c>
      <c r="D2766" s="222" t="s">
        <v>1339</v>
      </c>
      <c r="E2766" s="223" t="s">
        <v>3903</v>
      </c>
    </row>
    <row r="2767" spans="1:5" x14ac:dyDescent="0.2">
      <c r="A2767" s="221" t="s">
        <v>3793</v>
      </c>
      <c r="B2767" s="221" t="s">
        <v>1789</v>
      </c>
      <c r="C2767" s="221" t="s">
        <v>764</v>
      </c>
      <c r="D2767" s="222" t="s">
        <v>1339</v>
      </c>
      <c r="E2767" s="223" t="s">
        <v>3901</v>
      </c>
    </row>
    <row r="2768" spans="1:5" x14ac:dyDescent="0.2">
      <c r="A2768" s="221" t="s">
        <v>3793</v>
      </c>
      <c r="B2768" s="221" t="s">
        <v>614</v>
      </c>
      <c r="C2768" s="221" t="s">
        <v>615</v>
      </c>
      <c r="D2768" s="222" t="s">
        <v>1339</v>
      </c>
      <c r="E2768" s="223" t="s">
        <v>3905</v>
      </c>
    </row>
    <row r="2769" spans="1:5" x14ac:dyDescent="0.2">
      <c r="A2769" s="221" t="s">
        <v>3793</v>
      </c>
      <c r="B2769" s="221" t="s">
        <v>614</v>
      </c>
      <c r="C2769" s="221" t="s">
        <v>615</v>
      </c>
      <c r="D2769" s="222" t="s">
        <v>1339</v>
      </c>
      <c r="E2769" s="223" t="s">
        <v>3900</v>
      </c>
    </row>
    <row r="2770" spans="1:5" x14ac:dyDescent="0.2">
      <c r="A2770" s="221" t="s">
        <v>3793</v>
      </c>
      <c r="B2770" s="221" t="s">
        <v>614</v>
      </c>
      <c r="C2770" s="221" t="s">
        <v>615</v>
      </c>
      <c r="D2770" s="222" t="s">
        <v>1339</v>
      </c>
      <c r="E2770" s="223" t="s">
        <v>3903</v>
      </c>
    </row>
    <row r="2771" spans="1:5" x14ac:dyDescent="0.2">
      <c r="A2771" s="221" t="s">
        <v>3793</v>
      </c>
      <c r="B2771" s="221" t="s">
        <v>614</v>
      </c>
      <c r="C2771" s="221" t="s">
        <v>615</v>
      </c>
      <c r="D2771" s="222" t="s">
        <v>1339</v>
      </c>
      <c r="E2771" s="223" t="s">
        <v>3901</v>
      </c>
    </row>
    <row r="2772" spans="1:5" x14ac:dyDescent="0.2">
      <c r="A2772" s="221" t="s">
        <v>3793</v>
      </c>
      <c r="B2772" s="221" t="s">
        <v>1996</v>
      </c>
      <c r="C2772" s="221" t="s">
        <v>1997</v>
      </c>
      <c r="D2772" s="222" t="s">
        <v>1339</v>
      </c>
      <c r="E2772" s="223" t="s">
        <v>3900</v>
      </c>
    </row>
    <row r="2773" spans="1:5" x14ac:dyDescent="0.2">
      <c r="A2773" s="221" t="s">
        <v>3793</v>
      </c>
      <c r="B2773" s="221" t="s">
        <v>1996</v>
      </c>
      <c r="C2773" s="221" t="s">
        <v>1997</v>
      </c>
      <c r="D2773" s="222" t="s">
        <v>1339</v>
      </c>
      <c r="E2773" s="223" t="s">
        <v>3903</v>
      </c>
    </row>
    <row r="2774" spans="1:5" x14ac:dyDescent="0.2">
      <c r="A2774" s="221" t="s">
        <v>3793</v>
      </c>
      <c r="B2774" s="221" t="s">
        <v>3917</v>
      </c>
      <c r="C2774" s="221" t="s">
        <v>1769</v>
      </c>
      <c r="D2774" s="222" t="s">
        <v>1339</v>
      </c>
      <c r="E2774" s="223" t="s">
        <v>3905</v>
      </c>
    </row>
    <row r="2775" spans="1:5" x14ac:dyDescent="0.2">
      <c r="A2775" s="221" t="s">
        <v>3793</v>
      </c>
      <c r="B2775" s="221" t="s">
        <v>3917</v>
      </c>
      <c r="C2775" s="221" t="s">
        <v>1769</v>
      </c>
      <c r="D2775" s="222" t="s">
        <v>1339</v>
      </c>
      <c r="E2775" s="223" t="s">
        <v>3900</v>
      </c>
    </row>
    <row r="2776" spans="1:5" x14ac:dyDescent="0.2">
      <c r="A2776" s="221" t="s">
        <v>3793</v>
      </c>
      <c r="B2776" s="221" t="s">
        <v>3917</v>
      </c>
      <c r="C2776" s="221" t="s">
        <v>1769</v>
      </c>
      <c r="D2776" s="222" t="s">
        <v>1339</v>
      </c>
      <c r="E2776" s="223" t="s">
        <v>3903</v>
      </c>
    </row>
    <row r="2777" spans="1:5" x14ac:dyDescent="0.2">
      <c r="A2777" s="221" t="s">
        <v>3793</v>
      </c>
      <c r="B2777" s="221" t="s">
        <v>3917</v>
      </c>
      <c r="C2777" s="221" t="s">
        <v>1769</v>
      </c>
      <c r="D2777" s="222" t="s">
        <v>1339</v>
      </c>
      <c r="E2777" s="223" t="s">
        <v>3901</v>
      </c>
    </row>
    <row r="2778" spans="1:5" x14ac:dyDescent="0.2">
      <c r="A2778" s="221" t="s">
        <v>3793</v>
      </c>
      <c r="B2778" s="221" t="s">
        <v>3253</v>
      </c>
      <c r="C2778" s="221" t="s">
        <v>731</v>
      </c>
      <c r="D2778" s="222" t="s">
        <v>1339</v>
      </c>
      <c r="E2778" s="223" t="s">
        <v>3905</v>
      </c>
    </row>
    <row r="2779" spans="1:5" x14ac:dyDescent="0.2">
      <c r="A2779" s="221" t="s">
        <v>3793</v>
      </c>
      <c r="B2779" s="221" t="s">
        <v>3253</v>
      </c>
      <c r="C2779" s="221" t="s">
        <v>731</v>
      </c>
      <c r="D2779" s="222" t="s">
        <v>1339</v>
      </c>
      <c r="E2779" s="223" t="s">
        <v>3900</v>
      </c>
    </row>
    <row r="2780" spans="1:5" x14ac:dyDescent="0.2">
      <c r="A2780" s="221" t="s">
        <v>3793</v>
      </c>
      <c r="B2780" s="221" t="s">
        <v>3253</v>
      </c>
      <c r="C2780" s="221" t="s">
        <v>731</v>
      </c>
      <c r="D2780" s="222" t="s">
        <v>1339</v>
      </c>
      <c r="E2780" s="223" t="s">
        <v>3903</v>
      </c>
    </row>
    <row r="2781" spans="1:5" x14ac:dyDescent="0.2">
      <c r="A2781" s="221" t="s">
        <v>3793</v>
      </c>
      <c r="B2781" s="221" t="s">
        <v>707</v>
      </c>
      <c r="C2781" s="221" t="s">
        <v>708</v>
      </c>
      <c r="D2781" s="222" t="s">
        <v>1339</v>
      </c>
      <c r="E2781" s="223" t="s">
        <v>3900</v>
      </c>
    </row>
    <row r="2782" spans="1:5" x14ac:dyDescent="0.2">
      <c r="A2782" s="221" t="s">
        <v>3793</v>
      </c>
      <c r="B2782" s="221" t="s">
        <v>707</v>
      </c>
      <c r="C2782" s="221" t="s">
        <v>708</v>
      </c>
      <c r="D2782" s="222" t="s">
        <v>1339</v>
      </c>
      <c r="E2782" s="223" t="s">
        <v>3903</v>
      </c>
    </row>
    <row r="2783" spans="1:5" x14ac:dyDescent="0.2">
      <c r="A2783" s="221" t="s">
        <v>3793</v>
      </c>
      <c r="B2783" s="221" t="s">
        <v>707</v>
      </c>
      <c r="C2783" s="221" t="s">
        <v>708</v>
      </c>
      <c r="D2783" s="222" t="s">
        <v>1339</v>
      </c>
      <c r="E2783" s="223" t="s">
        <v>3901</v>
      </c>
    </row>
    <row r="2784" spans="1:5" x14ac:dyDescent="0.2">
      <c r="A2784" s="221" t="s">
        <v>3793</v>
      </c>
      <c r="B2784" s="221" t="s">
        <v>543</v>
      </c>
      <c r="C2784" s="221" t="s">
        <v>486</v>
      </c>
      <c r="D2784" s="222" t="s">
        <v>1339</v>
      </c>
      <c r="E2784" s="223" t="s">
        <v>3900</v>
      </c>
    </row>
    <row r="2785" spans="1:5" x14ac:dyDescent="0.2">
      <c r="A2785" s="221" t="s">
        <v>3793</v>
      </c>
      <c r="B2785" s="221" t="s">
        <v>543</v>
      </c>
      <c r="C2785" s="221" t="s">
        <v>486</v>
      </c>
      <c r="D2785" s="222" t="s">
        <v>1339</v>
      </c>
      <c r="E2785" s="223" t="s">
        <v>3903</v>
      </c>
    </row>
    <row r="2786" spans="1:5" x14ac:dyDescent="0.2">
      <c r="A2786" s="221" t="s">
        <v>3793</v>
      </c>
      <c r="B2786" s="221" t="s">
        <v>543</v>
      </c>
      <c r="C2786" s="221" t="s">
        <v>486</v>
      </c>
      <c r="D2786" s="222" t="s">
        <v>1339</v>
      </c>
      <c r="E2786" s="223" t="s">
        <v>3901</v>
      </c>
    </row>
    <row r="2787" spans="1:5" x14ac:dyDescent="0.2">
      <c r="A2787" s="221" t="s">
        <v>3793</v>
      </c>
      <c r="B2787" s="221" t="s">
        <v>2384</v>
      </c>
      <c r="C2787" s="221" t="s">
        <v>2385</v>
      </c>
      <c r="D2787" s="222" t="s">
        <v>1339</v>
      </c>
      <c r="E2787" s="223" t="s">
        <v>3900</v>
      </c>
    </row>
    <row r="2788" spans="1:5" x14ac:dyDescent="0.2">
      <c r="A2788" s="221" t="s">
        <v>3793</v>
      </c>
      <c r="B2788" s="221" t="s">
        <v>2384</v>
      </c>
      <c r="C2788" s="221" t="s">
        <v>2385</v>
      </c>
      <c r="D2788" s="222" t="s">
        <v>1339</v>
      </c>
      <c r="E2788" s="223" t="s">
        <v>3903</v>
      </c>
    </row>
    <row r="2789" spans="1:5" x14ac:dyDescent="0.2">
      <c r="A2789" s="221" t="s">
        <v>3793</v>
      </c>
      <c r="B2789" s="221" t="s">
        <v>2384</v>
      </c>
      <c r="C2789" s="221" t="s">
        <v>2385</v>
      </c>
      <c r="D2789" s="222" t="s">
        <v>1339</v>
      </c>
      <c r="E2789" s="223" t="s">
        <v>3901</v>
      </c>
    </row>
    <row r="2790" spans="1:5" x14ac:dyDescent="0.2">
      <c r="A2790" s="221" t="s">
        <v>3793</v>
      </c>
      <c r="B2790" s="221" t="s">
        <v>1853</v>
      </c>
      <c r="C2790" s="221" t="s">
        <v>1854</v>
      </c>
      <c r="D2790" s="222" t="s">
        <v>1339</v>
      </c>
      <c r="E2790" s="223" t="s">
        <v>3900</v>
      </c>
    </row>
    <row r="2791" spans="1:5" x14ac:dyDescent="0.2">
      <c r="A2791" s="221" t="s">
        <v>3793</v>
      </c>
      <c r="B2791" s="221" t="s">
        <v>1853</v>
      </c>
      <c r="C2791" s="221" t="s">
        <v>1854</v>
      </c>
      <c r="D2791" s="222" t="s">
        <v>1339</v>
      </c>
      <c r="E2791" s="223" t="s">
        <v>3903</v>
      </c>
    </row>
    <row r="2792" spans="1:5" x14ac:dyDescent="0.2">
      <c r="A2792" s="221" t="s">
        <v>3793</v>
      </c>
      <c r="B2792" s="221" t="s">
        <v>1853</v>
      </c>
      <c r="C2792" s="221" t="s">
        <v>1854</v>
      </c>
      <c r="D2792" s="222" t="s">
        <v>1339</v>
      </c>
      <c r="E2792" s="223" t="s">
        <v>3901</v>
      </c>
    </row>
    <row r="2793" spans="1:5" x14ac:dyDescent="0.2">
      <c r="A2793" s="221" t="s">
        <v>3793</v>
      </c>
      <c r="B2793" s="221" t="s">
        <v>544</v>
      </c>
      <c r="C2793" s="221" t="s">
        <v>527</v>
      </c>
      <c r="D2793" s="222" t="s">
        <v>1339</v>
      </c>
      <c r="E2793" s="223" t="s">
        <v>3900</v>
      </c>
    </row>
    <row r="2794" spans="1:5" x14ac:dyDescent="0.2">
      <c r="A2794" s="221" t="s">
        <v>3793</v>
      </c>
      <c r="B2794" s="221" t="s">
        <v>544</v>
      </c>
      <c r="C2794" s="221" t="s">
        <v>527</v>
      </c>
      <c r="D2794" s="222" t="s">
        <v>1339</v>
      </c>
      <c r="E2794" s="223" t="s">
        <v>3903</v>
      </c>
    </row>
    <row r="2795" spans="1:5" x14ac:dyDescent="0.2">
      <c r="A2795" s="221" t="s">
        <v>3793</v>
      </c>
      <c r="B2795" s="221" t="s">
        <v>544</v>
      </c>
      <c r="C2795" s="221" t="s">
        <v>527</v>
      </c>
      <c r="D2795" s="222" t="s">
        <v>1339</v>
      </c>
      <c r="E2795" s="223" t="s">
        <v>3901</v>
      </c>
    </row>
    <row r="2796" spans="1:5" x14ac:dyDescent="0.2">
      <c r="A2796" s="221" t="s">
        <v>3793</v>
      </c>
      <c r="B2796" s="221" t="s">
        <v>545</v>
      </c>
      <c r="C2796" s="221" t="s">
        <v>496</v>
      </c>
      <c r="D2796" s="222" t="s">
        <v>1339</v>
      </c>
      <c r="E2796" s="223" t="s">
        <v>3900</v>
      </c>
    </row>
    <row r="2797" spans="1:5" x14ac:dyDescent="0.2">
      <c r="A2797" s="221" t="s">
        <v>3793</v>
      </c>
      <c r="B2797" s="221" t="s">
        <v>545</v>
      </c>
      <c r="C2797" s="221" t="s">
        <v>496</v>
      </c>
      <c r="D2797" s="222" t="s">
        <v>1339</v>
      </c>
      <c r="E2797" s="223" t="s">
        <v>3903</v>
      </c>
    </row>
    <row r="2798" spans="1:5" x14ac:dyDescent="0.2">
      <c r="A2798" s="221" t="s">
        <v>3793</v>
      </c>
      <c r="B2798" s="221" t="s">
        <v>545</v>
      </c>
      <c r="C2798" s="221" t="s">
        <v>496</v>
      </c>
      <c r="D2798" s="222" t="s">
        <v>1339</v>
      </c>
      <c r="E2798" s="223" t="s">
        <v>3901</v>
      </c>
    </row>
    <row r="2799" spans="1:5" x14ac:dyDescent="0.2">
      <c r="A2799" s="221" t="s">
        <v>3793</v>
      </c>
      <c r="B2799" s="221" t="s">
        <v>2915</v>
      </c>
      <c r="C2799" s="221" t="s">
        <v>474</v>
      </c>
      <c r="D2799" s="222" t="s">
        <v>1339</v>
      </c>
      <c r="E2799" s="223" t="s">
        <v>3900</v>
      </c>
    </row>
    <row r="2800" spans="1:5" x14ac:dyDescent="0.2">
      <c r="A2800" s="221" t="s">
        <v>3793</v>
      </c>
      <c r="B2800" s="221" t="s">
        <v>2915</v>
      </c>
      <c r="C2800" s="221" t="s">
        <v>474</v>
      </c>
      <c r="D2800" s="222" t="s">
        <v>1339</v>
      </c>
      <c r="E2800" s="223" t="s">
        <v>3901</v>
      </c>
    </row>
    <row r="2801" spans="1:5" x14ac:dyDescent="0.2">
      <c r="A2801" s="221" t="s">
        <v>3793</v>
      </c>
      <c r="B2801" s="221" t="s">
        <v>546</v>
      </c>
      <c r="C2801" s="221" t="s">
        <v>493</v>
      </c>
      <c r="D2801" s="222" t="s">
        <v>1339</v>
      </c>
      <c r="E2801" s="223" t="s">
        <v>3900</v>
      </c>
    </row>
    <row r="2802" spans="1:5" x14ac:dyDescent="0.2">
      <c r="A2802" s="221" t="s">
        <v>3793</v>
      </c>
      <c r="B2802" s="221" t="s">
        <v>546</v>
      </c>
      <c r="C2802" s="221" t="s">
        <v>493</v>
      </c>
      <c r="D2802" s="222" t="s">
        <v>1339</v>
      </c>
      <c r="E2802" s="223" t="s">
        <v>3903</v>
      </c>
    </row>
    <row r="2803" spans="1:5" x14ac:dyDescent="0.2">
      <c r="A2803" s="221" t="s">
        <v>3793</v>
      </c>
      <c r="B2803" s="221" t="s">
        <v>546</v>
      </c>
      <c r="C2803" s="221" t="s">
        <v>493</v>
      </c>
      <c r="D2803" s="222" t="s">
        <v>1339</v>
      </c>
      <c r="E2803" s="223" t="s">
        <v>3901</v>
      </c>
    </row>
    <row r="2804" spans="1:5" x14ac:dyDescent="0.2">
      <c r="A2804" s="221" t="s">
        <v>3793</v>
      </c>
      <c r="B2804" s="221" t="s">
        <v>546</v>
      </c>
      <c r="C2804" s="221" t="s">
        <v>493</v>
      </c>
      <c r="D2804" s="222" t="s">
        <v>1339</v>
      </c>
      <c r="E2804" s="223" t="s">
        <v>3904</v>
      </c>
    </row>
    <row r="2805" spans="1:5" x14ac:dyDescent="0.2">
      <c r="A2805" s="221" t="s">
        <v>3793</v>
      </c>
      <c r="B2805" s="221" t="s">
        <v>558</v>
      </c>
      <c r="C2805" s="221" t="s">
        <v>559</v>
      </c>
      <c r="D2805" s="222" t="s">
        <v>1339</v>
      </c>
      <c r="E2805" s="223" t="s">
        <v>3905</v>
      </c>
    </row>
    <row r="2806" spans="1:5" x14ac:dyDescent="0.2">
      <c r="A2806" s="221" t="s">
        <v>3793</v>
      </c>
      <c r="B2806" s="221" t="s">
        <v>558</v>
      </c>
      <c r="C2806" s="221" t="s">
        <v>559</v>
      </c>
      <c r="D2806" s="222" t="s">
        <v>1339</v>
      </c>
      <c r="E2806" s="223" t="s">
        <v>3900</v>
      </c>
    </row>
    <row r="2807" spans="1:5" x14ac:dyDescent="0.2">
      <c r="A2807" s="221" t="s">
        <v>3793</v>
      </c>
      <c r="B2807" s="221" t="s">
        <v>558</v>
      </c>
      <c r="C2807" s="221" t="s">
        <v>559</v>
      </c>
      <c r="D2807" s="222" t="s">
        <v>1339</v>
      </c>
      <c r="E2807" s="223" t="s">
        <v>3903</v>
      </c>
    </row>
    <row r="2808" spans="1:5" x14ac:dyDescent="0.2">
      <c r="A2808" s="221" t="s">
        <v>3793</v>
      </c>
      <c r="B2808" s="221" t="s">
        <v>558</v>
      </c>
      <c r="C2808" s="221" t="s">
        <v>559</v>
      </c>
      <c r="D2808" s="222" t="s">
        <v>1339</v>
      </c>
      <c r="E2808" s="223" t="s">
        <v>3901</v>
      </c>
    </row>
    <row r="2809" spans="1:5" x14ac:dyDescent="0.2">
      <c r="A2809" s="221" t="s">
        <v>3793</v>
      </c>
      <c r="B2809" s="221" t="s">
        <v>556</v>
      </c>
      <c r="C2809" s="221" t="s">
        <v>557</v>
      </c>
      <c r="D2809" s="222" t="s">
        <v>1339</v>
      </c>
      <c r="E2809" s="223" t="s">
        <v>3900</v>
      </c>
    </row>
    <row r="2810" spans="1:5" x14ac:dyDescent="0.2">
      <c r="A2810" s="221" t="s">
        <v>3793</v>
      </c>
      <c r="B2810" s="221" t="s">
        <v>556</v>
      </c>
      <c r="C2810" s="221" t="s">
        <v>557</v>
      </c>
      <c r="D2810" s="222" t="s">
        <v>1339</v>
      </c>
      <c r="E2810" s="223" t="s">
        <v>3903</v>
      </c>
    </row>
    <row r="2811" spans="1:5" x14ac:dyDescent="0.2">
      <c r="A2811" s="221" t="s">
        <v>3793</v>
      </c>
      <c r="B2811" s="221" t="s">
        <v>556</v>
      </c>
      <c r="C2811" s="221" t="s">
        <v>557</v>
      </c>
      <c r="D2811" s="222" t="s">
        <v>1339</v>
      </c>
      <c r="E2811" s="223" t="s">
        <v>3901</v>
      </c>
    </row>
    <row r="2812" spans="1:5" x14ac:dyDescent="0.2">
      <c r="A2812" s="221" t="s">
        <v>3793</v>
      </c>
      <c r="B2812" s="221" t="s">
        <v>1804</v>
      </c>
      <c r="C2812" s="221" t="s">
        <v>1805</v>
      </c>
      <c r="D2812" s="222" t="s">
        <v>1339</v>
      </c>
      <c r="E2812" s="223" t="s">
        <v>3900</v>
      </c>
    </row>
    <row r="2813" spans="1:5" x14ac:dyDescent="0.2">
      <c r="A2813" s="221" t="s">
        <v>3793</v>
      </c>
      <c r="B2813" s="221" t="s">
        <v>1804</v>
      </c>
      <c r="C2813" s="221" t="s">
        <v>1805</v>
      </c>
      <c r="D2813" s="222" t="s">
        <v>1339</v>
      </c>
      <c r="E2813" s="223" t="s">
        <v>3901</v>
      </c>
    </row>
    <row r="2814" spans="1:5" x14ac:dyDescent="0.2">
      <c r="A2814" s="221" t="s">
        <v>3793</v>
      </c>
      <c r="B2814" s="221" t="s">
        <v>818</v>
      </c>
      <c r="C2814" s="221" t="s">
        <v>805</v>
      </c>
      <c r="D2814" s="222" t="s">
        <v>1339</v>
      </c>
      <c r="E2814" s="223" t="s">
        <v>3900</v>
      </c>
    </row>
    <row r="2815" spans="1:5" x14ac:dyDescent="0.2">
      <c r="A2815" s="221" t="s">
        <v>3793</v>
      </c>
      <c r="B2815" s="221" t="s">
        <v>818</v>
      </c>
      <c r="C2815" s="221" t="s">
        <v>805</v>
      </c>
      <c r="D2815" s="222" t="s">
        <v>1339</v>
      </c>
      <c r="E2815" s="223" t="s">
        <v>3903</v>
      </c>
    </row>
    <row r="2816" spans="1:5" x14ac:dyDescent="0.2">
      <c r="A2816" s="221" t="s">
        <v>3793</v>
      </c>
      <c r="B2816" s="221" t="s">
        <v>818</v>
      </c>
      <c r="C2816" s="221" t="s">
        <v>805</v>
      </c>
      <c r="D2816" s="222" t="s">
        <v>1339</v>
      </c>
      <c r="E2816" s="223" t="s">
        <v>3901</v>
      </c>
    </row>
    <row r="2817" spans="1:5" x14ac:dyDescent="0.2">
      <c r="A2817" s="221" t="s">
        <v>3793</v>
      </c>
      <c r="B2817" s="221" t="s">
        <v>817</v>
      </c>
      <c r="C2817" s="221" t="s">
        <v>804</v>
      </c>
      <c r="D2817" s="222" t="s">
        <v>1339</v>
      </c>
      <c r="E2817" s="223" t="s">
        <v>3900</v>
      </c>
    </row>
    <row r="2818" spans="1:5" x14ac:dyDescent="0.2">
      <c r="A2818" s="221" t="s">
        <v>3793</v>
      </c>
      <c r="B2818" s="221" t="s">
        <v>817</v>
      </c>
      <c r="C2818" s="221" t="s">
        <v>804</v>
      </c>
      <c r="D2818" s="222" t="s">
        <v>1339</v>
      </c>
      <c r="E2818" s="223" t="s">
        <v>3903</v>
      </c>
    </row>
    <row r="2819" spans="1:5" x14ac:dyDescent="0.2">
      <c r="A2819" s="221" t="s">
        <v>3793</v>
      </c>
      <c r="B2819" s="221" t="s">
        <v>817</v>
      </c>
      <c r="C2819" s="221" t="s">
        <v>804</v>
      </c>
      <c r="D2819" s="222" t="s">
        <v>1339</v>
      </c>
      <c r="E2819" s="223" t="s">
        <v>3901</v>
      </c>
    </row>
    <row r="2820" spans="1:5" x14ac:dyDescent="0.2">
      <c r="A2820" s="221" t="s">
        <v>3793</v>
      </c>
      <c r="B2820" s="221" t="s">
        <v>2100</v>
      </c>
      <c r="C2820" s="221" t="s">
        <v>2101</v>
      </c>
      <c r="D2820" s="222" t="s">
        <v>1339</v>
      </c>
      <c r="E2820" s="223" t="s">
        <v>3901</v>
      </c>
    </row>
    <row r="2821" spans="1:5" x14ac:dyDescent="0.2">
      <c r="A2821" s="221" t="s">
        <v>3793</v>
      </c>
      <c r="B2821" s="221" t="s">
        <v>816</v>
      </c>
      <c r="C2821" s="221" t="s">
        <v>803</v>
      </c>
      <c r="D2821" s="222" t="s">
        <v>1339</v>
      </c>
      <c r="E2821" s="223" t="s">
        <v>3900</v>
      </c>
    </row>
    <row r="2822" spans="1:5" x14ac:dyDescent="0.2">
      <c r="A2822" s="221" t="s">
        <v>3793</v>
      </c>
      <c r="B2822" s="221" t="s">
        <v>816</v>
      </c>
      <c r="C2822" s="221" t="s">
        <v>803</v>
      </c>
      <c r="D2822" s="222" t="s">
        <v>1339</v>
      </c>
      <c r="E2822" s="223" t="s">
        <v>3901</v>
      </c>
    </row>
    <row r="2823" spans="1:5" x14ac:dyDescent="0.2">
      <c r="A2823" s="221" t="s">
        <v>3793</v>
      </c>
      <c r="B2823" s="221" t="s">
        <v>815</v>
      </c>
      <c r="C2823" s="221" t="s">
        <v>802</v>
      </c>
      <c r="D2823" s="222" t="s">
        <v>1339</v>
      </c>
      <c r="E2823" s="223" t="s">
        <v>3900</v>
      </c>
    </row>
    <row r="2824" spans="1:5" x14ac:dyDescent="0.2">
      <c r="A2824" s="221" t="s">
        <v>3793</v>
      </c>
      <c r="B2824" s="221" t="s">
        <v>815</v>
      </c>
      <c r="C2824" s="221" t="s">
        <v>802</v>
      </c>
      <c r="D2824" s="222" t="s">
        <v>1339</v>
      </c>
      <c r="E2824" s="223" t="s">
        <v>3903</v>
      </c>
    </row>
    <row r="2825" spans="1:5" x14ac:dyDescent="0.2">
      <c r="A2825" s="221" t="s">
        <v>3793</v>
      </c>
      <c r="B2825" s="221" t="s">
        <v>815</v>
      </c>
      <c r="C2825" s="221" t="s">
        <v>802</v>
      </c>
      <c r="D2825" s="222" t="s">
        <v>1339</v>
      </c>
      <c r="E2825" s="223" t="s">
        <v>3901</v>
      </c>
    </row>
    <row r="2826" spans="1:5" x14ac:dyDescent="0.2">
      <c r="A2826" s="221" t="s">
        <v>3793</v>
      </c>
      <c r="B2826" s="221" t="s">
        <v>814</v>
      </c>
      <c r="C2826" s="221" t="s">
        <v>801</v>
      </c>
      <c r="D2826" s="222" t="s">
        <v>1339</v>
      </c>
      <c r="E2826" s="223" t="s">
        <v>3900</v>
      </c>
    </row>
    <row r="2827" spans="1:5" x14ac:dyDescent="0.2">
      <c r="A2827" s="221" t="s">
        <v>3793</v>
      </c>
      <c r="B2827" s="221" t="s">
        <v>814</v>
      </c>
      <c r="C2827" s="221" t="s">
        <v>801</v>
      </c>
      <c r="D2827" s="222" t="s">
        <v>1339</v>
      </c>
      <c r="E2827" s="223" t="s">
        <v>3903</v>
      </c>
    </row>
    <row r="2828" spans="1:5" x14ac:dyDescent="0.2">
      <c r="A2828" s="221" t="s">
        <v>3793</v>
      </c>
      <c r="B2828" s="221" t="s">
        <v>814</v>
      </c>
      <c r="C2828" s="221" t="s">
        <v>801</v>
      </c>
      <c r="D2828" s="222" t="s">
        <v>1339</v>
      </c>
      <c r="E2828" s="223" t="s">
        <v>3901</v>
      </c>
    </row>
    <row r="2829" spans="1:5" x14ac:dyDescent="0.2">
      <c r="A2829" s="221" t="s">
        <v>3793</v>
      </c>
      <c r="B2829" s="221" t="s">
        <v>813</v>
      </c>
      <c r="C2829" s="221" t="s">
        <v>800</v>
      </c>
      <c r="D2829" s="222" t="s">
        <v>1339</v>
      </c>
      <c r="E2829" s="223" t="s">
        <v>3900</v>
      </c>
    </row>
    <row r="2830" spans="1:5" x14ac:dyDescent="0.2">
      <c r="A2830" s="221" t="s">
        <v>3793</v>
      </c>
      <c r="B2830" s="221" t="s">
        <v>813</v>
      </c>
      <c r="C2830" s="221" t="s">
        <v>800</v>
      </c>
      <c r="D2830" s="222" t="s">
        <v>1339</v>
      </c>
      <c r="E2830" s="223" t="s">
        <v>3903</v>
      </c>
    </row>
    <row r="2831" spans="1:5" x14ac:dyDescent="0.2">
      <c r="A2831" s="221" t="s">
        <v>3793</v>
      </c>
      <c r="B2831" s="221" t="s">
        <v>813</v>
      </c>
      <c r="C2831" s="221" t="s">
        <v>800</v>
      </c>
      <c r="D2831" s="222" t="s">
        <v>1339</v>
      </c>
      <c r="E2831" s="223" t="s">
        <v>3901</v>
      </c>
    </row>
    <row r="2832" spans="1:5" x14ac:dyDescent="0.2">
      <c r="A2832" s="221" t="s">
        <v>3793</v>
      </c>
      <c r="B2832" s="221" t="s">
        <v>812</v>
      </c>
      <c r="C2832" s="221" t="s">
        <v>799</v>
      </c>
      <c r="D2832" s="222" t="s">
        <v>1339</v>
      </c>
      <c r="E2832" s="223" t="s">
        <v>3900</v>
      </c>
    </row>
    <row r="2833" spans="1:5" x14ac:dyDescent="0.2">
      <c r="A2833" s="221" t="s">
        <v>3793</v>
      </c>
      <c r="B2833" s="221" t="s">
        <v>812</v>
      </c>
      <c r="C2833" s="221" t="s">
        <v>799</v>
      </c>
      <c r="D2833" s="222" t="s">
        <v>1339</v>
      </c>
      <c r="E2833" s="223" t="s">
        <v>3903</v>
      </c>
    </row>
    <row r="2834" spans="1:5" x14ac:dyDescent="0.2">
      <c r="A2834" s="221" t="s">
        <v>3793</v>
      </c>
      <c r="B2834" s="221" t="s">
        <v>812</v>
      </c>
      <c r="C2834" s="221" t="s">
        <v>799</v>
      </c>
      <c r="D2834" s="222" t="s">
        <v>1339</v>
      </c>
      <c r="E2834" s="223" t="s">
        <v>3901</v>
      </c>
    </row>
    <row r="2835" spans="1:5" x14ac:dyDescent="0.2">
      <c r="A2835" s="221" t="s">
        <v>3793</v>
      </c>
      <c r="B2835" s="221" t="s">
        <v>811</v>
      </c>
      <c r="C2835" s="221" t="s">
        <v>798</v>
      </c>
      <c r="D2835" s="222" t="s">
        <v>1339</v>
      </c>
      <c r="E2835" s="223" t="s">
        <v>3900</v>
      </c>
    </row>
    <row r="2836" spans="1:5" x14ac:dyDescent="0.2">
      <c r="A2836" s="221" t="s">
        <v>3793</v>
      </c>
      <c r="B2836" s="221" t="s">
        <v>811</v>
      </c>
      <c r="C2836" s="221" t="s">
        <v>798</v>
      </c>
      <c r="D2836" s="222" t="s">
        <v>1339</v>
      </c>
      <c r="E2836" s="223" t="s">
        <v>3903</v>
      </c>
    </row>
    <row r="2837" spans="1:5" x14ac:dyDescent="0.2">
      <c r="A2837" s="221" t="s">
        <v>3793</v>
      </c>
      <c r="B2837" s="221" t="s">
        <v>811</v>
      </c>
      <c r="C2837" s="221" t="s">
        <v>798</v>
      </c>
      <c r="D2837" s="222" t="s">
        <v>1339</v>
      </c>
      <c r="E2837" s="223" t="s">
        <v>3901</v>
      </c>
    </row>
    <row r="2838" spans="1:5" x14ac:dyDescent="0.2">
      <c r="A2838" s="221" t="s">
        <v>3793</v>
      </c>
      <c r="B2838" s="221" t="s">
        <v>819</v>
      </c>
      <c r="C2838" s="221" t="s">
        <v>806</v>
      </c>
      <c r="D2838" s="222" t="s">
        <v>1339</v>
      </c>
      <c r="E2838" s="223" t="s">
        <v>3900</v>
      </c>
    </row>
    <row r="2839" spans="1:5" x14ac:dyDescent="0.2">
      <c r="A2839" s="221" t="s">
        <v>3793</v>
      </c>
      <c r="B2839" s="221" t="s">
        <v>819</v>
      </c>
      <c r="C2839" s="221" t="s">
        <v>806</v>
      </c>
      <c r="D2839" s="222" t="s">
        <v>1339</v>
      </c>
      <c r="E2839" s="223" t="s">
        <v>3903</v>
      </c>
    </row>
    <row r="2840" spans="1:5" x14ac:dyDescent="0.2">
      <c r="A2840" s="221" t="s">
        <v>3793</v>
      </c>
      <c r="B2840" s="221" t="s">
        <v>819</v>
      </c>
      <c r="C2840" s="221" t="s">
        <v>806</v>
      </c>
      <c r="D2840" s="222" t="s">
        <v>1339</v>
      </c>
      <c r="E2840" s="223" t="s">
        <v>3901</v>
      </c>
    </row>
    <row r="2841" spans="1:5" x14ac:dyDescent="0.2">
      <c r="A2841" s="221" t="s">
        <v>3793</v>
      </c>
      <c r="B2841" s="221" t="s">
        <v>547</v>
      </c>
      <c r="C2841" s="221" t="s">
        <v>494</v>
      </c>
      <c r="D2841" s="222" t="s">
        <v>1339</v>
      </c>
      <c r="E2841" s="223" t="s">
        <v>3900</v>
      </c>
    </row>
    <row r="2842" spans="1:5" x14ac:dyDescent="0.2">
      <c r="A2842" s="221" t="s">
        <v>3793</v>
      </c>
      <c r="B2842" s="221" t="s">
        <v>547</v>
      </c>
      <c r="C2842" s="221" t="s">
        <v>494</v>
      </c>
      <c r="D2842" s="222" t="s">
        <v>1339</v>
      </c>
      <c r="E2842" s="223" t="s">
        <v>3901</v>
      </c>
    </row>
    <row r="2843" spans="1:5" x14ac:dyDescent="0.2">
      <c r="A2843" s="221" t="s">
        <v>3793</v>
      </c>
      <c r="B2843" s="221" t="s">
        <v>548</v>
      </c>
      <c r="C2843" s="221" t="s">
        <v>475</v>
      </c>
      <c r="D2843" s="222" t="s">
        <v>1339</v>
      </c>
      <c r="E2843" s="223" t="s">
        <v>3900</v>
      </c>
    </row>
    <row r="2844" spans="1:5" x14ac:dyDescent="0.2">
      <c r="A2844" s="221" t="s">
        <v>3793</v>
      </c>
      <c r="B2844" s="221" t="s">
        <v>548</v>
      </c>
      <c r="C2844" s="221" t="s">
        <v>475</v>
      </c>
      <c r="D2844" s="222" t="s">
        <v>1339</v>
      </c>
      <c r="E2844" s="223" t="s">
        <v>3903</v>
      </c>
    </row>
    <row r="2845" spans="1:5" x14ac:dyDescent="0.2">
      <c r="A2845" s="221" t="s">
        <v>3793</v>
      </c>
      <c r="B2845" s="221" t="s">
        <v>548</v>
      </c>
      <c r="C2845" s="221" t="s">
        <v>475</v>
      </c>
      <c r="D2845" s="222" t="s">
        <v>1339</v>
      </c>
      <c r="E2845" s="223" t="s">
        <v>3901</v>
      </c>
    </row>
    <row r="2846" spans="1:5" x14ac:dyDescent="0.2">
      <c r="A2846" s="221" t="s">
        <v>3793</v>
      </c>
      <c r="B2846" s="221" t="s">
        <v>2325</v>
      </c>
      <c r="C2846" s="221" t="s">
        <v>2326</v>
      </c>
      <c r="D2846" s="222" t="s">
        <v>1339</v>
      </c>
      <c r="E2846" s="223" t="s">
        <v>3903</v>
      </c>
    </row>
    <row r="2847" spans="1:5" x14ac:dyDescent="0.2">
      <c r="A2847" s="221" t="s">
        <v>3793</v>
      </c>
      <c r="B2847" s="221" t="s">
        <v>2325</v>
      </c>
      <c r="C2847" s="221" t="s">
        <v>2326</v>
      </c>
      <c r="D2847" s="222" t="s">
        <v>1339</v>
      </c>
      <c r="E2847" s="223" t="s">
        <v>3901</v>
      </c>
    </row>
    <row r="2848" spans="1:5" x14ac:dyDescent="0.2">
      <c r="A2848" s="221" t="s">
        <v>3793</v>
      </c>
      <c r="B2848" s="221" t="s">
        <v>3675</v>
      </c>
      <c r="C2848" s="221" t="s">
        <v>3676</v>
      </c>
      <c r="D2848" s="222" t="s">
        <v>2944</v>
      </c>
      <c r="E2848" s="223" t="s">
        <v>3902</v>
      </c>
    </row>
    <row r="2849" spans="1:5" x14ac:dyDescent="0.2">
      <c r="A2849" s="221" t="s">
        <v>3793</v>
      </c>
      <c r="B2849" s="221" t="s">
        <v>2390</v>
      </c>
      <c r="C2849" s="221" t="s">
        <v>2391</v>
      </c>
      <c r="D2849" s="222" t="s">
        <v>2944</v>
      </c>
      <c r="E2849" s="223" t="s">
        <v>3902</v>
      </c>
    </row>
    <row r="2850" spans="1:5" x14ac:dyDescent="0.2">
      <c r="A2850" s="221" t="s">
        <v>3793</v>
      </c>
      <c r="B2850" s="221" t="s">
        <v>2392</v>
      </c>
      <c r="C2850" s="221" t="s">
        <v>2393</v>
      </c>
      <c r="D2850" s="222" t="s">
        <v>2944</v>
      </c>
      <c r="E2850" s="223" t="s">
        <v>3902</v>
      </c>
    </row>
    <row r="2851" spans="1:5" x14ac:dyDescent="0.2">
      <c r="A2851" s="221" t="s">
        <v>3793</v>
      </c>
      <c r="B2851" s="221" t="s">
        <v>2388</v>
      </c>
      <c r="C2851" s="221" t="s">
        <v>2389</v>
      </c>
      <c r="D2851" s="222" t="s">
        <v>2944</v>
      </c>
      <c r="E2851" s="223" t="s">
        <v>3902</v>
      </c>
    </row>
    <row r="2852" spans="1:5" x14ac:dyDescent="0.2">
      <c r="A2852" s="221" t="s">
        <v>3793</v>
      </c>
      <c r="B2852" s="221" t="s">
        <v>3413</v>
      </c>
      <c r="C2852" s="221" t="s">
        <v>3414</v>
      </c>
      <c r="D2852" s="222" t="s">
        <v>2944</v>
      </c>
      <c r="E2852" s="223" t="s">
        <v>3902</v>
      </c>
    </row>
    <row r="2853" spans="1:5" x14ac:dyDescent="0.2">
      <c r="A2853" s="221" t="s">
        <v>3793</v>
      </c>
      <c r="B2853" s="221" t="s">
        <v>3634</v>
      </c>
      <c r="C2853" s="221" t="s">
        <v>3635</v>
      </c>
      <c r="D2853" s="222" t="s">
        <v>2944</v>
      </c>
      <c r="E2853" s="223" t="s">
        <v>3902</v>
      </c>
    </row>
    <row r="2854" spans="1:5" x14ac:dyDescent="0.2">
      <c r="A2854" s="221" t="s">
        <v>3793</v>
      </c>
      <c r="B2854" s="221" t="s">
        <v>3642</v>
      </c>
      <c r="C2854" s="221" t="s">
        <v>2400</v>
      </c>
      <c r="D2854" s="222" t="s">
        <v>2944</v>
      </c>
      <c r="E2854" s="223" t="s">
        <v>3902</v>
      </c>
    </row>
    <row r="2855" spans="1:5" x14ac:dyDescent="0.2">
      <c r="A2855" s="221" t="s">
        <v>3793</v>
      </c>
      <c r="B2855" s="221" t="s">
        <v>2401</v>
      </c>
      <c r="C2855" s="221" t="s">
        <v>3345</v>
      </c>
      <c r="D2855" s="222" t="s">
        <v>1828</v>
      </c>
      <c r="E2855" s="223" t="s">
        <v>3912</v>
      </c>
    </row>
    <row r="2856" spans="1:5" x14ac:dyDescent="0.2">
      <c r="A2856" s="221" t="s">
        <v>3793</v>
      </c>
      <c r="B2856" s="221" t="s">
        <v>1329</v>
      </c>
      <c r="C2856" s="221" t="s">
        <v>1266</v>
      </c>
      <c r="D2856" s="222" t="s">
        <v>1542</v>
      </c>
      <c r="E2856" s="223" t="s">
        <v>3913</v>
      </c>
    </row>
    <row r="2857" spans="1:5" x14ac:dyDescent="0.2">
      <c r="A2857" s="221" t="s">
        <v>3793</v>
      </c>
      <c r="B2857" s="221" t="s">
        <v>2684</v>
      </c>
      <c r="C2857" s="221" t="s">
        <v>1267</v>
      </c>
      <c r="D2857" s="222" t="s">
        <v>1542</v>
      </c>
      <c r="E2857" s="223" t="s">
        <v>3913</v>
      </c>
    </row>
    <row r="2858" spans="1:5" x14ac:dyDescent="0.2">
      <c r="A2858" s="221" t="s">
        <v>3793</v>
      </c>
      <c r="B2858" s="221" t="s">
        <v>3758</v>
      </c>
      <c r="C2858" s="221" t="s">
        <v>3710</v>
      </c>
      <c r="D2858" s="222" t="s">
        <v>1542</v>
      </c>
      <c r="E2858" s="223" t="s">
        <v>3913</v>
      </c>
    </row>
    <row r="2859" spans="1:5" x14ac:dyDescent="0.2">
      <c r="A2859" s="221" t="s">
        <v>3793</v>
      </c>
      <c r="B2859" s="221" t="s">
        <v>3759</v>
      </c>
      <c r="C2859" s="221" t="s">
        <v>3709</v>
      </c>
      <c r="D2859" s="222" t="s">
        <v>1542</v>
      </c>
      <c r="E2859" s="223" t="s">
        <v>3913</v>
      </c>
    </row>
    <row r="2860" spans="1:5" x14ac:dyDescent="0.2">
      <c r="A2860" s="221" t="s">
        <v>3793</v>
      </c>
      <c r="B2860" s="221" t="s">
        <v>3100</v>
      </c>
      <c r="C2860" s="221" t="s">
        <v>3101</v>
      </c>
      <c r="D2860" s="222" t="s">
        <v>1542</v>
      </c>
      <c r="E2860" s="223" t="s">
        <v>3913</v>
      </c>
    </row>
    <row r="2861" spans="1:5" x14ac:dyDescent="0.2">
      <c r="A2861" s="221" t="s">
        <v>3793</v>
      </c>
      <c r="B2861" s="221" t="s">
        <v>2402</v>
      </c>
      <c r="C2861" s="221" t="s">
        <v>2403</v>
      </c>
      <c r="D2861" s="222" t="s">
        <v>1542</v>
      </c>
      <c r="E2861" s="223" t="s">
        <v>3913</v>
      </c>
    </row>
    <row r="2862" spans="1:5" x14ac:dyDescent="0.2">
      <c r="A2862" s="221" t="s">
        <v>3793</v>
      </c>
      <c r="B2862" s="221" t="s">
        <v>1336</v>
      </c>
      <c r="C2862" s="221" t="s">
        <v>776</v>
      </c>
      <c r="D2862" s="222" t="s">
        <v>1542</v>
      </c>
      <c r="E2862" s="223" t="s">
        <v>3913</v>
      </c>
    </row>
    <row r="2863" spans="1:5" x14ac:dyDescent="0.2">
      <c r="A2863" s="221" t="s">
        <v>3793</v>
      </c>
      <c r="B2863" s="221" t="s">
        <v>1314</v>
      </c>
      <c r="C2863" s="221" t="s">
        <v>560</v>
      </c>
      <c r="D2863" s="222" t="s">
        <v>1542</v>
      </c>
      <c r="E2863" s="223" t="s">
        <v>3900</v>
      </c>
    </row>
    <row r="2864" spans="1:5" x14ac:dyDescent="0.2">
      <c r="A2864" s="221" t="s">
        <v>3793</v>
      </c>
      <c r="B2864" s="221" t="s">
        <v>1314</v>
      </c>
      <c r="C2864" s="221" t="s">
        <v>560</v>
      </c>
      <c r="D2864" s="222" t="s">
        <v>1542</v>
      </c>
      <c r="E2864" s="223" t="s">
        <v>3903</v>
      </c>
    </row>
    <row r="2865" spans="1:5" x14ac:dyDescent="0.2">
      <c r="A2865" s="221" t="s">
        <v>3793</v>
      </c>
      <c r="B2865" s="221" t="s">
        <v>1314</v>
      </c>
      <c r="C2865" s="221" t="s">
        <v>560</v>
      </c>
      <c r="D2865" s="222" t="s">
        <v>1542</v>
      </c>
      <c r="E2865" s="223" t="s">
        <v>3913</v>
      </c>
    </row>
    <row r="2866" spans="1:5" x14ac:dyDescent="0.2">
      <c r="A2866" s="221" t="s">
        <v>3793</v>
      </c>
      <c r="B2866" s="221" t="s">
        <v>1270</v>
      </c>
      <c r="C2866" s="221" t="s">
        <v>1276</v>
      </c>
      <c r="D2866" s="222" t="s">
        <v>1542</v>
      </c>
      <c r="E2866" s="223" t="s">
        <v>3913</v>
      </c>
    </row>
    <row r="2867" spans="1:5" x14ac:dyDescent="0.2">
      <c r="A2867" s="221" t="s">
        <v>3793</v>
      </c>
      <c r="B2867" s="221" t="s">
        <v>1287</v>
      </c>
      <c r="C2867" s="221" t="s">
        <v>950</v>
      </c>
      <c r="D2867" s="222" t="s">
        <v>1542</v>
      </c>
      <c r="E2867" s="223" t="s">
        <v>3903</v>
      </c>
    </row>
    <row r="2868" spans="1:5" x14ac:dyDescent="0.2">
      <c r="A2868" s="221" t="s">
        <v>3793</v>
      </c>
      <c r="B2868" s="221" t="s">
        <v>1287</v>
      </c>
      <c r="C2868" s="221" t="s">
        <v>950</v>
      </c>
      <c r="D2868" s="222" t="s">
        <v>1542</v>
      </c>
      <c r="E2868" s="223" t="s">
        <v>3913</v>
      </c>
    </row>
    <row r="2869" spans="1:5" x14ac:dyDescent="0.2">
      <c r="A2869" s="221" t="s">
        <v>3793</v>
      </c>
      <c r="B2869" s="221" t="s">
        <v>1335</v>
      </c>
      <c r="C2869" s="221" t="s">
        <v>878</v>
      </c>
      <c r="D2869" s="222" t="s">
        <v>1542</v>
      </c>
      <c r="E2869" s="223" t="s">
        <v>3900</v>
      </c>
    </row>
    <row r="2870" spans="1:5" x14ac:dyDescent="0.2">
      <c r="A2870" s="221" t="s">
        <v>3793</v>
      </c>
      <c r="B2870" s="221" t="s">
        <v>1335</v>
      </c>
      <c r="C2870" s="221" t="s">
        <v>878</v>
      </c>
      <c r="D2870" s="222" t="s">
        <v>1542</v>
      </c>
      <c r="E2870" s="223" t="s">
        <v>3913</v>
      </c>
    </row>
    <row r="2871" spans="1:5" x14ac:dyDescent="0.2">
      <c r="A2871" s="221" t="s">
        <v>3793</v>
      </c>
      <c r="B2871" s="221" t="s">
        <v>1331</v>
      </c>
      <c r="C2871" s="221" t="s">
        <v>831</v>
      </c>
      <c r="D2871" s="222" t="s">
        <v>1542</v>
      </c>
      <c r="E2871" s="223" t="s">
        <v>3900</v>
      </c>
    </row>
    <row r="2872" spans="1:5" x14ac:dyDescent="0.2">
      <c r="A2872" s="221" t="s">
        <v>3793</v>
      </c>
      <c r="B2872" s="221" t="s">
        <v>1331</v>
      </c>
      <c r="C2872" s="221" t="s">
        <v>831</v>
      </c>
      <c r="D2872" s="222" t="s">
        <v>1542</v>
      </c>
      <c r="E2872" s="223" t="s">
        <v>3913</v>
      </c>
    </row>
    <row r="2873" spans="1:5" x14ac:dyDescent="0.2">
      <c r="A2873" s="221" t="s">
        <v>3793</v>
      </c>
      <c r="B2873" s="221" t="s">
        <v>1321</v>
      </c>
      <c r="C2873" s="221" t="s">
        <v>877</v>
      </c>
      <c r="D2873" s="222" t="s">
        <v>1542</v>
      </c>
      <c r="E2873" s="223" t="s">
        <v>3900</v>
      </c>
    </row>
    <row r="2874" spans="1:5" x14ac:dyDescent="0.2">
      <c r="A2874" s="221" t="s">
        <v>3793</v>
      </c>
      <c r="B2874" s="221" t="s">
        <v>1321</v>
      </c>
      <c r="C2874" s="221" t="s">
        <v>877</v>
      </c>
      <c r="D2874" s="222" t="s">
        <v>1542</v>
      </c>
      <c r="E2874" s="223" t="s">
        <v>3913</v>
      </c>
    </row>
    <row r="2875" spans="1:5" x14ac:dyDescent="0.2">
      <c r="A2875" s="221" t="s">
        <v>3793</v>
      </c>
      <c r="B2875" s="221" t="s">
        <v>1334</v>
      </c>
      <c r="C2875" s="221" t="s">
        <v>830</v>
      </c>
      <c r="D2875" s="222" t="s">
        <v>1542</v>
      </c>
      <c r="E2875" s="223" t="s">
        <v>3900</v>
      </c>
    </row>
    <row r="2876" spans="1:5" x14ac:dyDescent="0.2">
      <c r="A2876" s="221" t="s">
        <v>3793</v>
      </c>
      <c r="B2876" s="221" t="s">
        <v>1334</v>
      </c>
      <c r="C2876" s="221" t="s">
        <v>830</v>
      </c>
      <c r="D2876" s="222" t="s">
        <v>1542</v>
      </c>
      <c r="E2876" s="223" t="s">
        <v>3903</v>
      </c>
    </row>
    <row r="2877" spans="1:5" x14ac:dyDescent="0.2">
      <c r="A2877" s="221" t="s">
        <v>3793</v>
      </c>
      <c r="B2877" s="221" t="s">
        <v>1334</v>
      </c>
      <c r="C2877" s="221" t="s">
        <v>830</v>
      </c>
      <c r="D2877" s="222" t="s">
        <v>1542</v>
      </c>
      <c r="E2877" s="223" t="s">
        <v>3913</v>
      </c>
    </row>
    <row r="2878" spans="1:5" x14ac:dyDescent="0.2">
      <c r="A2878" s="221" t="s">
        <v>3793</v>
      </c>
      <c r="B2878" s="221" t="s">
        <v>1333</v>
      </c>
      <c r="C2878" s="221" t="s">
        <v>876</v>
      </c>
      <c r="D2878" s="222" t="s">
        <v>1542</v>
      </c>
      <c r="E2878" s="223" t="s">
        <v>3900</v>
      </c>
    </row>
    <row r="2879" spans="1:5" x14ac:dyDescent="0.2">
      <c r="A2879" s="221" t="s">
        <v>3793</v>
      </c>
      <c r="B2879" s="221" t="s">
        <v>1333</v>
      </c>
      <c r="C2879" s="221" t="s">
        <v>876</v>
      </c>
      <c r="D2879" s="222" t="s">
        <v>1542</v>
      </c>
      <c r="E2879" s="223" t="s">
        <v>3913</v>
      </c>
    </row>
    <row r="2880" spans="1:5" x14ac:dyDescent="0.2">
      <c r="A2880" s="221" t="s">
        <v>3793</v>
      </c>
      <c r="B2880" s="221" t="s">
        <v>1298</v>
      </c>
      <c r="C2880" s="221" t="s">
        <v>829</v>
      </c>
      <c r="D2880" s="222" t="s">
        <v>1542</v>
      </c>
      <c r="E2880" s="223" t="s">
        <v>3900</v>
      </c>
    </row>
    <row r="2881" spans="1:5" x14ac:dyDescent="0.2">
      <c r="A2881" s="221" t="s">
        <v>3793</v>
      </c>
      <c r="B2881" s="221" t="s">
        <v>1298</v>
      </c>
      <c r="C2881" s="221" t="s">
        <v>829</v>
      </c>
      <c r="D2881" s="222" t="s">
        <v>1542</v>
      </c>
      <c r="E2881" s="223" t="s">
        <v>3903</v>
      </c>
    </row>
    <row r="2882" spans="1:5" x14ac:dyDescent="0.2">
      <c r="A2882" s="221" t="s">
        <v>3793</v>
      </c>
      <c r="B2882" s="221" t="s">
        <v>1298</v>
      </c>
      <c r="C2882" s="221" t="s">
        <v>829</v>
      </c>
      <c r="D2882" s="222" t="s">
        <v>1542</v>
      </c>
      <c r="E2882" s="223" t="s">
        <v>3913</v>
      </c>
    </row>
    <row r="2883" spans="1:5" x14ac:dyDescent="0.2">
      <c r="A2883" s="221" t="s">
        <v>3793</v>
      </c>
      <c r="B2883" s="221" t="s">
        <v>2931</v>
      </c>
      <c r="C2883" s="221" t="s">
        <v>2932</v>
      </c>
      <c r="D2883" s="222" t="s">
        <v>1542</v>
      </c>
      <c r="E2883" s="223" t="s">
        <v>3913</v>
      </c>
    </row>
    <row r="2884" spans="1:5" x14ac:dyDescent="0.2">
      <c r="A2884" s="221" t="s">
        <v>3793</v>
      </c>
      <c r="B2884" s="221" t="s">
        <v>1291</v>
      </c>
      <c r="C2884" s="221" t="s">
        <v>525</v>
      </c>
      <c r="D2884" s="222" t="s">
        <v>1542</v>
      </c>
      <c r="E2884" s="223" t="s">
        <v>3900</v>
      </c>
    </row>
    <row r="2885" spans="1:5" x14ac:dyDescent="0.2">
      <c r="A2885" s="221" t="s">
        <v>3793</v>
      </c>
      <c r="B2885" s="221" t="s">
        <v>1291</v>
      </c>
      <c r="C2885" s="221" t="s">
        <v>525</v>
      </c>
      <c r="D2885" s="222" t="s">
        <v>1542</v>
      </c>
      <c r="E2885" s="223" t="s">
        <v>3903</v>
      </c>
    </row>
    <row r="2886" spans="1:5" x14ac:dyDescent="0.2">
      <c r="A2886" s="221" t="s">
        <v>3793</v>
      </c>
      <c r="B2886" s="221" t="s">
        <v>1291</v>
      </c>
      <c r="C2886" s="221" t="s">
        <v>525</v>
      </c>
      <c r="D2886" s="222" t="s">
        <v>1542</v>
      </c>
      <c r="E2886" s="223" t="s">
        <v>3913</v>
      </c>
    </row>
    <row r="2887" spans="1:5" x14ac:dyDescent="0.2">
      <c r="A2887" s="221" t="s">
        <v>3793</v>
      </c>
      <c r="B2887" s="221" t="s">
        <v>2685</v>
      </c>
      <c r="C2887" s="221" t="s">
        <v>1457</v>
      </c>
      <c r="D2887" s="222" t="s">
        <v>1542</v>
      </c>
      <c r="E2887" s="223" t="s">
        <v>3900</v>
      </c>
    </row>
    <row r="2888" spans="1:5" x14ac:dyDescent="0.2">
      <c r="A2888" s="221" t="s">
        <v>3793</v>
      </c>
      <c r="B2888" s="221" t="s">
        <v>2685</v>
      </c>
      <c r="C2888" s="221" t="s">
        <v>1457</v>
      </c>
      <c r="D2888" s="222" t="s">
        <v>1542</v>
      </c>
      <c r="E2888" s="223" t="s">
        <v>3903</v>
      </c>
    </row>
    <row r="2889" spans="1:5" x14ac:dyDescent="0.2">
      <c r="A2889" s="221" t="s">
        <v>3793</v>
      </c>
      <c r="B2889" s="221" t="s">
        <v>2942</v>
      </c>
      <c r="C2889" s="221" t="s">
        <v>2943</v>
      </c>
      <c r="D2889" s="222" t="s">
        <v>1542</v>
      </c>
      <c r="E2889" s="223" t="s">
        <v>3913</v>
      </c>
    </row>
    <row r="2890" spans="1:5" x14ac:dyDescent="0.2">
      <c r="A2890" s="221" t="s">
        <v>3793</v>
      </c>
      <c r="B2890" s="221" t="s">
        <v>3878</v>
      </c>
      <c r="C2890" s="221" t="s">
        <v>3879</v>
      </c>
      <c r="D2890" s="222" t="s">
        <v>1542</v>
      </c>
      <c r="E2890" s="223" t="s">
        <v>3913</v>
      </c>
    </row>
    <row r="2891" spans="1:5" x14ac:dyDescent="0.2">
      <c r="A2891" s="221" t="s">
        <v>3793</v>
      </c>
      <c r="B2891" s="221" t="s">
        <v>3881</v>
      </c>
      <c r="C2891" s="221" t="s">
        <v>3882</v>
      </c>
      <c r="D2891" s="222" t="s">
        <v>1542</v>
      </c>
      <c r="E2891" s="223" t="s">
        <v>3913</v>
      </c>
    </row>
    <row r="2892" spans="1:5" x14ac:dyDescent="0.2">
      <c r="A2892" s="221" t="s">
        <v>3793</v>
      </c>
      <c r="B2892" s="221" t="s">
        <v>3884</v>
      </c>
      <c r="C2892" s="221" t="s">
        <v>3885</v>
      </c>
      <c r="D2892" s="222" t="s">
        <v>1542</v>
      </c>
      <c r="E2892" s="223" t="s">
        <v>3913</v>
      </c>
    </row>
    <row r="2893" spans="1:5" x14ac:dyDescent="0.2">
      <c r="A2893" s="221" t="s">
        <v>3793</v>
      </c>
      <c r="B2893" s="221" t="s">
        <v>3887</v>
      </c>
      <c r="C2893" s="221" t="s">
        <v>3888</v>
      </c>
      <c r="D2893" s="222" t="s">
        <v>1542</v>
      </c>
      <c r="E2893" s="223" t="s">
        <v>3913</v>
      </c>
    </row>
    <row r="2894" spans="1:5" x14ac:dyDescent="0.2">
      <c r="A2894" s="221" t="s">
        <v>3793</v>
      </c>
      <c r="B2894" s="221" t="s">
        <v>1305</v>
      </c>
      <c r="C2894" s="221" t="s">
        <v>623</v>
      </c>
      <c r="D2894" s="222" t="s">
        <v>1542</v>
      </c>
      <c r="E2894" s="223" t="s">
        <v>3900</v>
      </c>
    </row>
    <row r="2895" spans="1:5" x14ac:dyDescent="0.2">
      <c r="A2895" s="221" t="s">
        <v>3793</v>
      </c>
      <c r="B2895" s="221" t="s">
        <v>1305</v>
      </c>
      <c r="C2895" s="221" t="s">
        <v>623</v>
      </c>
      <c r="D2895" s="222" t="s">
        <v>1542</v>
      </c>
      <c r="E2895" s="223" t="s">
        <v>3903</v>
      </c>
    </row>
    <row r="2896" spans="1:5" x14ac:dyDescent="0.2">
      <c r="A2896" s="221" t="s">
        <v>3793</v>
      </c>
      <c r="B2896" s="221" t="s">
        <v>2933</v>
      </c>
      <c r="C2896" s="221" t="s">
        <v>2934</v>
      </c>
      <c r="D2896" s="222" t="s">
        <v>1542</v>
      </c>
      <c r="E2896" s="223" t="s">
        <v>3913</v>
      </c>
    </row>
    <row r="2897" spans="1:5" x14ac:dyDescent="0.2">
      <c r="A2897" s="221" t="s">
        <v>3793</v>
      </c>
      <c r="B2897" s="221" t="s">
        <v>3060</v>
      </c>
      <c r="C2897" s="221" t="s">
        <v>3061</v>
      </c>
      <c r="D2897" s="222" t="s">
        <v>1542</v>
      </c>
      <c r="E2897" s="223" t="s">
        <v>3900</v>
      </c>
    </row>
    <row r="2898" spans="1:5" x14ac:dyDescent="0.2">
      <c r="A2898" s="221" t="s">
        <v>3793</v>
      </c>
      <c r="B2898" s="221" t="s">
        <v>3060</v>
      </c>
      <c r="C2898" s="221" t="s">
        <v>3061</v>
      </c>
      <c r="D2898" s="222" t="s">
        <v>1542</v>
      </c>
      <c r="E2898" s="223" t="s">
        <v>3913</v>
      </c>
    </row>
    <row r="2899" spans="1:5" x14ac:dyDescent="0.2">
      <c r="A2899" s="221" t="s">
        <v>3793</v>
      </c>
      <c r="B2899" s="221" t="s">
        <v>3058</v>
      </c>
      <c r="C2899" s="221" t="s">
        <v>3059</v>
      </c>
      <c r="D2899" s="222" t="s">
        <v>1542</v>
      </c>
      <c r="E2899" s="223" t="s">
        <v>3900</v>
      </c>
    </row>
    <row r="2900" spans="1:5" x14ac:dyDescent="0.2">
      <c r="A2900" s="221" t="s">
        <v>3793</v>
      </c>
      <c r="B2900" s="221" t="s">
        <v>3058</v>
      </c>
      <c r="C2900" s="221" t="s">
        <v>3059</v>
      </c>
      <c r="D2900" s="222" t="s">
        <v>1542</v>
      </c>
      <c r="E2900" s="223" t="s">
        <v>3913</v>
      </c>
    </row>
    <row r="2901" spans="1:5" x14ac:dyDescent="0.2">
      <c r="A2901" s="221" t="s">
        <v>3793</v>
      </c>
      <c r="B2901" s="221" t="s">
        <v>1296</v>
      </c>
      <c r="C2901" s="221" t="s">
        <v>515</v>
      </c>
      <c r="D2901" s="222" t="s">
        <v>1542</v>
      </c>
      <c r="E2901" s="223" t="s">
        <v>3900</v>
      </c>
    </row>
    <row r="2902" spans="1:5" x14ac:dyDescent="0.2">
      <c r="A2902" s="221" t="s">
        <v>3793</v>
      </c>
      <c r="B2902" s="221" t="s">
        <v>1296</v>
      </c>
      <c r="C2902" s="221" t="s">
        <v>515</v>
      </c>
      <c r="D2902" s="222" t="s">
        <v>1542</v>
      </c>
      <c r="E2902" s="223" t="s">
        <v>3903</v>
      </c>
    </row>
    <row r="2903" spans="1:5" x14ac:dyDescent="0.2">
      <c r="A2903" s="221" t="s">
        <v>3793</v>
      </c>
      <c r="B2903" s="221" t="s">
        <v>1293</v>
      </c>
      <c r="C2903" s="221" t="s">
        <v>516</v>
      </c>
      <c r="D2903" s="222" t="s">
        <v>1542</v>
      </c>
      <c r="E2903" s="223" t="s">
        <v>3900</v>
      </c>
    </row>
    <row r="2904" spans="1:5" x14ac:dyDescent="0.2">
      <c r="A2904" s="221" t="s">
        <v>3793</v>
      </c>
      <c r="B2904" s="221" t="s">
        <v>1293</v>
      </c>
      <c r="C2904" s="221" t="s">
        <v>516</v>
      </c>
      <c r="D2904" s="222" t="s">
        <v>1542</v>
      </c>
      <c r="E2904" s="223" t="s">
        <v>3903</v>
      </c>
    </row>
    <row r="2905" spans="1:5" x14ac:dyDescent="0.2">
      <c r="A2905" s="221" t="s">
        <v>3793</v>
      </c>
      <c r="B2905" s="221" t="s">
        <v>1293</v>
      </c>
      <c r="C2905" s="221" t="s">
        <v>516</v>
      </c>
      <c r="D2905" s="222" t="s">
        <v>1542</v>
      </c>
      <c r="E2905" s="223" t="s">
        <v>3901</v>
      </c>
    </row>
    <row r="2906" spans="1:5" x14ac:dyDescent="0.2">
      <c r="A2906" s="221" t="s">
        <v>3793</v>
      </c>
      <c r="B2906" s="221" t="s">
        <v>1293</v>
      </c>
      <c r="C2906" s="221" t="s">
        <v>516</v>
      </c>
      <c r="D2906" s="222" t="s">
        <v>1542</v>
      </c>
      <c r="E2906" s="223" t="s">
        <v>3913</v>
      </c>
    </row>
    <row r="2907" spans="1:5" x14ac:dyDescent="0.2">
      <c r="A2907" s="221" t="s">
        <v>3793</v>
      </c>
      <c r="B2907" s="221" t="s">
        <v>3890</v>
      </c>
      <c r="C2907" s="221" t="s">
        <v>3891</v>
      </c>
      <c r="D2907" s="222" t="s">
        <v>1542</v>
      </c>
      <c r="E2907" s="223" t="s">
        <v>3913</v>
      </c>
    </row>
    <row r="2908" spans="1:5" x14ac:dyDescent="0.2">
      <c r="A2908" s="221" t="s">
        <v>3793</v>
      </c>
      <c r="B2908" s="221" t="s">
        <v>3062</v>
      </c>
      <c r="C2908" s="221" t="s">
        <v>3063</v>
      </c>
      <c r="D2908" s="222" t="s">
        <v>1542</v>
      </c>
      <c r="E2908" s="223" t="s">
        <v>3913</v>
      </c>
    </row>
    <row r="2909" spans="1:5" x14ac:dyDescent="0.2">
      <c r="A2909" s="221" t="s">
        <v>3793</v>
      </c>
      <c r="B2909" s="221" t="s">
        <v>3791</v>
      </c>
      <c r="C2909" s="221" t="s">
        <v>3792</v>
      </c>
      <c r="D2909" s="222" t="s">
        <v>1542</v>
      </c>
      <c r="E2909" s="223" t="s">
        <v>3901</v>
      </c>
    </row>
    <row r="2910" spans="1:5" x14ac:dyDescent="0.2">
      <c r="A2910" s="221" t="s">
        <v>3793</v>
      </c>
      <c r="B2910" s="221" t="s">
        <v>3102</v>
      </c>
      <c r="C2910" s="221" t="s">
        <v>3103</v>
      </c>
      <c r="D2910" s="222" t="s">
        <v>1542</v>
      </c>
      <c r="E2910" s="223" t="s">
        <v>3913</v>
      </c>
    </row>
    <row r="2911" spans="1:5" x14ac:dyDescent="0.2">
      <c r="A2911" s="221" t="s">
        <v>3793</v>
      </c>
      <c r="B2911" s="221" t="s">
        <v>2686</v>
      </c>
      <c r="C2911" s="221" t="s">
        <v>2094</v>
      </c>
      <c r="D2911" s="222" t="s">
        <v>1542</v>
      </c>
      <c r="E2911" s="223" t="s">
        <v>3913</v>
      </c>
    </row>
    <row r="2912" spans="1:5" x14ac:dyDescent="0.2">
      <c r="A2912" s="221" t="s">
        <v>3793</v>
      </c>
      <c r="B2912" s="221" t="s">
        <v>1312</v>
      </c>
      <c r="C2912" s="221" t="s">
        <v>517</v>
      </c>
      <c r="D2912" s="222" t="s">
        <v>1542</v>
      </c>
      <c r="E2912" s="223" t="s">
        <v>3903</v>
      </c>
    </row>
    <row r="2913" spans="1:5" x14ac:dyDescent="0.2">
      <c r="A2913" s="221" t="s">
        <v>3793</v>
      </c>
      <c r="B2913" s="221" t="s">
        <v>1312</v>
      </c>
      <c r="C2913" s="221" t="s">
        <v>517</v>
      </c>
      <c r="D2913" s="222" t="s">
        <v>1542</v>
      </c>
      <c r="E2913" s="223" t="s">
        <v>3913</v>
      </c>
    </row>
    <row r="2914" spans="1:5" x14ac:dyDescent="0.2">
      <c r="A2914" s="221" t="s">
        <v>3793</v>
      </c>
      <c r="B2914" s="221" t="s">
        <v>3811</v>
      </c>
      <c r="C2914" s="221" t="s">
        <v>3812</v>
      </c>
      <c r="D2914" s="222" t="s">
        <v>1542</v>
      </c>
      <c r="E2914" s="223" t="s">
        <v>3901</v>
      </c>
    </row>
    <row r="2915" spans="1:5" x14ac:dyDescent="0.2">
      <c r="A2915" s="221" t="s">
        <v>3793</v>
      </c>
      <c r="B2915" s="221" t="s">
        <v>3808</v>
      </c>
      <c r="C2915" s="221" t="s">
        <v>3809</v>
      </c>
      <c r="D2915" s="222" t="s">
        <v>1542</v>
      </c>
      <c r="E2915" s="223" t="s">
        <v>3901</v>
      </c>
    </row>
    <row r="2916" spans="1:5" x14ac:dyDescent="0.2">
      <c r="A2916" s="221" t="s">
        <v>3793</v>
      </c>
      <c r="B2916" s="221" t="s">
        <v>2687</v>
      </c>
      <c r="C2916" s="221" t="s">
        <v>2044</v>
      </c>
      <c r="D2916" s="222" t="s">
        <v>1542</v>
      </c>
      <c r="E2916" s="223" t="s">
        <v>3900</v>
      </c>
    </row>
    <row r="2917" spans="1:5" x14ac:dyDescent="0.2">
      <c r="A2917" s="221" t="s">
        <v>3793</v>
      </c>
      <c r="B2917" s="221" t="s">
        <v>2687</v>
      </c>
      <c r="C2917" s="221" t="s">
        <v>2044</v>
      </c>
      <c r="D2917" s="222" t="s">
        <v>1542</v>
      </c>
      <c r="E2917" s="223" t="s">
        <v>3903</v>
      </c>
    </row>
    <row r="2918" spans="1:5" x14ac:dyDescent="0.2">
      <c r="A2918" s="221" t="s">
        <v>3793</v>
      </c>
      <c r="B2918" s="221" t="s">
        <v>2687</v>
      </c>
      <c r="C2918" s="221" t="s">
        <v>2044</v>
      </c>
      <c r="D2918" s="222" t="s">
        <v>1542</v>
      </c>
      <c r="E2918" s="223" t="s">
        <v>3913</v>
      </c>
    </row>
    <row r="2919" spans="1:5" x14ac:dyDescent="0.2">
      <c r="A2919" s="221" t="s">
        <v>3793</v>
      </c>
      <c r="B2919" s="221" t="s">
        <v>3272</v>
      </c>
      <c r="C2919" s="221" t="s">
        <v>3273</v>
      </c>
      <c r="D2919" s="222" t="s">
        <v>1542</v>
      </c>
      <c r="E2919" s="223" t="s">
        <v>3900</v>
      </c>
    </row>
    <row r="2920" spans="1:5" x14ac:dyDescent="0.2">
      <c r="A2920" s="221" t="s">
        <v>3793</v>
      </c>
      <c r="B2920" s="221" t="s">
        <v>3272</v>
      </c>
      <c r="C2920" s="221" t="s">
        <v>3273</v>
      </c>
      <c r="D2920" s="222" t="s">
        <v>1542</v>
      </c>
      <c r="E2920" s="223" t="s">
        <v>3903</v>
      </c>
    </row>
    <row r="2921" spans="1:5" x14ac:dyDescent="0.2">
      <c r="A2921" s="221" t="s">
        <v>3793</v>
      </c>
      <c r="B2921" s="221" t="s">
        <v>2688</v>
      </c>
      <c r="C2921" s="221" t="s">
        <v>2043</v>
      </c>
      <c r="D2921" s="222" t="s">
        <v>1542</v>
      </c>
      <c r="E2921" s="223" t="s">
        <v>3900</v>
      </c>
    </row>
    <row r="2922" spans="1:5" x14ac:dyDescent="0.2">
      <c r="A2922" s="221" t="s">
        <v>3793</v>
      </c>
      <c r="B2922" s="221" t="s">
        <v>2688</v>
      </c>
      <c r="C2922" s="221" t="s">
        <v>2043</v>
      </c>
      <c r="D2922" s="222" t="s">
        <v>1542</v>
      </c>
      <c r="E2922" s="223" t="s">
        <v>3903</v>
      </c>
    </row>
    <row r="2923" spans="1:5" x14ac:dyDescent="0.2">
      <c r="A2923" s="221" t="s">
        <v>3793</v>
      </c>
      <c r="B2923" s="221" t="s">
        <v>2688</v>
      </c>
      <c r="C2923" s="221" t="s">
        <v>2043</v>
      </c>
      <c r="D2923" s="222" t="s">
        <v>1542</v>
      </c>
      <c r="E2923" s="223" t="s">
        <v>3913</v>
      </c>
    </row>
    <row r="2924" spans="1:5" x14ac:dyDescent="0.2">
      <c r="A2924" s="221" t="s">
        <v>3793</v>
      </c>
      <c r="B2924" s="221" t="s">
        <v>1330</v>
      </c>
      <c r="C2924" s="221" t="s">
        <v>1092</v>
      </c>
      <c r="D2924" s="222" t="s">
        <v>1542</v>
      </c>
      <c r="E2924" s="223" t="s">
        <v>3900</v>
      </c>
    </row>
    <row r="2925" spans="1:5" x14ac:dyDescent="0.2">
      <c r="A2925" s="221" t="s">
        <v>3793</v>
      </c>
      <c r="B2925" s="221" t="s">
        <v>1330</v>
      </c>
      <c r="C2925" s="221" t="s">
        <v>1092</v>
      </c>
      <c r="D2925" s="222" t="s">
        <v>1542</v>
      </c>
      <c r="E2925" s="223" t="s">
        <v>3903</v>
      </c>
    </row>
    <row r="2926" spans="1:5" x14ac:dyDescent="0.2">
      <c r="A2926" s="221" t="s">
        <v>3793</v>
      </c>
      <c r="B2926" s="221" t="s">
        <v>1330</v>
      </c>
      <c r="C2926" s="221" t="s">
        <v>1092</v>
      </c>
      <c r="D2926" s="222" t="s">
        <v>1542</v>
      </c>
      <c r="E2926" s="223" t="s">
        <v>3913</v>
      </c>
    </row>
    <row r="2927" spans="1:5" x14ac:dyDescent="0.2">
      <c r="A2927" s="221" t="s">
        <v>3793</v>
      </c>
      <c r="B2927" s="221" t="s">
        <v>2689</v>
      </c>
      <c r="C2927" s="221" t="s">
        <v>1437</v>
      </c>
      <c r="D2927" s="222" t="s">
        <v>1542</v>
      </c>
      <c r="E2927" s="223" t="s">
        <v>3900</v>
      </c>
    </row>
    <row r="2928" spans="1:5" x14ac:dyDescent="0.2">
      <c r="A2928" s="221" t="s">
        <v>3793</v>
      </c>
      <c r="B2928" s="221" t="s">
        <v>2689</v>
      </c>
      <c r="C2928" s="221" t="s">
        <v>1437</v>
      </c>
      <c r="D2928" s="222" t="s">
        <v>1542</v>
      </c>
      <c r="E2928" s="223" t="s">
        <v>3903</v>
      </c>
    </row>
    <row r="2929" spans="1:5" x14ac:dyDescent="0.2">
      <c r="A2929" s="221" t="s">
        <v>3793</v>
      </c>
      <c r="B2929" s="221" t="s">
        <v>2689</v>
      </c>
      <c r="C2929" s="221" t="s">
        <v>1437</v>
      </c>
      <c r="D2929" s="222" t="s">
        <v>1542</v>
      </c>
      <c r="E2929" s="223" t="s">
        <v>3913</v>
      </c>
    </row>
    <row r="2930" spans="1:5" x14ac:dyDescent="0.2">
      <c r="A2930" s="221" t="s">
        <v>3793</v>
      </c>
      <c r="B2930" s="221" t="s">
        <v>1306</v>
      </c>
      <c r="C2930" s="221" t="s">
        <v>518</v>
      </c>
      <c r="D2930" s="222" t="s">
        <v>1542</v>
      </c>
      <c r="E2930" s="223" t="s">
        <v>3900</v>
      </c>
    </row>
    <row r="2931" spans="1:5" x14ac:dyDescent="0.2">
      <c r="A2931" s="221" t="s">
        <v>3793</v>
      </c>
      <c r="B2931" s="221" t="s">
        <v>1306</v>
      </c>
      <c r="C2931" s="221" t="s">
        <v>518</v>
      </c>
      <c r="D2931" s="222" t="s">
        <v>1542</v>
      </c>
      <c r="E2931" s="223" t="s">
        <v>3903</v>
      </c>
    </row>
    <row r="2932" spans="1:5" x14ac:dyDescent="0.2">
      <c r="A2932" s="221" t="s">
        <v>3793</v>
      </c>
      <c r="B2932" s="221" t="s">
        <v>1306</v>
      </c>
      <c r="C2932" s="221" t="s">
        <v>518</v>
      </c>
      <c r="D2932" s="222" t="s">
        <v>1542</v>
      </c>
      <c r="E2932" s="223" t="s">
        <v>3913</v>
      </c>
    </row>
    <row r="2933" spans="1:5" x14ac:dyDescent="0.2">
      <c r="A2933" s="221" t="s">
        <v>3793</v>
      </c>
      <c r="B2933" s="221" t="s">
        <v>3757</v>
      </c>
      <c r="C2933" s="221" t="s">
        <v>721</v>
      </c>
      <c r="D2933" s="222" t="s">
        <v>1542</v>
      </c>
      <c r="E2933" s="223" t="s">
        <v>3900</v>
      </c>
    </row>
    <row r="2934" spans="1:5" x14ac:dyDescent="0.2">
      <c r="A2934" s="221" t="s">
        <v>3793</v>
      </c>
      <c r="B2934" s="221" t="s">
        <v>3757</v>
      </c>
      <c r="C2934" s="221" t="s">
        <v>721</v>
      </c>
      <c r="D2934" s="222" t="s">
        <v>1542</v>
      </c>
      <c r="E2934" s="223" t="s">
        <v>3901</v>
      </c>
    </row>
    <row r="2935" spans="1:5" x14ac:dyDescent="0.2">
      <c r="A2935" s="221" t="s">
        <v>3793</v>
      </c>
      <c r="B2935" s="221" t="s">
        <v>3757</v>
      </c>
      <c r="C2935" s="221" t="s">
        <v>721</v>
      </c>
      <c r="D2935" s="222" t="s">
        <v>1542</v>
      </c>
      <c r="E2935" s="223" t="s">
        <v>3913</v>
      </c>
    </row>
    <row r="2936" spans="1:5" x14ac:dyDescent="0.2">
      <c r="A2936" s="221" t="s">
        <v>3793</v>
      </c>
      <c r="B2936" s="221" t="s">
        <v>1302</v>
      </c>
      <c r="C2936" s="221" t="s">
        <v>549</v>
      </c>
      <c r="D2936" s="222" t="s">
        <v>1542</v>
      </c>
      <c r="E2936" s="223" t="s">
        <v>3900</v>
      </c>
    </row>
    <row r="2937" spans="1:5" x14ac:dyDescent="0.2">
      <c r="A2937" s="221" t="s">
        <v>3793</v>
      </c>
      <c r="B2937" s="221" t="s">
        <v>1302</v>
      </c>
      <c r="C2937" s="221" t="s">
        <v>549</v>
      </c>
      <c r="D2937" s="222" t="s">
        <v>1542</v>
      </c>
      <c r="E2937" s="223" t="s">
        <v>3903</v>
      </c>
    </row>
    <row r="2938" spans="1:5" x14ac:dyDescent="0.2">
      <c r="A2938" s="221" t="s">
        <v>3793</v>
      </c>
      <c r="B2938" s="221" t="s">
        <v>1302</v>
      </c>
      <c r="C2938" s="221" t="s">
        <v>549</v>
      </c>
      <c r="D2938" s="222" t="s">
        <v>1542</v>
      </c>
      <c r="E2938" s="223" t="s">
        <v>3901</v>
      </c>
    </row>
    <row r="2939" spans="1:5" x14ac:dyDescent="0.2">
      <c r="A2939" s="221" t="s">
        <v>3793</v>
      </c>
      <c r="B2939" s="221" t="s">
        <v>3833</v>
      </c>
      <c r="C2939" s="221" t="s">
        <v>3834</v>
      </c>
      <c r="D2939" s="222" t="s">
        <v>1542</v>
      </c>
      <c r="E2939" s="223" t="s">
        <v>3901</v>
      </c>
    </row>
    <row r="2940" spans="1:5" x14ac:dyDescent="0.2">
      <c r="A2940" s="221" t="s">
        <v>3793</v>
      </c>
      <c r="B2940" s="221" t="s">
        <v>2690</v>
      </c>
      <c r="C2940" s="221" t="s">
        <v>1779</v>
      </c>
      <c r="D2940" s="222" t="s">
        <v>1542</v>
      </c>
      <c r="E2940" s="223" t="s">
        <v>3900</v>
      </c>
    </row>
    <row r="2941" spans="1:5" x14ac:dyDescent="0.2">
      <c r="A2941" s="221" t="s">
        <v>3793</v>
      </c>
      <c r="B2941" s="221" t="s">
        <v>2691</v>
      </c>
      <c r="C2941" s="221" t="s">
        <v>702</v>
      </c>
      <c r="D2941" s="222" t="s">
        <v>1542</v>
      </c>
      <c r="E2941" s="223" t="s">
        <v>3900</v>
      </c>
    </row>
    <row r="2942" spans="1:5" x14ac:dyDescent="0.2">
      <c r="A2942" s="221" t="s">
        <v>3793</v>
      </c>
      <c r="B2942" s="221" t="s">
        <v>2691</v>
      </c>
      <c r="C2942" s="221" t="s">
        <v>702</v>
      </c>
      <c r="D2942" s="222" t="s">
        <v>1542</v>
      </c>
      <c r="E2942" s="223" t="s">
        <v>3903</v>
      </c>
    </row>
    <row r="2943" spans="1:5" x14ac:dyDescent="0.2">
      <c r="A2943" s="221" t="s">
        <v>3793</v>
      </c>
      <c r="B2943" s="221" t="s">
        <v>2692</v>
      </c>
      <c r="C2943" s="221" t="s">
        <v>491</v>
      </c>
      <c r="D2943" s="222" t="s">
        <v>1542</v>
      </c>
      <c r="E2943" s="223" t="s">
        <v>3900</v>
      </c>
    </row>
    <row r="2944" spans="1:5" x14ac:dyDescent="0.2">
      <c r="A2944" s="221" t="s">
        <v>3793</v>
      </c>
      <c r="B2944" s="221" t="s">
        <v>2692</v>
      </c>
      <c r="C2944" s="221" t="s">
        <v>491</v>
      </c>
      <c r="D2944" s="222" t="s">
        <v>1542</v>
      </c>
      <c r="E2944" s="223" t="s">
        <v>3903</v>
      </c>
    </row>
    <row r="2945" spans="1:5" x14ac:dyDescent="0.2">
      <c r="A2945" s="221" t="s">
        <v>3793</v>
      </c>
      <c r="B2945" s="221" t="s">
        <v>2693</v>
      </c>
      <c r="C2945" s="221" t="s">
        <v>1422</v>
      </c>
      <c r="D2945" s="222" t="s">
        <v>1542</v>
      </c>
      <c r="E2945" s="223" t="s">
        <v>3900</v>
      </c>
    </row>
    <row r="2946" spans="1:5" x14ac:dyDescent="0.2">
      <c r="A2946" s="221" t="s">
        <v>3793</v>
      </c>
      <c r="B2946" s="221" t="s">
        <v>2694</v>
      </c>
      <c r="C2946" s="221" t="s">
        <v>1421</v>
      </c>
      <c r="D2946" s="222" t="s">
        <v>1542</v>
      </c>
      <c r="E2946" s="223" t="s">
        <v>3900</v>
      </c>
    </row>
    <row r="2947" spans="1:5" x14ac:dyDescent="0.2">
      <c r="A2947" s="221" t="s">
        <v>3793</v>
      </c>
      <c r="B2947" s="221" t="s">
        <v>2695</v>
      </c>
      <c r="C2947" s="221" t="s">
        <v>1121</v>
      </c>
      <c r="D2947" s="222" t="s">
        <v>1542</v>
      </c>
      <c r="E2947" s="223" t="s">
        <v>3900</v>
      </c>
    </row>
    <row r="2948" spans="1:5" x14ac:dyDescent="0.2">
      <c r="A2948" s="221" t="s">
        <v>3793</v>
      </c>
      <c r="B2948" s="221" t="s">
        <v>2695</v>
      </c>
      <c r="C2948" s="221" t="s">
        <v>1121</v>
      </c>
      <c r="D2948" s="222" t="s">
        <v>1542</v>
      </c>
      <c r="E2948" s="223" t="s">
        <v>3903</v>
      </c>
    </row>
    <row r="2949" spans="1:5" x14ac:dyDescent="0.2">
      <c r="A2949" s="221" t="s">
        <v>3793</v>
      </c>
      <c r="B2949" s="221" t="s">
        <v>3535</v>
      </c>
      <c r="C2949" s="221" t="s">
        <v>3412</v>
      </c>
      <c r="D2949" s="222" t="s">
        <v>1542</v>
      </c>
      <c r="E2949" s="223" t="s">
        <v>3918</v>
      </c>
    </row>
    <row r="2950" spans="1:5" x14ac:dyDescent="0.2">
      <c r="A2950" s="221" t="s">
        <v>3793</v>
      </c>
      <c r="B2950" s="221" t="s">
        <v>2696</v>
      </c>
      <c r="C2950" s="221" t="s">
        <v>1458</v>
      </c>
      <c r="D2950" s="222" t="s">
        <v>1542</v>
      </c>
      <c r="E2950" s="223" t="s">
        <v>3900</v>
      </c>
    </row>
    <row r="2951" spans="1:5" x14ac:dyDescent="0.2">
      <c r="A2951" s="221" t="s">
        <v>3793</v>
      </c>
      <c r="B2951" s="221" t="s">
        <v>2696</v>
      </c>
      <c r="C2951" s="221" t="s">
        <v>1458</v>
      </c>
      <c r="D2951" s="222" t="s">
        <v>1542</v>
      </c>
      <c r="E2951" s="223" t="s">
        <v>3903</v>
      </c>
    </row>
    <row r="2952" spans="1:5" x14ac:dyDescent="0.2">
      <c r="A2952" s="221" t="s">
        <v>3793</v>
      </c>
      <c r="B2952" s="221" t="s">
        <v>1325</v>
      </c>
      <c r="C2952" s="221" t="s">
        <v>1119</v>
      </c>
      <c r="D2952" s="222" t="s">
        <v>1542</v>
      </c>
      <c r="E2952" s="223" t="s">
        <v>3900</v>
      </c>
    </row>
    <row r="2953" spans="1:5" x14ac:dyDescent="0.2">
      <c r="A2953" s="221" t="s">
        <v>3793</v>
      </c>
      <c r="B2953" s="221" t="s">
        <v>1328</v>
      </c>
      <c r="C2953" s="221" t="s">
        <v>489</v>
      </c>
      <c r="D2953" s="222" t="s">
        <v>1542</v>
      </c>
      <c r="E2953" s="223" t="s">
        <v>3900</v>
      </c>
    </row>
    <row r="2954" spans="1:5" x14ac:dyDescent="0.2">
      <c r="A2954" s="221" t="s">
        <v>3793</v>
      </c>
      <c r="B2954" s="221" t="s">
        <v>1301</v>
      </c>
      <c r="C2954" s="221" t="s">
        <v>490</v>
      </c>
      <c r="D2954" s="222" t="s">
        <v>1542</v>
      </c>
      <c r="E2954" s="223" t="s">
        <v>3900</v>
      </c>
    </row>
    <row r="2955" spans="1:5" x14ac:dyDescent="0.2">
      <c r="A2955" s="221" t="s">
        <v>3793</v>
      </c>
      <c r="B2955" s="221" t="s">
        <v>2697</v>
      </c>
      <c r="C2955" s="221" t="s">
        <v>787</v>
      </c>
      <c r="D2955" s="222" t="s">
        <v>1542</v>
      </c>
      <c r="E2955" s="223" t="s">
        <v>3900</v>
      </c>
    </row>
    <row r="2956" spans="1:5" x14ac:dyDescent="0.2">
      <c r="A2956" s="221" t="s">
        <v>3793</v>
      </c>
      <c r="B2956" s="221" t="s">
        <v>2697</v>
      </c>
      <c r="C2956" s="221" t="s">
        <v>787</v>
      </c>
      <c r="D2956" s="222" t="s">
        <v>1542</v>
      </c>
      <c r="E2956" s="223" t="s">
        <v>3903</v>
      </c>
    </row>
    <row r="2957" spans="1:5" x14ac:dyDescent="0.2">
      <c r="A2957" s="221" t="s">
        <v>3793</v>
      </c>
      <c r="B2957" s="221" t="s">
        <v>2698</v>
      </c>
      <c r="C2957" s="221" t="s">
        <v>754</v>
      </c>
      <c r="D2957" s="222" t="s">
        <v>1542</v>
      </c>
      <c r="E2957" s="223" t="s">
        <v>3900</v>
      </c>
    </row>
    <row r="2958" spans="1:5" x14ac:dyDescent="0.2">
      <c r="A2958" s="221" t="s">
        <v>3793</v>
      </c>
      <c r="B2958" s="221" t="s">
        <v>2698</v>
      </c>
      <c r="C2958" s="221" t="s">
        <v>754</v>
      </c>
      <c r="D2958" s="222" t="s">
        <v>1542</v>
      </c>
      <c r="E2958" s="223" t="s">
        <v>3903</v>
      </c>
    </row>
    <row r="2959" spans="1:5" x14ac:dyDescent="0.2">
      <c r="A2959" s="221" t="s">
        <v>3793</v>
      </c>
      <c r="B2959" s="221" t="s">
        <v>2699</v>
      </c>
      <c r="C2959" s="221" t="s">
        <v>703</v>
      </c>
      <c r="D2959" s="222" t="s">
        <v>1542</v>
      </c>
      <c r="E2959" s="223" t="s">
        <v>3900</v>
      </c>
    </row>
    <row r="2960" spans="1:5" x14ac:dyDescent="0.2">
      <c r="A2960" s="221" t="s">
        <v>3793</v>
      </c>
      <c r="B2960" s="221" t="s">
        <v>2699</v>
      </c>
      <c r="C2960" s="221" t="s">
        <v>703</v>
      </c>
      <c r="D2960" s="222" t="s">
        <v>1542</v>
      </c>
      <c r="E2960" s="223" t="s">
        <v>3903</v>
      </c>
    </row>
    <row r="2961" spans="1:5" x14ac:dyDescent="0.2">
      <c r="A2961" s="221" t="s">
        <v>3793</v>
      </c>
      <c r="B2961" s="221" t="s">
        <v>1316</v>
      </c>
      <c r="C2961" s="221" t="s">
        <v>701</v>
      </c>
      <c r="D2961" s="222" t="s">
        <v>1542</v>
      </c>
      <c r="E2961" s="223" t="s">
        <v>3900</v>
      </c>
    </row>
    <row r="2962" spans="1:5" x14ac:dyDescent="0.2">
      <c r="A2962" s="221" t="s">
        <v>3793</v>
      </c>
      <c r="B2962" s="221" t="s">
        <v>1316</v>
      </c>
      <c r="C2962" s="221" t="s">
        <v>701</v>
      </c>
      <c r="D2962" s="222" t="s">
        <v>1542</v>
      </c>
      <c r="E2962" s="223" t="s">
        <v>3903</v>
      </c>
    </row>
    <row r="2963" spans="1:5" x14ac:dyDescent="0.2">
      <c r="A2963" s="221" t="s">
        <v>3793</v>
      </c>
      <c r="B2963" s="221" t="s">
        <v>1307</v>
      </c>
      <c r="C2963" s="221" t="s">
        <v>951</v>
      </c>
      <c r="D2963" s="222" t="s">
        <v>1542</v>
      </c>
      <c r="E2963" s="223" t="s">
        <v>3900</v>
      </c>
    </row>
    <row r="2964" spans="1:5" x14ac:dyDescent="0.2">
      <c r="A2964" s="221" t="s">
        <v>3793</v>
      </c>
      <c r="B2964" s="221" t="s">
        <v>1307</v>
      </c>
      <c r="C2964" s="221" t="s">
        <v>951</v>
      </c>
      <c r="D2964" s="222" t="s">
        <v>1542</v>
      </c>
      <c r="E2964" s="223" t="s">
        <v>3903</v>
      </c>
    </row>
    <row r="2965" spans="1:5" x14ac:dyDescent="0.2">
      <c r="A2965" s="221" t="s">
        <v>3793</v>
      </c>
      <c r="B2965" s="221" t="s">
        <v>2700</v>
      </c>
      <c r="C2965" s="221" t="s">
        <v>883</v>
      </c>
      <c r="D2965" s="222" t="s">
        <v>1542</v>
      </c>
      <c r="E2965" s="223" t="s">
        <v>3900</v>
      </c>
    </row>
    <row r="2966" spans="1:5" x14ac:dyDescent="0.2">
      <c r="A2966" s="221" t="s">
        <v>3793</v>
      </c>
      <c r="B2966" s="221" t="s">
        <v>2700</v>
      </c>
      <c r="C2966" s="221" t="s">
        <v>883</v>
      </c>
      <c r="D2966" s="222" t="s">
        <v>1542</v>
      </c>
      <c r="E2966" s="223" t="s">
        <v>3903</v>
      </c>
    </row>
    <row r="2967" spans="1:5" x14ac:dyDescent="0.2">
      <c r="A2967" s="221" t="s">
        <v>3793</v>
      </c>
      <c r="B2967" s="221" t="s">
        <v>2701</v>
      </c>
      <c r="C2967" s="221" t="s">
        <v>2158</v>
      </c>
      <c r="D2967" s="222" t="s">
        <v>1542</v>
      </c>
      <c r="E2967" s="223" t="s">
        <v>3903</v>
      </c>
    </row>
    <row r="2968" spans="1:5" x14ac:dyDescent="0.2">
      <c r="A2968" s="221" t="s">
        <v>3793</v>
      </c>
      <c r="B2968" s="221" t="s">
        <v>1295</v>
      </c>
      <c r="C2968" s="221" t="s">
        <v>45</v>
      </c>
      <c r="D2968" s="222" t="s">
        <v>1542</v>
      </c>
      <c r="E2968" s="223" t="s">
        <v>3900</v>
      </c>
    </row>
    <row r="2969" spans="1:5" x14ac:dyDescent="0.2">
      <c r="A2969" s="221" t="s">
        <v>3793</v>
      </c>
      <c r="B2969" s="221" t="s">
        <v>1295</v>
      </c>
      <c r="C2969" s="221" t="s">
        <v>45</v>
      </c>
      <c r="D2969" s="222" t="s">
        <v>1542</v>
      </c>
      <c r="E2969" s="223" t="s">
        <v>3903</v>
      </c>
    </row>
    <row r="2970" spans="1:5" x14ac:dyDescent="0.2">
      <c r="A2970" s="221" t="s">
        <v>3793</v>
      </c>
      <c r="B2970" s="221" t="s">
        <v>1295</v>
      </c>
      <c r="C2970" s="221" t="s">
        <v>45</v>
      </c>
      <c r="D2970" s="222" t="s">
        <v>1542</v>
      </c>
      <c r="E2970" s="223" t="s">
        <v>3904</v>
      </c>
    </row>
    <row r="2971" spans="1:5" x14ac:dyDescent="0.2">
      <c r="A2971" s="221" t="s">
        <v>3793</v>
      </c>
      <c r="B2971" s="221" t="s">
        <v>1295</v>
      </c>
      <c r="C2971" s="221" t="s">
        <v>45</v>
      </c>
      <c r="D2971" s="222" t="s">
        <v>1542</v>
      </c>
      <c r="E2971" s="223" t="s">
        <v>3913</v>
      </c>
    </row>
    <row r="2972" spans="1:5" x14ac:dyDescent="0.2">
      <c r="A2972" s="221" t="s">
        <v>3793</v>
      </c>
      <c r="B2972" s="221" t="s">
        <v>1304</v>
      </c>
      <c r="C2972" s="221" t="s">
        <v>826</v>
      </c>
      <c r="D2972" s="222" t="s">
        <v>1542</v>
      </c>
      <c r="E2972" s="223" t="s">
        <v>3900</v>
      </c>
    </row>
    <row r="2973" spans="1:5" x14ac:dyDescent="0.2">
      <c r="A2973" s="221" t="s">
        <v>3793</v>
      </c>
      <c r="B2973" s="221" t="s">
        <v>1304</v>
      </c>
      <c r="C2973" s="221" t="s">
        <v>826</v>
      </c>
      <c r="D2973" s="222" t="s">
        <v>1542</v>
      </c>
      <c r="E2973" s="223" t="s">
        <v>3913</v>
      </c>
    </row>
    <row r="2974" spans="1:5" x14ac:dyDescent="0.2">
      <c r="A2974" s="221" t="s">
        <v>3793</v>
      </c>
      <c r="B2974" s="221" t="s">
        <v>1309</v>
      </c>
      <c r="C2974" s="221" t="s">
        <v>828</v>
      </c>
      <c r="D2974" s="222" t="s">
        <v>1542</v>
      </c>
      <c r="E2974" s="223" t="s">
        <v>3900</v>
      </c>
    </row>
    <row r="2975" spans="1:5" x14ac:dyDescent="0.2">
      <c r="A2975" s="221" t="s">
        <v>3793</v>
      </c>
      <c r="B2975" s="221" t="s">
        <v>1309</v>
      </c>
      <c r="C2975" s="221" t="s">
        <v>828</v>
      </c>
      <c r="D2975" s="222" t="s">
        <v>1542</v>
      </c>
      <c r="E2975" s="223" t="s">
        <v>3903</v>
      </c>
    </row>
    <row r="2976" spans="1:5" x14ac:dyDescent="0.2">
      <c r="A2976" s="221" t="s">
        <v>3793</v>
      </c>
      <c r="B2976" s="221" t="s">
        <v>1309</v>
      </c>
      <c r="C2976" s="221" t="s">
        <v>828</v>
      </c>
      <c r="D2976" s="222" t="s">
        <v>1542</v>
      </c>
      <c r="E2976" s="223" t="s">
        <v>3913</v>
      </c>
    </row>
    <row r="2977" spans="1:5" x14ac:dyDescent="0.2">
      <c r="A2977" s="221" t="s">
        <v>3793</v>
      </c>
      <c r="B2977" s="221" t="s">
        <v>1311</v>
      </c>
      <c r="C2977" s="221" t="s">
        <v>827</v>
      </c>
      <c r="D2977" s="222" t="s">
        <v>1542</v>
      </c>
      <c r="E2977" s="223" t="s">
        <v>3903</v>
      </c>
    </row>
    <row r="2978" spans="1:5" x14ac:dyDescent="0.2">
      <c r="A2978" s="221" t="s">
        <v>3793</v>
      </c>
      <c r="B2978" s="221" t="s">
        <v>1311</v>
      </c>
      <c r="C2978" s="221" t="s">
        <v>827</v>
      </c>
      <c r="D2978" s="222" t="s">
        <v>1542</v>
      </c>
      <c r="E2978" s="223" t="s">
        <v>3901</v>
      </c>
    </row>
    <row r="2979" spans="1:5" x14ac:dyDescent="0.2">
      <c r="A2979" s="221" t="s">
        <v>3793</v>
      </c>
      <c r="B2979" s="221" t="s">
        <v>1311</v>
      </c>
      <c r="C2979" s="221" t="s">
        <v>827</v>
      </c>
      <c r="D2979" s="222" t="s">
        <v>1542</v>
      </c>
      <c r="E2979" s="223" t="s">
        <v>3913</v>
      </c>
    </row>
    <row r="2980" spans="1:5" x14ac:dyDescent="0.2">
      <c r="A2980" s="221" t="s">
        <v>3793</v>
      </c>
      <c r="B2980" s="221" t="s">
        <v>1326</v>
      </c>
      <c r="C2980" s="221" t="s">
        <v>49</v>
      </c>
      <c r="D2980" s="222" t="s">
        <v>1542</v>
      </c>
      <c r="E2980" s="223" t="s">
        <v>3900</v>
      </c>
    </row>
    <row r="2981" spans="1:5" x14ac:dyDescent="0.2">
      <c r="A2981" s="221" t="s">
        <v>3793</v>
      </c>
      <c r="B2981" s="221" t="s">
        <v>1326</v>
      </c>
      <c r="C2981" s="221" t="s">
        <v>49</v>
      </c>
      <c r="D2981" s="222" t="s">
        <v>1542</v>
      </c>
      <c r="E2981" s="223" t="s">
        <v>3903</v>
      </c>
    </row>
    <row r="2982" spans="1:5" x14ac:dyDescent="0.2">
      <c r="A2982" s="221" t="s">
        <v>3793</v>
      </c>
      <c r="B2982" s="221" t="s">
        <v>1326</v>
      </c>
      <c r="C2982" s="221" t="s">
        <v>49</v>
      </c>
      <c r="D2982" s="222" t="s">
        <v>1542</v>
      </c>
      <c r="E2982" s="223" t="s">
        <v>3913</v>
      </c>
    </row>
    <row r="2983" spans="1:5" x14ac:dyDescent="0.2">
      <c r="A2983" s="221" t="s">
        <v>3793</v>
      </c>
      <c r="B2983" s="221" t="s">
        <v>3254</v>
      </c>
      <c r="C2983" s="221" t="s">
        <v>3002</v>
      </c>
      <c r="D2983" s="222" t="s">
        <v>1542</v>
      </c>
      <c r="E2983" s="223" t="s">
        <v>3918</v>
      </c>
    </row>
    <row r="2984" spans="1:5" x14ac:dyDescent="0.2">
      <c r="A2984" s="221" t="s">
        <v>3793</v>
      </c>
      <c r="B2984" s="221" t="s">
        <v>3254</v>
      </c>
      <c r="C2984" s="221" t="s">
        <v>3002</v>
      </c>
      <c r="D2984" s="222" t="s">
        <v>1542</v>
      </c>
      <c r="E2984" s="223" t="s">
        <v>3900</v>
      </c>
    </row>
    <row r="2985" spans="1:5" x14ac:dyDescent="0.2">
      <c r="A2985" s="221" t="s">
        <v>3793</v>
      </c>
      <c r="B2985" s="221" t="s">
        <v>2702</v>
      </c>
      <c r="C2985" s="221" t="s">
        <v>1810</v>
      </c>
      <c r="D2985" s="222" t="s">
        <v>1542</v>
      </c>
      <c r="E2985" s="223" t="s">
        <v>3900</v>
      </c>
    </row>
    <row r="2986" spans="1:5" x14ac:dyDescent="0.2">
      <c r="A2986" s="221" t="s">
        <v>3793</v>
      </c>
      <c r="B2986" s="221" t="s">
        <v>2703</v>
      </c>
      <c r="C2986" s="221" t="s">
        <v>2327</v>
      </c>
      <c r="D2986" s="222" t="s">
        <v>1542</v>
      </c>
      <c r="E2986" s="223" t="s">
        <v>3918</v>
      </c>
    </row>
    <row r="2987" spans="1:5" x14ac:dyDescent="0.2">
      <c r="A2987" s="221" t="s">
        <v>3793</v>
      </c>
      <c r="B2987" s="221" t="s">
        <v>2703</v>
      </c>
      <c r="C2987" s="221" t="s">
        <v>2327</v>
      </c>
      <c r="D2987" s="222" t="s">
        <v>1542</v>
      </c>
      <c r="E2987" s="223" t="s">
        <v>3900</v>
      </c>
    </row>
    <row r="2988" spans="1:5" x14ac:dyDescent="0.2">
      <c r="A2988" s="221" t="s">
        <v>3793</v>
      </c>
      <c r="B2988" s="221" t="s">
        <v>2704</v>
      </c>
      <c r="C2988" s="221" t="s">
        <v>1586</v>
      </c>
      <c r="D2988" s="222" t="s">
        <v>1542</v>
      </c>
      <c r="E2988" s="223" t="s">
        <v>3900</v>
      </c>
    </row>
    <row r="2989" spans="1:5" x14ac:dyDescent="0.2">
      <c r="A2989" s="221" t="s">
        <v>3793</v>
      </c>
      <c r="B2989" s="221" t="s">
        <v>2704</v>
      </c>
      <c r="C2989" s="221" t="s">
        <v>1586</v>
      </c>
      <c r="D2989" s="222" t="s">
        <v>1542</v>
      </c>
      <c r="E2989" s="223" t="s">
        <v>3903</v>
      </c>
    </row>
    <row r="2990" spans="1:5" x14ac:dyDescent="0.2">
      <c r="A2990" s="221" t="s">
        <v>3793</v>
      </c>
      <c r="B2990" s="221" t="s">
        <v>2705</v>
      </c>
      <c r="C2990" s="221" t="s">
        <v>2386</v>
      </c>
      <c r="D2990" s="222" t="s">
        <v>1542</v>
      </c>
      <c r="E2990" s="223" t="s">
        <v>3918</v>
      </c>
    </row>
    <row r="2991" spans="1:5" x14ac:dyDescent="0.2">
      <c r="A2991" s="221" t="s">
        <v>3793</v>
      </c>
      <c r="B2991" s="221" t="s">
        <v>2705</v>
      </c>
      <c r="C2991" s="221" t="s">
        <v>2386</v>
      </c>
      <c r="D2991" s="222" t="s">
        <v>1542</v>
      </c>
      <c r="E2991" s="223" t="s">
        <v>3900</v>
      </c>
    </row>
    <row r="2992" spans="1:5" x14ac:dyDescent="0.2">
      <c r="A2992" s="221" t="s">
        <v>3793</v>
      </c>
      <c r="B2992" s="221" t="s">
        <v>2706</v>
      </c>
      <c r="C2992" s="221" t="s">
        <v>1423</v>
      </c>
      <c r="D2992" s="222" t="s">
        <v>1542</v>
      </c>
      <c r="E2992" s="223" t="s">
        <v>3900</v>
      </c>
    </row>
    <row r="2993" spans="1:5" x14ac:dyDescent="0.2">
      <c r="A2993" s="221" t="s">
        <v>3793</v>
      </c>
      <c r="B2993" s="221" t="s">
        <v>2706</v>
      </c>
      <c r="C2993" s="221" t="s">
        <v>1423</v>
      </c>
      <c r="D2993" s="222" t="s">
        <v>1542</v>
      </c>
      <c r="E2993" s="223" t="s">
        <v>3903</v>
      </c>
    </row>
    <row r="2994" spans="1:5" x14ac:dyDescent="0.2">
      <c r="A2994" s="221" t="s">
        <v>3793</v>
      </c>
      <c r="B2994" s="221" t="s">
        <v>2707</v>
      </c>
      <c r="C2994" s="221" t="s">
        <v>2155</v>
      </c>
      <c r="D2994" s="222" t="s">
        <v>1542</v>
      </c>
      <c r="E2994" s="223" t="s">
        <v>3900</v>
      </c>
    </row>
    <row r="2995" spans="1:5" x14ac:dyDescent="0.2">
      <c r="A2995" s="221" t="s">
        <v>3793</v>
      </c>
      <c r="B2995" s="221" t="s">
        <v>2707</v>
      </c>
      <c r="C2995" s="221" t="s">
        <v>2155</v>
      </c>
      <c r="D2995" s="222" t="s">
        <v>1542</v>
      </c>
      <c r="E2995" s="223" t="s">
        <v>3903</v>
      </c>
    </row>
    <row r="2996" spans="1:5" x14ac:dyDescent="0.2">
      <c r="A2996" s="221" t="s">
        <v>3793</v>
      </c>
      <c r="B2996" s="221" t="s">
        <v>2708</v>
      </c>
      <c r="C2996" s="221" t="s">
        <v>2157</v>
      </c>
      <c r="D2996" s="222" t="s">
        <v>1542</v>
      </c>
      <c r="E2996" s="223" t="s">
        <v>3900</v>
      </c>
    </row>
    <row r="2997" spans="1:5" x14ac:dyDescent="0.2">
      <c r="A2997" s="221" t="s">
        <v>3793</v>
      </c>
      <c r="B2997" s="221" t="s">
        <v>1300</v>
      </c>
      <c r="C2997" s="221" t="s">
        <v>0</v>
      </c>
      <c r="D2997" s="222" t="s">
        <v>1542</v>
      </c>
      <c r="E2997" s="223" t="s">
        <v>3900</v>
      </c>
    </row>
    <row r="2998" spans="1:5" x14ac:dyDescent="0.2">
      <c r="A2998" s="221" t="s">
        <v>3793</v>
      </c>
      <c r="B2998" s="221" t="s">
        <v>1300</v>
      </c>
      <c r="C2998" s="221" t="s">
        <v>0</v>
      </c>
      <c r="D2998" s="222" t="s">
        <v>1542</v>
      </c>
      <c r="E2998" s="223" t="s">
        <v>3903</v>
      </c>
    </row>
    <row r="2999" spans="1:5" x14ac:dyDescent="0.2">
      <c r="A2999" s="221" t="s">
        <v>3793</v>
      </c>
      <c r="B2999" s="221" t="s">
        <v>1300</v>
      </c>
      <c r="C2999" s="221" t="s">
        <v>0</v>
      </c>
      <c r="D2999" s="222" t="s">
        <v>1542</v>
      </c>
      <c r="E2999" s="223" t="s">
        <v>3913</v>
      </c>
    </row>
    <row r="3000" spans="1:5" x14ac:dyDescent="0.2">
      <c r="A3000" s="221" t="s">
        <v>3793</v>
      </c>
      <c r="B3000" s="221" t="s">
        <v>2709</v>
      </c>
      <c r="C3000" s="221" t="s">
        <v>2156</v>
      </c>
      <c r="D3000" s="222" t="s">
        <v>1542</v>
      </c>
      <c r="E3000" s="223" t="s">
        <v>3901</v>
      </c>
    </row>
    <row r="3001" spans="1:5" x14ac:dyDescent="0.2">
      <c r="A3001" s="221" t="s">
        <v>3793</v>
      </c>
      <c r="B3001" s="221" t="s">
        <v>2710</v>
      </c>
      <c r="C3001" s="221" t="s">
        <v>2097</v>
      </c>
      <c r="D3001" s="222" t="s">
        <v>1542</v>
      </c>
      <c r="E3001" s="223" t="s">
        <v>3901</v>
      </c>
    </row>
    <row r="3002" spans="1:5" x14ac:dyDescent="0.2">
      <c r="A3002" s="221" t="s">
        <v>3793</v>
      </c>
      <c r="B3002" s="221" t="s">
        <v>1292</v>
      </c>
      <c r="C3002" s="221" t="s">
        <v>722</v>
      </c>
      <c r="D3002" s="222" t="s">
        <v>1542</v>
      </c>
      <c r="E3002" s="223" t="s">
        <v>3905</v>
      </c>
    </row>
    <row r="3003" spans="1:5" x14ac:dyDescent="0.2">
      <c r="A3003" s="221" t="s">
        <v>3793</v>
      </c>
      <c r="B3003" s="221" t="s">
        <v>1292</v>
      </c>
      <c r="C3003" s="221" t="s">
        <v>722</v>
      </c>
      <c r="D3003" s="222" t="s">
        <v>1542</v>
      </c>
      <c r="E3003" s="223" t="s">
        <v>3900</v>
      </c>
    </row>
    <row r="3004" spans="1:5" x14ac:dyDescent="0.2">
      <c r="A3004" s="221" t="s">
        <v>3793</v>
      </c>
      <c r="B3004" s="221" t="s">
        <v>1292</v>
      </c>
      <c r="C3004" s="221" t="s">
        <v>722</v>
      </c>
      <c r="D3004" s="222" t="s">
        <v>1542</v>
      </c>
      <c r="E3004" s="223" t="s">
        <v>3903</v>
      </c>
    </row>
    <row r="3005" spans="1:5" x14ac:dyDescent="0.2">
      <c r="A3005" s="221" t="s">
        <v>3793</v>
      </c>
      <c r="B3005" s="221" t="s">
        <v>1292</v>
      </c>
      <c r="C3005" s="221" t="s">
        <v>722</v>
      </c>
      <c r="D3005" s="222" t="s">
        <v>1542</v>
      </c>
      <c r="E3005" s="223" t="s">
        <v>3901</v>
      </c>
    </row>
    <row r="3006" spans="1:5" x14ac:dyDescent="0.2">
      <c r="A3006" s="221" t="s">
        <v>3793</v>
      </c>
      <c r="B3006" s="221" t="s">
        <v>1284</v>
      </c>
      <c r="C3006" s="221" t="s">
        <v>92</v>
      </c>
      <c r="D3006" s="222" t="s">
        <v>1542</v>
      </c>
      <c r="E3006" s="223" t="s">
        <v>3900</v>
      </c>
    </row>
    <row r="3007" spans="1:5" x14ac:dyDescent="0.2">
      <c r="A3007" s="221" t="s">
        <v>3793</v>
      </c>
      <c r="B3007" s="221" t="s">
        <v>1284</v>
      </c>
      <c r="C3007" s="221" t="s">
        <v>92</v>
      </c>
      <c r="D3007" s="222" t="s">
        <v>1542</v>
      </c>
      <c r="E3007" s="223" t="s">
        <v>3903</v>
      </c>
    </row>
    <row r="3008" spans="1:5" x14ac:dyDescent="0.2">
      <c r="A3008" s="221" t="s">
        <v>3793</v>
      </c>
      <c r="B3008" s="221" t="s">
        <v>1284</v>
      </c>
      <c r="C3008" s="221" t="s">
        <v>92</v>
      </c>
      <c r="D3008" s="222" t="s">
        <v>1542</v>
      </c>
      <c r="E3008" s="223" t="s">
        <v>3901</v>
      </c>
    </row>
    <row r="3009" spans="1:5" x14ac:dyDescent="0.2">
      <c r="A3009" s="221" t="s">
        <v>3793</v>
      </c>
      <c r="B3009" s="221" t="s">
        <v>2711</v>
      </c>
      <c r="C3009" s="221" t="s">
        <v>1795</v>
      </c>
      <c r="D3009" s="222" t="s">
        <v>1542</v>
      </c>
      <c r="E3009" s="223" t="s">
        <v>3903</v>
      </c>
    </row>
    <row r="3010" spans="1:5" x14ac:dyDescent="0.2">
      <c r="A3010" s="221" t="s">
        <v>3793</v>
      </c>
      <c r="B3010" s="221" t="s">
        <v>2711</v>
      </c>
      <c r="C3010" s="221" t="s">
        <v>1795</v>
      </c>
      <c r="D3010" s="222" t="s">
        <v>1542</v>
      </c>
      <c r="E3010" s="223" t="s">
        <v>3913</v>
      </c>
    </row>
    <row r="3011" spans="1:5" x14ac:dyDescent="0.2">
      <c r="A3011" s="221" t="s">
        <v>3793</v>
      </c>
      <c r="B3011" s="221" t="s">
        <v>1290</v>
      </c>
      <c r="C3011" s="221" t="s">
        <v>476</v>
      </c>
      <c r="D3011" s="222" t="s">
        <v>1542</v>
      </c>
      <c r="E3011" s="223" t="s">
        <v>3901</v>
      </c>
    </row>
    <row r="3012" spans="1:5" x14ac:dyDescent="0.2">
      <c r="A3012" s="221" t="s">
        <v>3793</v>
      </c>
      <c r="B3012" s="221" t="s">
        <v>1290</v>
      </c>
      <c r="C3012" s="221" t="s">
        <v>476</v>
      </c>
      <c r="D3012" s="222" t="s">
        <v>1542</v>
      </c>
      <c r="E3012" s="223" t="s">
        <v>3913</v>
      </c>
    </row>
    <row r="3013" spans="1:5" x14ac:dyDescent="0.2">
      <c r="A3013" s="221" t="s">
        <v>3793</v>
      </c>
      <c r="B3013" s="221" t="s">
        <v>1286</v>
      </c>
      <c r="C3013" s="221" t="s">
        <v>464</v>
      </c>
      <c r="D3013" s="222" t="s">
        <v>1542</v>
      </c>
      <c r="E3013" s="223" t="s">
        <v>3900</v>
      </c>
    </row>
    <row r="3014" spans="1:5" x14ac:dyDescent="0.2">
      <c r="A3014" s="221" t="s">
        <v>3793</v>
      </c>
      <c r="B3014" s="221" t="s">
        <v>1286</v>
      </c>
      <c r="C3014" s="221" t="s">
        <v>464</v>
      </c>
      <c r="D3014" s="222" t="s">
        <v>1542</v>
      </c>
      <c r="E3014" s="223" t="s">
        <v>3903</v>
      </c>
    </row>
    <row r="3015" spans="1:5" x14ac:dyDescent="0.2">
      <c r="A3015" s="221" t="s">
        <v>3793</v>
      </c>
      <c r="B3015" s="221" t="s">
        <v>1286</v>
      </c>
      <c r="C3015" s="221" t="s">
        <v>464</v>
      </c>
      <c r="D3015" s="222" t="s">
        <v>1542</v>
      </c>
      <c r="E3015" s="223" t="s">
        <v>3904</v>
      </c>
    </row>
    <row r="3016" spans="1:5" x14ac:dyDescent="0.2">
      <c r="A3016" s="221" t="s">
        <v>3793</v>
      </c>
      <c r="B3016" s="221" t="s">
        <v>1286</v>
      </c>
      <c r="C3016" s="221" t="s">
        <v>464</v>
      </c>
      <c r="D3016" s="222" t="s">
        <v>1542</v>
      </c>
      <c r="E3016" s="223" t="s">
        <v>3913</v>
      </c>
    </row>
    <row r="3017" spans="1:5" x14ac:dyDescent="0.2">
      <c r="A3017" s="221" t="s">
        <v>3793</v>
      </c>
      <c r="B3017" s="221" t="s">
        <v>1283</v>
      </c>
      <c r="C3017" s="221" t="s">
        <v>46</v>
      </c>
      <c r="D3017" s="222" t="s">
        <v>1542</v>
      </c>
      <c r="E3017" s="223" t="s">
        <v>3900</v>
      </c>
    </row>
    <row r="3018" spans="1:5" x14ac:dyDescent="0.2">
      <c r="A3018" s="221" t="s">
        <v>3793</v>
      </c>
      <c r="B3018" s="221" t="s">
        <v>1283</v>
      </c>
      <c r="C3018" s="221" t="s">
        <v>46</v>
      </c>
      <c r="D3018" s="222" t="s">
        <v>1542</v>
      </c>
      <c r="E3018" s="223" t="s">
        <v>3903</v>
      </c>
    </row>
    <row r="3019" spans="1:5" x14ac:dyDescent="0.2">
      <c r="A3019" s="221" t="s">
        <v>3793</v>
      </c>
      <c r="B3019" s="221" t="s">
        <v>1283</v>
      </c>
      <c r="C3019" s="221" t="s">
        <v>46</v>
      </c>
      <c r="D3019" s="222" t="s">
        <v>1542</v>
      </c>
      <c r="E3019" s="223" t="s">
        <v>3904</v>
      </c>
    </row>
    <row r="3020" spans="1:5" x14ac:dyDescent="0.2">
      <c r="A3020" s="221" t="s">
        <v>3793</v>
      </c>
      <c r="B3020" s="221" t="s">
        <v>1283</v>
      </c>
      <c r="C3020" s="221" t="s">
        <v>46</v>
      </c>
      <c r="D3020" s="222" t="s">
        <v>1542</v>
      </c>
      <c r="E3020" s="223" t="s">
        <v>3913</v>
      </c>
    </row>
    <row r="3021" spans="1:5" x14ac:dyDescent="0.2">
      <c r="A3021" s="221" t="s">
        <v>3793</v>
      </c>
      <c r="B3021" s="221" t="s">
        <v>1317</v>
      </c>
      <c r="C3021" s="221" t="s">
        <v>3</v>
      </c>
      <c r="D3021" s="222" t="s">
        <v>1542</v>
      </c>
      <c r="E3021" s="223" t="s">
        <v>3900</v>
      </c>
    </row>
    <row r="3022" spans="1:5" x14ac:dyDescent="0.2">
      <c r="A3022" s="221" t="s">
        <v>3793</v>
      </c>
      <c r="B3022" s="221" t="s">
        <v>1317</v>
      </c>
      <c r="C3022" s="221" t="s">
        <v>3</v>
      </c>
      <c r="D3022" s="222" t="s">
        <v>1542</v>
      </c>
      <c r="E3022" s="223" t="s">
        <v>3903</v>
      </c>
    </row>
    <row r="3023" spans="1:5" x14ac:dyDescent="0.2">
      <c r="A3023" s="221" t="s">
        <v>3793</v>
      </c>
      <c r="B3023" s="221" t="s">
        <v>1317</v>
      </c>
      <c r="C3023" s="221" t="s">
        <v>3</v>
      </c>
      <c r="D3023" s="222" t="s">
        <v>1542</v>
      </c>
      <c r="E3023" s="223" t="s">
        <v>3901</v>
      </c>
    </row>
    <row r="3024" spans="1:5" x14ac:dyDescent="0.2">
      <c r="A3024" s="221" t="s">
        <v>3793</v>
      </c>
      <c r="B3024" s="221" t="s">
        <v>1317</v>
      </c>
      <c r="C3024" s="221" t="s">
        <v>3</v>
      </c>
      <c r="D3024" s="222" t="s">
        <v>1542</v>
      </c>
      <c r="E3024" s="223" t="s">
        <v>3913</v>
      </c>
    </row>
    <row r="3025" spans="1:5" x14ac:dyDescent="0.2">
      <c r="A3025" s="221" t="s">
        <v>3793</v>
      </c>
      <c r="B3025" s="221" t="s">
        <v>3836</v>
      </c>
      <c r="C3025" s="221" t="s">
        <v>3837</v>
      </c>
      <c r="D3025" s="222" t="s">
        <v>1542</v>
      </c>
      <c r="E3025" s="223" t="s">
        <v>3901</v>
      </c>
    </row>
    <row r="3026" spans="1:5" x14ac:dyDescent="0.2">
      <c r="A3026" s="221" t="s">
        <v>3793</v>
      </c>
      <c r="B3026" s="221" t="s">
        <v>3839</v>
      </c>
      <c r="C3026" s="221" t="s">
        <v>3840</v>
      </c>
      <c r="D3026" s="222" t="s">
        <v>1542</v>
      </c>
      <c r="E3026" s="223" t="s">
        <v>3901</v>
      </c>
    </row>
    <row r="3027" spans="1:5" x14ac:dyDescent="0.2">
      <c r="A3027" s="221" t="s">
        <v>3793</v>
      </c>
      <c r="B3027" s="221" t="s">
        <v>3841</v>
      </c>
      <c r="C3027" s="221" t="s">
        <v>3842</v>
      </c>
      <c r="D3027" s="222" t="s">
        <v>1542</v>
      </c>
      <c r="E3027" s="223" t="s">
        <v>3901</v>
      </c>
    </row>
    <row r="3028" spans="1:5" x14ac:dyDescent="0.2">
      <c r="A3028" s="221" t="s">
        <v>3793</v>
      </c>
      <c r="B3028" s="221" t="s">
        <v>1299</v>
      </c>
      <c r="C3028" s="221" t="s">
        <v>1</v>
      </c>
      <c r="D3028" s="222" t="s">
        <v>1542</v>
      </c>
      <c r="E3028" s="223" t="s">
        <v>3900</v>
      </c>
    </row>
    <row r="3029" spans="1:5" x14ac:dyDescent="0.2">
      <c r="A3029" s="221" t="s">
        <v>3793</v>
      </c>
      <c r="B3029" s="221" t="s">
        <v>1299</v>
      </c>
      <c r="C3029" s="221" t="s">
        <v>1</v>
      </c>
      <c r="D3029" s="222" t="s">
        <v>1542</v>
      </c>
      <c r="E3029" s="223" t="s">
        <v>3903</v>
      </c>
    </row>
    <row r="3030" spans="1:5" x14ac:dyDescent="0.2">
      <c r="A3030" s="221" t="s">
        <v>3793</v>
      </c>
      <c r="B3030" s="221" t="s">
        <v>1299</v>
      </c>
      <c r="C3030" s="221" t="s">
        <v>1</v>
      </c>
      <c r="D3030" s="222" t="s">
        <v>1542</v>
      </c>
      <c r="E3030" s="223" t="s">
        <v>3901</v>
      </c>
    </row>
    <row r="3031" spans="1:5" x14ac:dyDescent="0.2">
      <c r="A3031" s="221" t="s">
        <v>3793</v>
      </c>
      <c r="B3031" s="221" t="s">
        <v>1299</v>
      </c>
      <c r="C3031" s="221" t="s">
        <v>1</v>
      </c>
      <c r="D3031" s="222" t="s">
        <v>1542</v>
      </c>
      <c r="E3031" s="223" t="s">
        <v>3904</v>
      </c>
    </row>
    <row r="3032" spans="1:5" x14ac:dyDescent="0.2">
      <c r="A3032" s="221" t="s">
        <v>3793</v>
      </c>
      <c r="B3032" s="221" t="s">
        <v>1299</v>
      </c>
      <c r="C3032" s="221" t="s">
        <v>1</v>
      </c>
      <c r="D3032" s="222" t="s">
        <v>1542</v>
      </c>
      <c r="E3032" s="223" t="s">
        <v>3913</v>
      </c>
    </row>
    <row r="3033" spans="1:5" x14ac:dyDescent="0.2">
      <c r="A3033" s="221" t="s">
        <v>3793</v>
      </c>
      <c r="B3033" s="221" t="s">
        <v>1320</v>
      </c>
      <c r="C3033" s="221" t="s">
        <v>1269</v>
      </c>
      <c r="D3033" s="222" t="s">
        <v>1542</v>
      </c>
      <c r="E3033" s="223" t="s">
        <v>3901</v>
      </c>
    </row>
    <row r="3034" spans="1:5" x14ac:dyDescent="0.2">
      <c r="A3034" s="221" t="s">
        <v>3793</v>
      </c>
      <c r="B3034" s="221" t="s">
        <v>1320</v>
      </c>
      <c r="C3034" s="221" t="s">
        <v>1269</v>
      </c>
      <c r="D3034" s="222" t="s">
        <v>1542</v>
      </c>
      <c r="E3034" s="223" t="s">
        <v>3913</v>
      </c>
    </row>
    <row r="3035" spans="1:5" x14ac:dyDescent="0.2">
      <c r="A3035" s="221" t="s">
        <v>3793</v>
      </c>
      <c r="B3035" s="221" t="s">
        <v>2712</v>
      </c>
      <c r="C3035" s="221" t="s">
        <v>1459</v>
      </c>
      <c r="D3035" s="222" t="s">
        <v>1542</v>
      </c>
      <c r="E3035" s="223" t="s">
        <v>3913</v>
      </c>
    </row>
    <row r="3036" spans="1:5" x14ac:dyDescent="0.2">
      <c r="A3036" s="221" t="s">
        <v>3793</v>
      </c>
      <c r="B3036" s="221" t="s">
        <v>1310</v>
      </c>
      <c r="C3036" s="221" t="s">
        <v>823</v>
      </c>
      <c r="D3036" s="222" t="s">
        <v>1542</v>
      </c>
      <c r="E3036" s="223" t="s">
        <v>3903</v>
      </c>
    </row>
    <row r="3037" spans="1:5" x14ac:dyDescent="0.2">
      <c r="A3037" s="221" t="s">
        <v>3793</v>
      </c>
      <c r="B3037" s="221" t="s">
        <v>1310</v>
      </c>
      <c r="C3037" s="221" t="s">
        <v>823</v>
      </c>
      <c r="D3037" s="222" t="s">
        <v>1542</v>
      </c>
      <c r="E3037" s="223" t="s">
        <v>3913</v>
      </c>
    </row>
    <row r="3038" spans="1:5" x14ac:dyDescent="0.2">
      <c r="A3038" s="221" t="s">
        <v>3793</v>
      </c>
      <c r="B3038" s="221" t="s">
        <v>3106</v>
      </c>
      <c r="C3038" s="221" t="s">
        <v>3107</v>
      </c>
      <c r="D3038" s="222" t="s">
        <v>1542</v>
      </c>
      <c r="E3038" s="223" t="s">
        <v>3913</v>
      </c>
    </row>
    <row r="3039" spans="1:5" x14ac:dyDescent="0.2">
      <c r="A3039" s="221" t="s">
        <v>3793</v>
      </c>
      <c r="B3039" s="221" t="s">
        <v>1289</v>
      </c>
      <c r="C3039" s="221" t="s">
        <v>48</v>
      </c>
      <c r="D3039" s="222" t="s">
        <v>1542</v>
      </c>
      <c r="E3039" s="223" t="s">
        <v>3900</v>
      </c>
    </row>
    <row r="3040" spans="1:5" x14ac:dyDescent="0.2">
      <c r="A3040" s="221" t="s">
        <v>3793</v>
      </c>
      <c r="B3040" s="221" t="s">
        <v>1289</v>
      </c>
      <c r="C3040" s="221" t="s">
        <v>48</v>
      </c>
      <c r="D3040" s="222" t="s">
        <v>1542</v>
      </c>
      <c r="E3040" s="223" t="s">
        <v>3903</v>
      </c>
    </row>
    <row r="3041" spans="1:5" x14ac:dyDescent="0.2">
      <c r="A3041" s="221" t="s">
        <v>3793</v>
      </c>
      <c r="B3041" s="221" t="s">
        <v>1289</v>
      </c>
      <c r="C3041" s="221" t="s">
        <v>48</v>
      </c>
      <c r="D3041" s="222" t="s">
        <v>1542</v>
      </c>
      <c r="E3041" s="223" t="s">
        <v>3913</v>
      </c>
    </row>
    <row r="3042" spans="1:5" x14ac:dyDescent="0.2">
      <c r="A3042" s="221" t="s">
        <v>3793</v>
      </c>
      <c r="B3042" s="221" t="s">
        <v>1288</v>
      </c>
      <c r="C3042" s="221" t="s">
        <v>2</v>
      </c>
      <c r="D3042" s="222" t="s">
        <v>1542</v>
      </c>
      <c r="E3042" s="223" t="s">
        <v>3903</v>
      </c>
    </row>
    <row r="3043" spans="1:5" x14ac:dyDescent="0.2">
      <c r="A3043" s="221" t="s">
        <v>3793</v>
      </c>
      <c r="B3043" s="221" t="s">
        <v>1288</v>
      </c>
      <c r="C3043" s="221" t="s">
        <v>2</v>
      </c>
      <c r="D3043" s="222" t="s">
        <v>1542</v>
      </c>
      <c r="E3043" s="223" t="s">
        <v>3913</v>
      </c>
    </row>
    <row r="3044" spans="1:5" x14ac:dyDescent="0.2">
      <c r="A3044" s="221" t="s">
        <v>3793</v>
      </c>
      <c r="B3044" s="221" t="s">
        <v>3270</v>
      </c>
      <c r="C3044" s="221" t="s">
        <v>3271</v>
      </c>
      <c r="D3044" s="222" t="s">
        <v>1542</v>
      </c>
      <c r="E3044" s="223" t="s">
        <v>3901</v>
      </c>
    </row>
    <row r="3045" spans="1:5" x14ac:dyDescent="0.2">
      <c r="A3045" s="221" t="s">
        <v>3793</v>
      </c>
      <c r="B3045" s="221" t="s">
        <v>3270</v>
      </c>
      <c r="C3045" s="221" t="s">
        <v>3271</v>
      </c>
      <c r="D3045" s="222" t="s">
        <v>1542</v>
      </c>
      <c r="E3045" s="223" t="s">
        <v>3913</v>
      </c>
    </row>
    <row r="3046" spans="1:5" x14ac:dyDescent="0.2">
      <c r="A3046" s="221" t="s">
        <v>3793</v>
      </c>
      <c r="B3046" s="221" t="s">
        <v>1303</v>
      </c>
      <c r="C3046" s="221" t="s">
        <v>465</v>
      </c>
      <c r="D3046" s="222" t="s">
        <v>1542</v>
      </c>
      <c r="E3046" s="223" t="s">
        <v>3900</v>
      </c>
    </row>
    <row r="3047" spans="1:5" x14ac:dyDescent="0.2">
      <c r="A3047" s="221" t="s">
        <v>3793</v>
      </c>
      <c r="B3047" s="221" t="s">
        <v>1303</v>
      </c>
      <c r="C3047" s="221" t="s">
        <v>465</v>
      </c>
      <c r="D3047" s="222" t="s">
        <v>1542</v>
      </c>
      <c r="E3047" s="223" t="s">
        <v>3903</v>
      </c>
    </row>
    <row r="3048" spans="1:5" x14ac:dyDescent="0.2">
      <c r="A3048" s="221" t="s">
        <v>3793</v>
      </c>
      <c r="B3048" s="221" t="s">
        <v>1303</v>
      </c>
      <c r="C3048" s="221" t="s">
        <v>465</v>
      </c>
      <c r="D3048" s="222" t="s">
        <v>1542</v>
      </c>
      <c r="E3048" s="223" t="s">
        <v>3913</v>
      </c>
    </row>
    <row r="3049" spans="1:5" x14ac:dyDescent="0.2">
      <c r="A3049" s="221" t="s">
        <v>3793</v>
      </c>
      <c r="B3049" s="221" t="s">
        <v>3844</v>
      </c>
      <c r="C3049" s="221" t="s">
        <v>3845</v>
      </c>
      <c r="D3049" s="222" t="s">
        <v>1542</v>
      </c>
      <c r="E3049" s="223" t="s">
        <v>3901</v>
      </c>
    </row>
    <row r="3050" spans="1:5" x14ac:dyDescent="0.2">
      <c r="A3050" s="221" t="s">
        <v>3793</v>
      </c>
      <c r="B3050" s="221" t="s">
        <v>3108</v>
      </c>
      <c r="C3050" s="221" t="s">
        <v>3109</v>
      </c>
      <c r="D3050" s="222" t="s">
        <v>1542</v>
      </c>
      <c r="E3050" s="223" t="s">
        <v>3913</v>
      </c>
    </row>
    <row r="3051" spans="1:5" x14ac:dyDescent="0.2">
      <c r="A3051" s="221" t="s">
        <v>3793</v>
      </c>
      <c r="B3051" s="221" t="s">
        <v>2713</v>
      </c>
      <c r="C3051" s="221" t="s">
        <v>1456</v>
      </c>
      <c r="D3051" s="222" t="s">
        <v>1542</v>
      </c>
      <c r="E3051" s="223" t="s">
        <v>3900</v>
      </c>
    </row>
    <row r="3052" spans="1:5" x14ac:dyDescent="0.2">
      <c r="A3052" s="221" t="s">
        <v>3793</v>
      </c>
      <c r="B3052" s="221" t="s">
        <v>2713</v>
      </c>
      <c r="C3052" s="221" t="s">
        <v>1456</v>
      </c>
      <c r="D3052" s="222" t="s">
        <v>1542</v>
      </c>
      <c r="E3052" s="223" t="s">
        <v>3901</v>
      </c>
    </row>
    <row r="3053" spans="1:5" x14ac:dyDescent="0.2">
      <c r="A3053" s="221" t="s">
        <v>3793</v>
      </c>
      <c r="B3053" s="221" t="s">
        <v>2713</v>
      </c>
      <c r="C3053" s="221" t="s">
        <v>1456</v>
      </c>
      <c r="D3053" s="222" t="s">
        <v>1542</v>
      </c>
      <c r="E3053" s="223" t="s">
        <v>3913</v>
      </c>
    </row>
    <row r="3054" spans="1:5" x14ac:dyDescent="0.2">
      <c r="A3054" s="221" t="s">
        <v>3793</v>
      </c>
      <c r="B3054" s="221" t="s">
        <v>1297</v>
      </c>
      <c r="C3054" s="221" t="s">
        <v>463</v>
      </c>
      <c r="D3054" s="222" t="s">
        <v>1542</v>
      </c>
      <c r="E3054" s="223" t="s">
        <v>3900</v>
      </c>
    </row>
    <row r="3055" spans="1:5" x14ac:dyDescent="0.2">
      <c r="A3055" s="221" t="s">
        <v>3793</v>
      </c>
      <c r="B3055" s="221" t="s">
        <v>1297</v>
      </c>
      <c r="C3055" s="221" t="s">
        <v>463</v>
      </c>
      <c r="D3055" s="222" t="s">
        <v>1542</v>
      </c>
      <c r="E3055" s="223" t="s">
        <v>3903</v>
      </c>
    </row>
    <row r="3056" spans="1:5" x14ac:dyDescent="0.2">
      <c r="A3056" s="221" t="s">
        <v>3793</v>
      </c>
      <c r="B3056" s="221" t="s">
        <v>1297</v>
      </c>
      <c r="C3056" s="221" t="s">
        <v>463</v>
      </c>
      <c r="D3056" s="222" t="s">
        <v>1542</v>
      </c>
      <c r="E3056" s="223" t="s">
        <v>3913</v>
      </c>
    </row>
    <row r="3057" spans="1:5" x14ac:dyDescent="0.2">
      <c r="A3057" s="221" t="s">
        <v>3793</v>
      </c>
      <c r="B3057" s="221" t="s">
        <v>1294</v>
      </c>
      <c r="C3057" s="221" t="s">
        <v>47</v>
      </c>
      <c r="D3057" s="222" t="s">
        <v>1542</v>
      </c>
      <c r="E3057" s="223" t="s">
        <v>3900</v>
      </c>
    </row>
    <row r="3058" spans="1:5" x14ac:dyDescent="0.2">
      <c r="A3058" s="221" t="s">
        <v>3793</v>
      </c>
      <c r="B3058" s="221" t="s">
        <v>1294</v>
      </c>
      <c r="C3058" s="221" t="s">
        <v>47</v>
      </c>
      <c r="D3058" s="222" t="s">
        <v>1542</v>
      </c>
      <c r="E3058" s="223" t="s">
        <v>3903</v>
      </c>
    </row>
    <row r="3059" spans="1:5" x14ac:dyDescent="0.2">
      <c r="A3059" s="221" t="s">
        <v>3793</v>
      </c>
      <c r="B3059" s="221" t="s">
        <v>2714</v>
      </c>
      <c r="C3059" s="221" t="s">
        <v>1576</v>
      </c>
      <c r="D3059" s="222" t="s">
        <v>1542</v>
      </c>
      <c r="E3059" s="223" t="s">
        <v>3900</v>
      </c>
    </row>
    <row r="3060" spans="1:5" x14ac:dyDescent="0.2">
      <c r="A3060" s="221" t="s">
        <v>3793</v>
      </c>
      <c r="B3060" s="221" t="s">
        <v>2714</v>
      </c>
      <c r="C3060" s="221" t="s">
        <v>1576</v>
      </c>
      <c r="D3060" s="222" t="s">
        <v>1542</v>
      </c>
      <c r="E3060" s="223" t="s">
        <v>3903</v>
      </c>
    </row>
    <row r="3061" spans="1:5" x14ac:dyDescent="0.2">
      <c r="A3061" s="221" t="s">
        <v>3793</v>
      </c>
      <c r="B3061" s="221" t="s">
        <v>2714</v>
      </c>
      <c r="C3061" s="221" t="s">
        <v>1576</v>
      </c>
      <c r="D3061" s="222" t="s">
        <v>1542</v>
      </c>
      <c r="E3061" s="223" t="s">
        <v>3913</v>
      </c>
    </row>
    <row r="3062" spans="1:5" x14ac:dyDescent="0.2">
      <c r="A3062" s="221" t="s">
        <v>3793</v>
      </c>
      <c r="B3062" s="221" t="s">
        <v>1282</v>
      </c>
      <c r="C3062" s="221" t="s">
        <v>462</v>
      </c>
      <c r="D3062" s="222" t="s">
        <v>1542</v>
      </c>
      <c r="E3062" s="223" t="s">
        <v>3905</v>
      </c>
    </row>
    <row r="3063" spans="1:5" x14ac:dyDescent="0.2">
      <c r="A3063" s="221" t="s">
        <v>3793</v>
      </c>
      <c r="B3063" s="221" t="s">
        <v>1282</v>
      </c>
      <c r="C3063" s="221" t="s">
        <v>462</v>
      </c>
      <c r="D3063" s="222" t="s">
        <v>1542</v>
      </c>
      <c r="E3063" s="223" t="s">
        <v>3900</v>
      </c>
    </row>
    <row r="3064" spans="1:5" x14ac:dyDescent="0.2">
      <c r="A3064" s="221" t="s">
        <v>3793</v>
      </c>
      <c r="B3064" s="221" t="s">
        <v>1282</v>
      </c>
      <c r="C3064" s="221" t="s">
        <v>462</v>
      </c>
      <c r="D3064" s="222" t="s">
        <v>1542</v>
      </c>
      <c r="E3064" s="223" t="s">
        <v>3903</v>
      </c>
    </row>
    <row r="3065" spans="1:5" x14ac:dyDescent="0.2">
      <c r="A3065" s="221" t="s">
        <v>3793</v>
      </c>
      <c r="B3065" s="221" t="s">
        <v>1282</v>
      </c>
      <c r="C3065" s="221" t="s">
        <v>462</v>
      </c>
      <c r="D3065" s="222" t="s">
        <v>1542</v>
      </c>
      <c r="E3065" s="223" t="s">
        <v>3901</v>
      </c>
    </row>
    <row r="3066" spans="1:5" x14ac:dyDescent="0.2">
      <c r="A3066" s="221" t="s">
        <v>3793</v>
      </c>
      <c r="B3066" s="221" t="s">
        <v>1282</v>
      </c>
      <c r="C3066" s="221" t="s">
        <v>462</v>
      </c>
      <c r="D3066" s="222" t="s">
        <v>1542</v>
      </c>
      <c r="E3066" s="223" t="s">
        <v>3913</v>
      </c>
    </row>
    <row r="3067" spans="1:5" x14ac:dyDescent="0.2">
      <c r="A3067" s="221" t="s">
        <v>3793</v>
      </c>
      <c r="B3067" s="221" t="s">
        <v>1285</v>
      </c>
      <c r="C3067" s="221" t="s">
        <v>235</v>
      </c>
      <c r="D3067" s="222" t="s">
        <v>1542</v>
      </c>
      <c r="E3067" s="223" t="s">
        <v>3900</v>
      </c>
    </row>
    <row r="3068" spans="1:5" x14ac:dyDescent="0.2">
      <c r="A3068" s="221" t="s">
        <v>3793</v>
      </c>
      <c r="B3068" s="221" t="s">
        <v>1285</v>
      </c>
      <c r="C3068" s="221" t="s">
        <v>235</v>
      </c>
      <c r="D3068" s="222" t="s">
        <v>1542</v>
      </c>
      <c r="E3068" s="223" t="s">
        <v>3903</v>
      </c>
    </row>
    <row r="3069" spans="1:5" x14ac:dyDescent="0.2">
      <c r="A3069" s="221" t="s">
        <v>3793</v>
      </c>
      <c r="B3069" s="221" t="s">
        <v>1285</v>
      </c>
      <c r="C3069" s="221" t="s">
        <v>235</v>
      </c>
      <c r="D3069" s="222" t="s">
        <v>1542</v>
      </c>
      <c r="E3069" s="223" t="s">
        <v>3913</v>
      </c>
    </row>
    <row r="3070" spans="1:5" x14ac:dyDescent="0.2">
      <c r="A3070" s="221" t="s">
        <v>3793</v>
      </c>
      <c r="B3070" s="221" t="s">
        <v>3255</v>
      </c>
      <c r="C3070" s="221" t="s">
        <v>583</v>
      </c>
      <c r="D3070" s="222" t="s">
        <v>1542</v>
      </c>
      <c r="E3070" s="223" t="s">
        <v>3900</v>
      </c>
    </row>
    <row r="3071" spans="1:5" x14ac:dyDescent="0.2">
      <c r="A3071" s="221" t="s">
        <v>3793</v>
      </c>
      <c r="B3071" s="221" t="s">
        <v>3256</v>
      </c>
      <c r="C3071" s="221" t="s">
        <v>584</v>
      </c>
      <c r="D3071" s="222" t="s">
        <v>1542</v>
      </c>
      <c r="E3071" s="223" t="s">
        <v>3900</v>
      </c>
    </row>
    <row r="3072" spans="1:5" x14ac:dyDescent="0.2">
      <c r="A3072" s="221" t="s">
        <v>3793</v>
      </c>
      <c r="B3072" s="221" t="s">
        <v>3256</v>
      </c>
      <c r="C3072" s="221" t="s">
        <v>584</v>
      </c>
      <c r="D3072" s="222" t="s">
        <v>1542</v>
      </c>
      <c r="E3072" s="223" t="s">
        <v>3903</v>
      </c>
    </row>
    <row r="3073" spans="1:5" x14ac:dyDescent="0.2">
      <c r="A3073" s="221" t="s">
        <v>3793</v>
      </c>
      <c r="B3073" s="221" t="s">
        <v>3850</v>
      </c>
      <c r="C3073" s="221" t="s">
        <v>3851</v>
      </c>
      <c r="D3073" s="222" t="s">
        <v>1542</v>
      </c>
      <c r="E3073" s="223" t="s">
        <v>3913</v>
      </c>
    </row>
    <row r="3074" spans="1:5" x14ac:dyDescent="0.2">
      <c r="A3074" s="221" t="s">
        <v>3793</v>
      </c>
      <c r="B3074" s="221" t="s">
        <v>3847</v>
      </c>
      <c r="C3074" s="221" t="s">
        <v>3848</v>
      </c>
      <c r="D3074" s="222" t="s">
        <v>1542</v>
      </c>
      <c r="E3074" s="223" t="s">
        <v>3913</v>
      </c>
    </row>
    <row r="3075" spans="1:5" x14ac:dyDescent="0.2">
      <c r="A3075" s="221" t="s">
        <v>3793</v>
      </c>
      <c r="B3075" s="221" t="s">
        <v>2715</v>
      </c>
      <c r="C3075" s="221" t="s">
        <v>2057</v>
      </c>
      <c r="D3075" s="222" t="s">
        <v>1542</v>
      </c>
      <c r="E3075" s="223" t="s">
        <v>3900</v>
      </c>
    </row>
    <row r="3076" spans="1:5" x14ac:dyDescent="0.2">
      <c r="A3076" s="221" t="s">
        <v>3793</v>
      </c>
      <c r="B3076" s="221" t="s">
        <v>2715</v>
      </c>
      <c r="C3076" s="221" t="s">
        <v>2057</v>
      </c>
      <c r="D3076" s="222" t="s">
        <v>1542</v>
      </c>
      <c r="E3076" s="223" t="s">
        <v>3903</v>
      </c>
    </row>
    <row r="3077" spans="1:5" x14ac:dyDescent="0.2">
      <c r="A3077" s="221" t="s">
        <v>3793</v>
      </c>
      <c r="B3077" s="221" t="s">
        <v>2716</v>
      </c>
      <c r="C3077" s="221" t="s">
        <v>1871</v>
      </c>
      <c r="D3077" s="222" t="s">
        <v>1542</v>
      </c>
      <c r="E3077" s="223" t="s">
        <v>3900</v>
      </c>
    </row>
    <row r="3078" spans="1:5" x14ac:dyDescent="0.2">
      <c r="A3078" s="221" t="s">
        <v>3793</v>
      </c>
      <c r="B3078" s="221" t="s">
        <v>2717</v>
      </c>
      <c r="C3078" s="221" t="s">
        <v>1870</v>
      </c>
      <c r="D3078" s="222" t="s">
        <v>1542</v>
      </c>
      <c r="E3078" s="223" t="s">
        <v>3900</v>
      </c>
    </row>
    <row r="3079" spans="1:5" x14ac:dyDescent="0.2">
      <c r="A3079" s="221" t="s">
        <v>3793</v>
      </c>
      <c r="B3079" s="221" t="s">
        <v>2030</v>
      </c>
      <c r="C3079" s="221" t="s">
        <v>2031</v>
      </c>
      <c r="D3079" s="222" t="s">
        <v>795</v>
      </c>
      <c r="E3079" s="223" t="s">
        <v>3919</v>
      </c>
    </row>
    <row r="3080" spans="1:5" x14ac:dyDescent="0.2">
      <c r="A3080" s="221" t="s">
        <v>3793</v>
      </c>
      <c r="B3080" s="221" t="s">
        <v>2139</v>
      </c>
      <c r="C3080" s="221" t="s">
        <v>1884</v>
      </c>
      <c r="D3080" s="222" t="s">
        <v>795</v>
      </c>
      <c r="E3080" s="223" t="s">
        <v>3919</v>
      </c>
    </row>
    <row r="3081" spans="1:5" x14ac:dyDescent="0.2">
      <c r="A3081" s="221" t="s">
        <v>3793</v>
      </c>
      <c r="B3081" s="221" t="s">
        <v>3920</v>
      </c>
      <c r="C3081" s="221" t="s">
        <v>789</v>
      </c>
      <c r="D3081" s="222" t="s">
        <v>795</v>
      </c>
      <c r="E3081" s="223" t="s">
        <v>3900</v>
      </c>
    </row>
    <row r="3082" spans="1:5" x14ac:dyDescent="0.2">
      <c r="A3082" s="221" t="s">
        <v>3793</v>
      </c>
      <c r="B3082" s="221" t="s">
        <v>3920</v>
      </c>
      <c r="C3082" s="221" t="s">
        <v>789</v>
      </c>
      <c r="D3082" s="222" t="s">
        <v>795</v>
      </c>
      <c r="E3082" s="223" t="s">
        <v>3919</v>
      </c>
    </row>
    <row r="3083" spans="1:5" x14ac:dyDescent="0.2">
      <c r="A3083" s="221" t="s">
        <v>3793</v>
      </c>
      <c r="B3083" s="221" t="s">
        <v>3921</v>
      </c>
      <c r="C3083" s="221" t="s">
        <v>918</v>
      </c>
      <c r="D3083" s="222" t="s">
        <v>795</v>
      </c>
      <c r="E3083" s="223" t="s">
        <v>3900</v>
      </c>
    </row>
    <row r="3084" spans="1:5" x14ac:dyDescent="0.2">
      <c r="A3084" s="221" t="s">
        <v>3793</v>
      </c>
      <c r="B3084" s="221" t="s">
        <v>3921</v>
      </c>
      <c r="C3084" s="221" t="s">
        <v>918</v>
      </c>
      <c r="D3084" s="222" t="s">
        <v>795</v>
      </c>
      <c r="E3084" s="223" t="s">
        <v>3919</v>
      </c>
    </row>
    <row r="3085" spans="1:5" x14ac:dyDescent="0.2">
      <c r="A3085" s="221" t="s">
        <v>3793</v>
      </c>
      <c r="B3085" s="221" t="s">
        <v>3931</v>
      </c>
      <c r="C3085" s="221" t="s">
        <v>3893</v>
      </c>
      <c r="D3085" s="222" t="s">
        <v>1451</v>
      </c>
      <c r="E3085" s="223" t="s">
        <v>3901</v>
      </c>
    </row>
    <row r="3086" spans="1:5" x14ac:dyDescent="0.2">
      <c r="A3086" s="221" t="s">
        <v>3793</v>
      </c>
      <c r="B3086" s="221" t="s">
        <v>3932</v>
      </c>
      <c r="C3086" s="221" t="s">
        <v>2113</v>
      </c>
      <c r="D3086" s="222" t="s">
        <v>1451</v>
      </c>
      <c r="E3086" s="223" t="s">
        <v>3903</v>
      </c>
    </row>
    <row r="3087" spans="1:5" x14ac:dyDescent="0.2">
      <c r="A3087" s="221" t="s">
        <v>3793</v>
      </c>
      <c r="B3087" s="221" t="s">
        <v>3932</v>
      </c>
      <c r="C3087" s="221" t="s">
        <v>2113</v>
      </c>
      <c r="D3087" s="222" t="s">
        <v>1451</v>
      </c>
      <c r="E3087" s="223" t="s">
        <v>3901</v>
      </c>
    </row>
    <row r="3088" spans="1:5" x14ac:dyDescent="0.2">
      <c r="A3088" s="221" t="s">
        <v>3793</v>
      </c>
      <c r="B3088" s="221" t="s">
        <v>3932</v>
      </c>
      <c r="C3088" s="221" t="s">
        <v>2113</v>
      </c>
      <c r="D3088" s="222" t="s">
        <v>1451</v>
      </c>
      <c r="E3088" s="223" t="s">
        <v>3904</v>
      </c>
    </row>
    <row r="3089" spans="1:5" x14ac:dyDescent="0.2">
      <c r="A3089" s="221" t="s">
        <v>3793</v>
      </c>
      <c r="B3089" s="221" t="s">
        <v>1629</v>
      </c>
      <c r="C3089" s="221" t="s">
        <v>1630</v>
      </c>
      <c r="D3089" s="222" t="s">
        <v>1451</v>
      </c>
      <c r="E3089" s="223" t="s">
        <v>3900</v>
      </c>
    </row>
    <row r="3090" spans="1:5" x14ac:dyDescent="0.2">
      <c r="A3090" s="221" t="s">
        <v>3793</v>
      </c>
      <c r="B3090" s="221" t="s">
        <v>1629</v>
      </c>
      <c r="C3090" s="221" t="s">
        <v>1630</v>
      </c>
      <c r="D3090" s="222" t="s">
        <v>1451</v>
      </c>
      <c r="E3090" s="223" t="s">
        <v>3901</v>
      </c>
    </row>
    <row r="3091" spans="1:5" x14ac:dyDescent="0.2">
      <c r="A3091" s="221" t="s">
        <v>3793</v>
      </c>
      <c r="B3091" s="221" t="s">
        <v>2358</v>
      </c>
      <c r="C3091" s="221" t="s">
        <v>1891</v>
      </c>
      <c r="D3091" s="222" t="s">
        <v>1451</v>
      </c>
      <c r="E3091" s="223" t="s">
        <v>3901</v>
      </c>
    </row>
    <row r="3092" spans="1:5" x14ac:dyDescent="0.2">
      <c r="A3092" s="221" t="s">
        <v>3793</v>
      </c>
      <c r="B3092" s="221" t="s">
        <v>2352</v>
      </c>
      <c r="C3092" s="221" t="s">
        <v>1893</v>
      </c>
      <c r="D3092" s="222" t="s">
        <v>1451</v>
      </c>
      <c r="E3092" s="223" t="s">
        <v>3901</v>
      </c>
    </row>
    <row r="3093" spans="1:5" x14ac:dyDescent="0.2">
      <c r="A3093" s="221" t="s">
        <v>3793</v>
      </c>
      <c r="B3093" s="221" t="s">
        <v>1626</v>
      </c>
      <c r="C3093" s="221" t="s">
        <v>1627</v>
      </c>
      <c r="D3093" s="222" t="s">
        <v>1451</v>
      </c>
      <c r="E3093" s="223" t="s">
        <v>3901</v>
      </c>
    </row>
    <row r="3094" spans="1:5" x14ac:dyDescent="0.2">
      <c r="A3094" s="221" t="s">
        <v>3793</v>
      </c>
      <c r="B3094" s="221" t="s">
        <v>1752</v>
      </c>
      <c r="C3094" s="221" t="s">
        <v>1753</v>
      </c>
      <c r="D3094" s="222" t="s">
        <v>1451</v>
      </c>
      <c r="E3094" s="223" t="s">
        <v>3901</v>
      </c>
    </row>
    <row r="3095" spans="1:5" x14ac:dyDescent="0.2">
      <c r="A3095" s="221" t="s">
        <v>3793</v>
      </c>
      <c r="B3095" s="221" t="s">
        <v>2353</v>
      </c>
      <c r="C3095" s="221" t="s">
        <v>1890</v>
      </c>
      <c r="D3095" s="222" t="s">
        <v>1451</v>
      </c>
      <c r="E3095" s="223" t="s">
        <v>3901</v>
      </c>
    </row>
    <row r="3096" spans="1:5" x14ac:dyDescent="0.2">
      <c r="A3096" s="221" t="s">
        <v>3793</v>
      </c>
      <c r="B3096" s="221" t="s">
        <v>1448</v>
      </c>
      <c r="C3096" s="221" t="s">
        <v>792</v>
      </c>
      <c r="D3096" s="222" t="s">
        <v>1451</v>
      </c>
      <c r="E3096" s="223" t="s">
        <v>3900</v>
      </c>
    </row>
    <row r="3097" spans="1:5" x14ac:dyDescent="0.2">
      <c r="A3097" s="221" t="s">
        <v>3793</v>
      </c>
      <c r="B3097" s="221" t="s">
        <v>1448</v>
      </c>
      <c r="C3097" s="221" t="s">
        <v>792</v>
      </c>
      <c r="D3097" s="222" t="s">
        <v>1451</v>
      </c>
      <c r="E3097" s="223" t="s">
        <v>3903</v>
      </c>
    </row>
    <row r="3098" spans="1:5" x14ac:dyDescent="0.2">
      <c r="A3098" s="221" t="s">
        <v>3793</v>
      </c>
      <c r="B3098" s="221" t="s">
        <v>1448</v>
      </c>
      <c r="C3098" s="221" t="s">
        <v>792</v>
      </c>
      <c r="D3098" s="222" t="s">
        <v>1451</v>
      </c>
      <c r="E3098" s="223" t="s">
        <v>3901</v>
      </c>
    </row>
    <row r="3099" spans="1:5" x14ac:dyDescent="0.2">
      <c r="A3099" s="221" t="s">
        <v>3793</v>
      </c>
      <c r="B3099" s="221" t="s">
        <v>2354</v>
      </c>
      <c r="C3099" s="221" t="s">
        <v>1892</v>
      </c>
      <c r="D3099" s="222" t="s">
        <v>1451</v>
      </c>
      <c r="E3099" s="223" t="s">
        <v>3900</v>
      </c>
    </row>
    <row r="3100" spans="1:5" x14ac:dyDescent="0.2">
      <c r="A3100" s="221" t="s">
        <v>3793</v>
      </c>
      <c r="B3100" s="221" t="s">
        <v>2354</v>
      </c>
      <c r="C3100" s="221" t="s">
        <v>1892</v>
      </c>
      <c r="D3100" s="222" t="s">
        <v>1451</v>
      </c>
      <c r="E3100" s="223" t="s">
        <v>3903</v>
      </c>
    </row>
    <row r="3101" spans="1:5" x14ac:dyDescent="0.2">
      <c r="A3101" s="221" t="s">
        <v>3793</v>
      </c>
      <c r="B3101" s="221" t="s">
        <v>2354</v>
      </c>
      <c r="C3101" s="221" t="s">
        <v>1892</v>
      </c>
      <c r="D3101" s="222" t="s">
        <v>1451</v>
      </c>
      <c r="E3101" s="223" t="s">
        <v>3901</v>
      </c>
    </row>
    <row r="3102" spans="1:5" x14ac:dyDescent="0.2">
      <c r="A3102" s="221" t="s">
        <v>3793</v>
      </c>
      <c r="B3102" s="221" t="s">
        <v>2356</v>
      </c>
      <c r="C3102" s="221" t="s">
        <v>1887</v>
      </c>
      <c r="D3102" s="222" t="s">
        <v>1451</v>
      </c>
      <c r="E3102" s="223" t="s">
        <v>3900</v>
      </c>
    </row>
    <row r="3103" spans="1:5" x14ac:dyDescent="0.2">
      <c r="A3103" s="221" t="s">
        <v>3793</v>
      </c>
      <c r="B3103" s="221" t="s">
        <v>2356</v>
      </c>
      <c r="C3103" s="221" t="s">
        <v>1887</v>
      </c>
      <c r="D3103" s="222" t="s">
        <v>1451</v>
      </c>
      <c r="E3103" s="223" t="s">
        <v>3901</v>
      </c>
    </row>
    <row r="3104" spans="1:5" x14ac:dyDescent="0.2">
      <c r="A3104" s="221" t="s">
        <v>3793</v>
      </c>
      <c r="B3104" s="221" t="s">
        <v>2355</v>
      </c>
      <c r="C3104" s="221" t="s">
        <v>1889</v>
      </c>
      <c r="D3104" s="222" t="s">
        <v>1451</v>
      </c>
      <c r="E3104" s="223" t="s">
        <v>3900</v>
      </c>
    </row>
    <row r="3105" spans="1:5" x14ac:dyDescent="0.2">
      <c r="A3105" s="221" t="s">
        <v>3793</v>
      </c>
      <c r="B3105" s="221" t="s">
        <v>2355</v>
      </c>
      <c r="C3105" s="221" t="s">
        <v>1889</v>
      </c>
      <c r="D3105" s="222" t="s">
        <v>1451</v>
      </c>
      <c r="E3105" s="223" t="s">
        <v>3901</v>
      </c>
    </row>
    <row r="3106" spans="1:5" x14ac:dyDescent="0.2">
      <c r="A3106" s="221" t="s">
        <v>3793</v>
      </c>
      <c r="B3106" s="221" t="s">
        <v>1201</v>
      </c>
      <c r="C3106" s="221" t="s">
        <v>1202</v>
      </c>
      <c r="D3106" s="222" t="s">
        <v>1451</v>
      </c>
      <c r="E3106" s="223" t="s">
        <v>3900</v>
      </c>
    </row>
    <row r="3107" spans="1:5" x14ac:dyDescent="0.2">
      <c r="A3107" s="221" t="s">
        <v>3793</v>
      </c>
      <c r="B3107" s="221" t="s">
        <v>1201</v>
      </c>
      <c r="C3107" s="221" t="s">
        <v>1202</v>
      </c>
      <c r="D3107" s="222" t="s">
        <v>1451</v>
      </c>
      <c r="E3107" s="223" t="s">
        <v>3901</v>
      </c>
    </row>
    <row r="3108" spans="1:5" x14ac:dyDescent="0.2">
      <c r="A3108" s="221" t="s">
        <v>3793</v>
      </c>
      <c r="B3108" s="221" t="s">
        <v>1449</v>
      </c>
      <c r="C3108" s="221" t="s">
        <v>793</v>
      </c>
      <c r="D3108" s="222" t="s">
        <v>1451</v>
      </c>
      <c r="E3108" s="223" t="s">
        <v>3900</v>
      </c>
    </row>
    <row r="3109" spans="1:5" x14ac:dyDescent="0.2">
      <c r="A3109" s="221" t="s">
        <v>3793</v>
      </c>
      <c r="B3109" s="221" t="s">
        <v>1449</v>
      </c>
      <c r="C3109" s="221" t="s">
        <v>793</v>
      </c>
      <c r="D3109" s="222" t="s">
        <v>1451</v>
      </c>
      <c r="E3109" s="223" t="s">
        <v>3903</v>
      </c>
    </row>
    <row r="3110" spans="1:5" x14ac:dyDescent="0.2">
      <c r="A3110" s="221" t="s">
        <v>3793</v>
      </c>
      <c r="B3110" s="221" t="s">
        <v>1449</v>
      </c>
      <c r="C3110" s="221" t="s">
        <v>793</v>
      </c>
      <c r="D3110" s="222" t="s">
        <v>1451</v>
      </c>
      <c r="E3110" s="223" t="s">
        <v>3901</v>
      </c>
    </row>
    <row r="3111" spans="1:5" x14ac:dyDescent="0.2">
      <c r="A3111" s="221" t="s">
        <v>3793</v>
      </c>
      <c r="B3111" s="221" t="s">
        <v>2360</v>
      </c>
      <c r="C3111" s="221" t="s">
        <v>1888</v>
      </c>
      <c r="D3111" s="222" t="s">
        <v>1451</v>
      </c>
      <c r="E3111" s="223" t="s">
        <v>3901</v>
      </c>
    </row>
    <row r="3112" spans="1:5" x14ac:dyDescent="0.2">
      <c r="A3112" s="221" t="s">
        <v>3793</v>
      </c>
      <c r="B3112" s="221" t="s">
        <v>3274</v>
      </c>
      <c r="C3112" s="221" t="s">
        <v>3275</v>
      </c>
      <c r="D3112" s="222" t="s">
        <v>1451</v>
      </c>
      <c r="E3112" s="223" t="s">
        <v>3901</v>
      </c>
    </row>
    <row r="3113" spans="1:5" x14ac:dyDescent="0.2">
      <c r="A3113" s="221" t="s">
        <v>3793</v>
      </c>
      <c r="B3113" s="221" t="s">
        <v>2359</v>
      </c>
      <c r="C3113" s="221" t="s">
        <v>1886</v>
      </c>
      <c r="D3113" s="222" t="s">
        <v>1451</v>
      </c>
      <c r="E3113" s="223" t="s">
        <v>3901</v>
      </c>
    </row>
    <row r="3114" spans="1:5" x14ac:dyDescent="0.2">
      <c r="A3114" s="221" t="s">
        <v>3793</v>
      </c>
      <c r="B3114" s="221" t="s">
        <v>1450</v>
      </c>
      <c r="C3114" s="221" t="s">
        <v>859</v>
      </c>
      <c r="D3114" s="222" t="s">
        <v>1451</v>
      </c>
      <c r="E3114" s="223" t="s">
        <v>3900</v>
      </c>
    </row>
    <row r="3115" spans="1:5" x14ac:dyDescent="0.2">
      <c r="A3115" s="221" t="s">
        <v>3793</v>
      </c>
      <c r="B3115" s="221" t="s">
        <v>1450</v>
      </c>
      <c r="C3115" s="221" t="s">
        <v>859</v>
      </c>
      <c r="D3115" s="222" t="s">
        <v>1451</v>
      </c>
      <c r="E3115" s="223" t="s">
        <v>3901</v>
      </c>
    </row>
    <row r="3116" spans="1:5" x14ac:dyDescent="0.2">
      <c r="A3116" s="221" t="s">
        <v>3793</v>
      </c>
      <c r="B3116" s="221" t="s">
        <v>1426</v>
      </c>
      <c r="C3116" s="221" t="s">
        <v>1427</v>
      </c>
      <c r="D3116" s="222" t="s">
        <v>1451</v>
      </c>
      <c r="E3116" s="223" t="s">
        <v>3901</v>
      </c>
    </row>
    <row r="3117" spans="1:5" x14ac:dyDescent="0.2">
      <c r="A3117" s="221" t="s">
        <v>3793</v>
      </c>
      <c r="B3117" s="221" t="s">
        <v>1424</v>
      </c>
      <c r="C3117" s="221" t="s">
        <v>1425</v>
      </c>
      <c r="D3117" s="222" t="s">
        <v>1451</v>
      </c>
      <c r="E3117" s="223" t="s">
        <v>3901</v>
      </c>
    </row>
    <row r="3118" spans="1:5" x14ac:dyDescent="0.2">
      <c r="A3118" s="221" t="s">
        <v>3793</v>
      </c>
      <c r="B3118" s="221" t="s">
        <v>3621</v>
      </c>
      <c r="C3118" s="221" t="s">
        <v>3622</v>
      </c>
      <c r="D3118" s="222" t="s">
        <v>1451</v>
      </c>
      <c r="E3118" s="223" t="s">
        <v>3901</v>
      </c>
    </row>
    <row r="3119" spans="1:5" x14ac:dyDescent="0.2">
      <c r="A3119" s="221" t="s">
        <v>3793</v>
      </c>
      <c r="B3119" s="221" t="s">
        <v>2357</v>
      </c>
      <c r="C3119" s="221" t="s">
        <v>1885</v>
      </c>
      <c r="D3119" s="222" t="s">
        <v>1451</v>
      </c>
      <c r="E3119" s="223" t="s">
        <v>3901</v>
      </c>
    </row>
    <row r="3120" spans="1:5" x14ac:dyDescent="0.2">
      <c r="A3120" s="221" t="s">
        <v>3793</v>
      </c>
      <c r="B3120" s="221" t="s">
        <v>3856</v>
      </c>
      <c r="C3120" s="221" t="s">
        <v>3857</v>
      </c>
      <c r="D3120" s="222" t="s">
        <v>1369</v>
      </c>
      <c r="E3120" s="223" t="s">
        <v>3901</v>
      </c>
    </row>
    <row r="3121" spans="1:5" x14ac:dyDescent="0.2">
      <c r="A3121" s="221" t="s">
        <v>3793</v>
      </c>
      <c r="B3121" s="221" t="s">
        <v>3859</v>
      </c>
      <c r="C3121" s="221" t="s">
        <v>3860</v>
      </c>
      <c r="D3121" s="222" t="s">
        <v>1369</v>
      </c>
      <c r="E3121" s="223" t="s">
        <v>3901</v>
      </c>
    </row>
    <row r="3122" spans="1:5" x14ac:dyDescent="0.2">
      <c r="A3122" s="221" t="s">
        <v>3793</v>
      </c>
      <c r="B3122" s="221" t="s">
        <v>1395</v>
      </c>
      <c r="C3122" s="221" t="s">
        <v>1396</v>
      </c>
      <c r="D3122" s="222" t="s">
        <v>1369</v>
      </c>
      <c r="E3122" s="223" t="s">
        <v>3900</v>
      </c>
    </row>
    <row r="3123" spans="1:5" x14ac:dyDescent="0.2">
      <c r="A3123" s="221" t="s">
        <v>3793</v>
      </c>
      <c r="B3123" s="221" t="s">
        <v>1395</v>
      </c>
      <c r="C3123" s="221" t="s">
        <v>1396</v>
      </c>
      <c r="D3123" s="222" t="s">
        <v>1369</v>
      </c>
      <c r="E3123" s="223" t="s">
        <v>3903</v>
      </c>
    </row>
    <row r="3124" spans="1:5" x14ac:dyDescent="0.2">
      <c r="A3124" s="221" t="s">
        <v>3793</v>
      </c>
      <c r="B3124" s="221" t="s">
        <v>1395</v>
      </c>
      <c r="C3124" s="221" t="s">
        <v>1396</v>
      </c>
      <c r="D3124" s="222" t="s">
        <v>1369</v>
      </c>
      <c r="E3124" s="223" t="s">
        <v>3901</v>
      </c>
    </row>
    <row r="3125" spans="1:5" x14ac:dyDescent="0.2">
      <c r="A3125" s="221" t="s">
        <v>3793</v>
      </c>
      <c r="B3125" s="221" t="s">
        <v>1939</v>
      </c>
      <c r="C3125" s="221" t="s">
        <v>1940</v>
      </c>
      <c r="D3125" s="222" t="s">
        <v>1369</v>
      </c>
      <c r="E3125" s="223" t="s">
        <v>3900</v>
      </c>
    </row>
    <row r="3126" spans="1:5" x14ac:dyDescent="0.2">
      <c r="A3126" s="221" t="s">
        <v>3793</v>
      </c>
      <c r="B3126" s="221" t="s">
        <v>1939</v>
      </c>
      <c r="C3126" s="221" t="s">
        <v>1940</v>
      </c>
      <c r="D3126" s="222" t="s">
        <v>1369</v>
      </c>
      <c r="E3126" s="223" t="s">
        <v>3901</v>
      </c>
    </row>
    <row r="3127" spans="1:5" x14ac:dyDescent="0.2">
      <c r="A3127" s="221" t="s">
        <v>3793</v>
      </c>
      <c r="B3127" s="221" t="s">
        <v>1393</v>
      </c>
      <c r="C3127" s="221" t="s">
        <v>1394</v>
      </c>
      <c r="D3127" s="222" t="s">
        <v>1369</v>
      </c>
      <c r="E3127" s="223" t="s">
        <v>3900</v>
      </c>
    </row>
    <row r="3128" spans="1:5" x14ac:dyDescent="0.2">
      <c r="A3128" s="221" t="s">
        <v>3793</v>
      </c>
      <c r="B3128" s="221" t="s">
        <v>1393</v>
      </c>
      <c r="C3128" s="221" t="s">
        <v>1394</v>
      </c>
      <c r="D3128" s="222" t="s">
        <v>1369</v>
      </c>
      <c r="E3128" s="223" t="s">
        <v>3901</v>
      </c>
    </row>
    <row r="3129" spans="1:5" x14ac:dyDescent="0.2">
      <c r="A3129" s="221" t="s">
        <v>3793</v>
      </c>
      <c r="B3129" s="221" t="s">
        <v>1941</v>
      </c>
      <c r="C3129" s="221" t="s">
        <v>1942</v>
      </c>
      <c r="D3129" s="222" t="s">
        <v>1369</v>
      </c>
      <c r="E3129" s="223" t="s">
        <v>3900</v>
      </c>
    </row>
    <row r="3130" spans="1:5" x14ac:dyDescent="0.2">
      <c r="A3130" s="221" t="s">
        <v>3793</v>
      </c>
      <c r="B3130" s="221" t="s">
        <v>1941</v>
      </c>
      <c r="C3130" s="221" t="s">
        <v>1942</v>
      </c>
      <c r="D3130" s="222" t="s">
        <v>1369</v>
      </c>
      <c r="E3130" s="223" t="s">
        <v>3901</v>
      </c>
    </row>
    <row r="3131" spans="1:5" x14ac:dyDescent="0.2">
      <c r="A3131" s="221" t="s">
        <v>3793</v>
      </c>
      <c r="B3131" s="221" t="s">
        <v>1385</v>
      </c>
      <c r="C3131" s="221" t="s">
        <v>1386</v>
      </c>
      <c r="D3131" s="222" t="s">
        <v>1369</v>
      </c>
      <c r="E3131" s="223" t="s">
        <v>3900</v>
      </c>
    </row>
    <row r="3132" spans="1:5" x14ac:dyDescent="0.2">
      <c r="A3132" s="221" t="s">
        <v>3793</v>
      </c>
      <c r="B3132" s="221" t="s">
        <v>1385</v>
      </c>
      <c r="C3132" s="221" t="s">
        <v>1386</v>
      </c>
      <c r="D3132" s="222" t="s">
        <v>1369</v>
      </c>
      <c r="E3132" s="223" t="s">
        <v>3903</v>
      </c>
    </row>
    <row r="3133" spans="1:5" x14ac:dyDescent="0.2">
      <c r="A3133" s="221" t="s">
        <v>3793</v>
      </c>
      <c r="B3133" s="221" t="s">
        <v>1385</v>
      </c>
      <c r="C3133" s="221" t="s">
        <v>1386</v>
      </c>
      <c r="D3133" s="222" t="s">
        <v>1369</v>
      </c>
      <c r="E3133" s="223" t="s">
        <v>3901</v>
      </c>
    </row>
    <row r="3134" spans="1:5" x14ac:dyDescent="0.2">
      <c r="A3134" s="221" t="s">
        <v>3793</v>
      </c>
      <c r="B3134" s="221" t="s">
        <v>1409</v>
      </c>
      <c r="C3134" s="221" t="s">
        <v>1410</v>
      </c>
      <c r="D3134" s="222" t="s">
        <v>1369</v>
      </c>
      <c r="E3134" s="223" t="s">
        <v>3900</v>
      </c>
    </row>
    <row r="3135" spans="1:5" x14ac:dyDescent="0.2">
      <c r="A3135" s="221" t="s">
        <v>3793</v>
      </c>
      <c r="B3135" s="221" t="s">
        <v>1409</v>
      </c>
      <c r="C3135" s="221" t="s">
        <v>1410</v>
      </c>
      <c r="D3135" s="222" t="s">
        <v>1369</v>
      </c>
      <c r="E3135" s="223" t="s">
        <v>3903</v>
      </c>
    </row>
    <row r="3136" spans="1:5" x14ac:dyDescent="0.2">
      <c r="A3136" s="221" t="s">
        <v>3793</v>
      </c>
      <c r="B3136" s="221" t="s">
        <v>1409</v>
      </c>
      <c r="C3136" s="221" t="s">
        <v>1410</v>
      </c>
      <c r="D3136" s="222" t="s">
        <v>1369</v>
      </c>
      <c r="E3136" s="223" t="s">
        <v>3901</v>
      </c>
    </row>
    <row r="3137" spans="1:5" x14ac:dyDescent="0.2">
      <c r="A3137" s="221" t="s">
        <v>3793</v>
      </c>
      <c r="B3137" s="221" t="s">
        <v>1411</v>
      </c>
      <c r="C3137" s="221" t="s">
        <v>1412</v>
      </c>
      <c r="D3137" s="222" t="s">
        <v>1369</v>
      </c>
      <c r="E3137" s="223" t="s">
        <v>3900</v>
      </c>
    </row>
    <row r="3138" spans="1:5" x14ac:dyDescent="0.2">
      <c r="A3138" s="221" t="s">
        <v>3793</v>
      </c>
      <c r="B3138" s="221" t="s">
        <v>1411</v>
      </c>
      <c r="C3138" s="221" t="s">
        <v>1412</v>
      </c>
      <c r="D3138" s="222" t="s">
        <v>1369</v>
      </c>
      <c r="E3138" s="223" t="s">
        <v>3901</v>
      </c>
    </row>
    <row r="3139" spans="1:5" x14ac:dyDescent="0.2">
      <c r="A3139" s="221" t="s">
        <v>3793</v>
      </c>
      <c r="B3139" s="221" t="s">
        <v>3098</v>
      </c>
      <c r="C3139" s="221" t="s">
        <v>3099</v>
      </c>
      <c r="D3139" s="222" t="s">
        <v>1369</v>
      </c>
      <c r="E3139" s="223" t="s">
        <v>3901</v>
      </c>
    </row>
    <row r="3140" spans="1:5" x14ac:dyDescent="0.2">
      <c r="A3140" s="221" t="s">
        <v>3793</v>
      </c>
      <c r="B3140" s="221" t="s">
        <v>1387</v>
      </c>
      <c r="C3140" s="221" t="s">
        <v>1388</v>
      </c>
      <c r="D3140" s="222" t="s">
        <v>1369</v>
      </c>
      <c r="E3140" s="223" t="s">
        <v>3900</v>
      </c>
    </row>
    <row r="3141" spans="1:5" x14ac:dyDescent="0.2">
      <c r="A3141" s="221" t="s">
        <v>3793</v>
      </c>
      <c r="B3141" s="221" t="s">
        <v>1387</v>
      </c>
      <c r="C3141" s="221" t="s">
        <v>1388</v>
      </c>
      <c r="D3141" s="222" t="s">
        <v>1369</v>
      </c>
      <c r="E3141" s="223" t="s">
        <v>3903</v>
      </c>
    </row>
    <row r="3142" spans="1:5" x14ac:dyDescent="0.2">
      <c r="A3142" s="221" t="s">
        <v>3793</v>
      </c>
      <c r="B3142" s="221" t="s">
        <v>1387</v>
      </c>
      <c r="C3142" s="221" t="s">
        <v>1388</v>
      </c>
      <c r="D3142" s="222" t="s">
        <v>1369</v>
      </c>
      <c r="E3142" s="223" t="s">
        <v>3901</v>
      </c>
    </row>
    <row r="3143" spans="1:5" x14ac:dyDescent="0.2">
      <c r="A3143" s="221" t="s">
        <v>3793</v>
      </c>
      <c r="B3143" s="221" t="s">
        <v>2130</v>
      </c>
      <c r="C3143" s="221" t="s">
        <v>2131</v>
      </c>
      <c r="D3143" s="222" t="s">
        <v>1369</v>
      </c>
      <c r="E3143" s="223" t="s">
        <v>3900</v>
      </c>
    </row>
    <row r="3144" spans="1:5" x14ac:dyDescent="0.2">
      <c r="A3144" s="221" t="s">
        <v>3793</v>
      </c>
      <c r="B3144" s="221" t="s">
        <v>2130</v>
      </c>
      <c r="C3144" s="221" t="s">
        <v>2131</v>
      </c>
      <c r="D3144" s="222" t="s">
        <v>1369</v>
      </c>
      <c r="E3144" s="223" t="s">
        <v>3903</v>
      </c>
    </row>
    <row r="3145" spans="1:5" x14ac:dyDescent="0.2">
      <c r="A3145" s="221" t="s">
        <v>3793</v>
      </c>
      <c r="B3145" s="221" t="s">
        <v>2130</v>
      </c>
      <c r="C3145" s="221" t="s">
        <v>2131</v>
      </c>
      <c r="D3145" s="222" t="s">
        <v>1369</v>
      </c>
      <c r="E3145" s="223" t="s">
        <v>3901</v>
      </c>
    </row>
    <row r="3146" spans="1:5" x14ac:dyDescent="0.2">
      <c r="A3146" s="221" t="s">
        <v>3793</v>
      </c>
      <c r="B3146" s="221" t="s">
        <v>1415</v>
      </c>
      <c r="C3146" s="221" t="s">
        <v>1416</v>
      </c>
      <c r="D3146" s="222" t="s">
        <v>1369</v>
      </c>
      <c r="E3146" s="223" t="s">
        <v>3900</v>
      </c>
    </row>
    <row r="3147" spans="1:5" x14ac:dyDescent="0.2">
      <c r="A3147" s="221" t="s">
        <v>3793</v>
      </c>
      <c r="B3147" s="221" t="s">
        <v>1415</v>
      </c>
      <c r="C3147" s="221" t="s">
        <v>1416</v>
      </c>
      <c r="D3147" s="222" t="s">
        <v>1369</v>
      </c>
      <c r="E3147" s="223" t="s">
        <v>3901</v>
      </c>
    </row>
    <row r="3148" spans="1:5" x14ac:dyDescent="0.2">
      <c r="A3148" s="221" t="s">
        <v>3793</v>
      </c>
      <c r="B3148" s="221" t="s">
        <v>2320</v>
      </c>
      <c r="C3148" s="221" t="s">
        <v>2321</v>
      </c>
      <c r="D3148" s="222" t="s">
        <v>1369</v>
      </c>
      <c r="E3148" s="223" t="s">
        <v>3900</v>
      </c>
    </row>
    <row r="3149" spans="1:5" x14ac:dyDescent="0.2">
      <c r="A3149" s="221" t="s">
        <v>3793</v>
      </c>
      <c r="B3149" s="221" t="s">
        <v>2320</v>
      </c>
      <c r="C3149" s="221" t="s">
        <v>2321</v>
      </c>
      <c r="D3149" s="222" t="s">
        <v>1369</v>
      </c>
      <c r="E3149" s="223" t="s">
        <v>3901</v>
      </c>
    </row>
    <row r="3150" spans="1:5" x14ac:dyDescent="0.2">
      <c r="A3150" s="221" t="s">
        <v>3793</v>
      </c>
      <c r="B3150" s="221" t="s">
        <v>1389</v>
      </c>
      <c r="C3150" s="221" t="s">
        <v>1390</v>
      </c>
      <c r="D3150" s="222" t="s">
        <v>1369</v>
      </c>
      <c r="E3150" s="223" t="s">
        <v>3903</v>
      </c>
    </row>
    <row r="3151" spans="1:5" x14ac:dyDescent="0.2">
      <c r="A3151" s="221" t="s">
        <v>3793</v>
      </c>
      <c r="B3151" s="221" t="s">
        <v>1389</v>
      </c>
      <c r="C3151" s="221" t="s">
        <v>1390</v>
      </c>
      <c r="D3151" s="222" t="s">
        <v>1369</v>
      </c>
      <c r="E3151" s="223" t="s">
        <v>3901</v>
      </c>
    </row>
    <row r="3152" spans="1:5" x14ac:dyDescent="0.2">
      <c r="A3152" s="221" t="s">
        <v>3793</v>
      </c>
      <c r="B3152" s="221" t="s">
        <v>1389</v>
      </c>
      <c r="C3152" s="221" t="s">
        <v>1390</v>
      </c>
      <c r="D3152" s="222" t="s">
        <v>1369</v>
      </c>
      <c r="E3152" s="223" t="s">
        <v>3904</v>
      </c>
    </row>
    <row r="3153" spans="1:5" x14ac:dyDescent="0.2">
      <c r="A3153" s="221" t="s">
        <v>3793</v>
      </c>
      <c r="B3153" s="221" t="s">
        <v>2132</v>
      </c>
      <c r="C3153" s="221" t="s">
        <v>2133</v>
      </c>
      <c r="D3153" s="222" t="s">
        <v>1369</v>
      </c>
      <c r="E3153" s="223" t="s">
        <v>3900</v>
      </c>
    </row>
    <row r="3154" spans="1:5" x14ac:dyDescent="0.2">
      <c r="A3154" s="221" t="s">
        <v>3793</v>
      </c>
      <c r="B3154" s="221" t="s">
        <v>2132</v>
      </c>
      <c r="C3154" s="221" t="s">
        <v>2133</v>
      </c>
      <c r="D3154" s="222" t="s">
        <v>1369</v>
      </c>
      <c r="E3154" s="223" t="s">
        <v>3903</v>
      </c>
    </row>
    <row r="3155" spans="1:5" x14ac:dyDescent="0.2">
      <c r="A3155" s="221" t="s">
        <v>3793</v>
      </c>
      <c r="B3155" s="221" t="s">
        <v>2132</v>
      </c>
      <c r="C3155" s="221" t="s">
        <v>2133</v>
      </c>
      <c r="D3155" s="222" t="s">
        <v>1369</v>
      </c>
      <c r="E3155" s="223" t="s">
        <v>3901</v>
      </c>
    </row>
    <row r="3156" spans="1:5" x14ac:dyDescent="0.2">
      <c r="A3156" s="221" t="s">
        <v>3793</v>
      </c>
      <c r="B3156" s="221" t="s">
        <v>1397</v>
      </c>
      <c r="C3156" s="221" t="s">
        <v>1398</v>
      </c>
      <c r="D3156" s="222" t="s">
        <v>1369</v>
      </c>
      <c r="E3156" s="223" t="s">
        <v>3900</v>
      </c>
    </row>
    <row r="3157" spans="1:5" x14ac:dyDescent="0.2">
      <c r="A3157" s="221" t="s">
        <v>3793</v>
      </c>
      <c r="B3157" s="221" t="s">
        <v>1397</v>
      </c>
      <c r="C3157" s="221" t="s">
        <v>1398</v>
      </c>
      <c r="D3157" s="222" t="s">
        <v>1369</v>
      </c>
      <c r="E3157" s="223" t="s">
        <v>3903</v>
      </c>
    </row>
    <row r="3158" spans="1:5" x14ac:dyDescent="0.2">
      <c r="A3158" s="221" t="s">
        <v>3793</v>
      </c>
      <c r="B3158" s="221" t="s">
        <v>1397</v>
      </c>
      <c r="C3158" s="221" t="s">
        <v>1398</v>
      </c>
      <c r="D3158" s="222" t="s">
        <v>1369</v>
      </c>
      <c r="E3158" s="223" t="s">
        <v>3901</v>
      </c>
    </row>
    <row r="3159" spans="1:5" x14ac:dyDescent="0.2">
      <c r="A3159" s="221" t="s">
        <v>3793</v>
      </c>
      <c r="B3159" s="221" t="s">
        <v>1397</v>
      </c>
      <c r="C3159" s="221" t="s">
        <v>1398</v>
      </c>
      <c r="D3159" s="222" t="s">
        <v>1369</v>
      </c>
      <c r="E3159" s="223" t="s">
        <v>3904</v>
      </c>
    </row>
    <row r="3160" spans="1:5" x14ac:dyDescent="0.2">
      <c r="A3160" s="221" t="s">
        <v>3793</v>
      </c>
      <c r="B3160" s="221" t="s">
        <v>2134</v>
      </c>
      <c r="C3160" s="221" t="s">
        <v>2135</v>
      </c>
      <c r="D3160" s="222" t="s">
        <v>1369</v>
      </c>
      <c r="E3160" s="223" t="s">
        <v>3900</v>
      </c>
    </row>
    <row r="3161" spans="1:5" x14ac:dyDescent="0.2">
      <c r="A3161" s="221" t="s">
        <v>3793</v>
      </c>
      <c r="B3161" s="221" t="s">
        <v>2134</v>
      </c>
      <c r="C3161" s="221" t="s">
        <v>2135</v>
      </c>
      <c r="D3161" s="222" t="s">
        <v>1369</v>
      </c>
      <c r="E3161" s="223" t="s">
        <v>3903</v>
      </c>
    </row>
    <row r="3162" spans="1:5" x14ac:dyDescent="0.2">
      <c r="A3162" s="221" t="s">
        <v>3793</v>
      </c>
      <c r="B3162" s="221" t="s">
        <v>2134</v>
      </c>
      <c r="C3162" s="221" t="s">
        <v>2135</v>
      </c>
      <c r="D3162" s="222" t="s">
        <v>1369</v>
      </c>
      <c r="E3162" s="223" t="s">
        <v>3901</v>
      </c>
    </row>
    <row r="3163" spans="1:5" x14ac:dyDescent="0.2">
      <c r="A3163" s="221" t="s">
        <v>3793</v>
      </c>
      <c r="B3163" s="221" t="s">
        <v>1407</v>
      </c>
      <c r="C3163" s="221" t="s">
        <v>1408</v>
      </c>
      <c r="D3163" s="222" t="s">
        <v>1369</v>
      </c>
      <c r="E3163" s="223" t="s">
        <v>3900</v>
      </c>
    </row>
    <row r="3164" spans="1:5" x14ac:dyDescent="0.2">
      <c r="A3164" s="221" t="s">
        <v>3793</v>
      </c>
      <c r="B3164" s="221" t="s">
        <v>1407</v>
      </c>
      <c r="C3164" s="221" t="s">
        <v>1408</v>
      </c>
      <c r="D3164" s="222" t="s">
        <v>1369</v>
      </c>
      <c r="E3164" s="223" t="s">
        <v>3903</v>
      </c>
    </row>
    <row r="3165" spans="1:5" x14ac:dyDescent="0.2">
      <c r="A3165" s="221" t="s">
        <v>3793</v>
      </c>
      <c r="B3165" s="221" t="s">
        <v>1407</v>
      </c>
      <c r="C3165" s="221" t="s">
        <v>1408</v>
      </c>
      <c r="D3165" s="222" t="s">
        <v>1369</v>
      </c>
      <c r="E3165" s="223" t="s">
        <v>3901</v>
      </c>
    </row>
    <row r="3166" spans="1:5" x14ac:dyDescent="0.2">
      <c r="A3166" s="221" t="s">
        <v>3793</v>
      </c>
      <c r="B3166" s="221" t="s">
        <v>2923</v>
      </c>
      <c r="C3166" s="221" t="s">
        <v>2924</v>
      </c>
      <c r="D3166" s="222" t="s">
        <v>1369</v>
      </c>
      <c r="E3166" s="223" t="s">
        <v>3901</v>
      </c>
    </row>
    <row r="3167" spans="1:5" x14ac:dyDescent="0.2">
      <c r="A3167" s="221" t="s">
        <v>3793</v>
      </c>
      <c r="B3167" s="221" t="s">
        <v>1383</v>
      </c>
      <c r="C3167" s="221" t="s">
        <v>1384</v>
      </c>
      <c r="D3167" s="222" t="s">
        <v>1369</v>
      </c>
      <c r="E3167" s="223" t="s">
        <v>3900</v>
      </c>
    </row>
    <row r="3168" spans="1:5" x14ac:dyDescent="0.2">
      <c r="A3168" s="221" t="s">
        <v>3793</v>
      </c>
      <c r="B3168" s="221" t="s">
        <v>1383</v>
      </c>
      <c r="C3168" s="221" t="s">
        <v>1384</v>
      </c>
      <c r="D3168" s="222" t="s">
        <v>1369</v>
      </c>
      <c r="E3168" s="223" t="s">
        <v>3903</v>
      </c>
    </row>
    <row r="3169" spans="1:5" x14ac:dyDescent="0.2">
      <c r="A3169" s="221" t="s">
        <v>3793</v>
      </c>
      <c r="B3169" s="221" t="s">
        <v>1383</v>
      </c>
      <c r="C3169" s="221" t="s">
        <v>1384</v>
      </c>
      <c r="D3169" s="222" t="s">
        <v>1369</v>
      </c>
      <c r="E3169" s="223" t="s">
        <v>3901</v>
      </c>
    </row>
    <row r="3170" spans="1:5" x14ac:dyDescent="0.2">
      <c r="A3170" s="221" t="s">
        <v>3793</v>
      </c>
      <c r="B3170" s="221" t="s">
        <v>2318</v>
      </c>
      <c r="C3170" s="221" t="s">
        <v>2319</v>
      </c>
      <c r="D3170" s="222" t="s">
        <v>1369</v>
      </c>
      <c r="E3170" s="223" t="s">
        <v>3901</v>
      </c>
    </row>
    <row r="3171" spans="1:5" x14ac:dyDescent="0.2">
      <c r="A3171" s="221" t="s">
        <v>3793</v>
      </c>
      <c r="B3171" s="221" t="s">
        <v>1413</v>
      </c>
      <c r="C3171" s="221" t="s">
        <v>1414</v>
      </c>
      <c r="D3171" s="222" t="s">
        <v>1369</v>
      </c>
      <c r="E3171" s="223" t="s">
        <v>3900</v>
      </c>
    </row>
    <row r="3172" spans="1:5" x14ac:dyDescent="0.2">
      <c r="A3172" s="221" t="s">
        <v>3793</v>
      </c>
      <c r="B3172" s="221" t="s">
        <v>1413</v>
      </c>
      <c r="C3172" s="221" t="s">
        <v>1414</v>
      </c>
      <c r="D3172" s="222" t="s">
        <v>1369</v>
      </c>
      <c r="E3172" s="223" t="s">
        <v>3903</v>
      </c>
    </row>
    <row r="3173" spans="1:5" x14ac:dyDescent="0.2">
      <c r="A3173" s="221" t="s">
        <v>3793</v>
      </c>
      <c r="B3173" s="221" t="s">
        <v>1413</v>
      </c>
      <c r="C3173" s="221" t="s">
        <v>1414</v>
      </c>
      <c r="D3173" s="222" t="s">
        <v>1369</v>
      </c>
      <c r="E3173" s="223" t="s">
        <v>3901</v>
      </c>
    </row>
    <row r="3174" spans="1:5" x14ac:dyDescent="0.2">
      <c r="A3174" s="221" t="s">
        <v>3793</v>
      </c>
      <c r="B3174" s="221" t="s">
        <v>2316</v>
      </c>
      <c r="C3174" s="221" t="s">
        <v>2317</v>
      </c>
      <c r="D3174" s="222" t="s">
        <v>1369</v>
      </c>
      <c r="E3174" s="223" t="s">
        <v>3903</v>
      </c>
    </row>
    <row r="3175" spans="1:5" x14ac:dyDescent="0.2">
      <c r="A3175" s="221" t="s">
        <v>3793</v>
      </c>
      <c r="B3175" s="221" t="s">
        <v>2316</v>
      </c>
      <c r="C3175" s="221" t="s">
        <v>2317</v>
      </c>
      <c r="D3175" s="222" t="s">
        <v>1369</v>
      </c>
      <c r="E3175" s="223" t="s">
        <v>3901</v>
      </c>
    </row>
    <row r="3176" spans="1:5" x14ac:dyDescent="0.2">
      <c r="A3176" s="221" t="s">
        <v>3793</v>
      </c>
      <c r="B3176" s="221" t="s">
        <v>2925</v>
      </c>
      <c r="C3176" s="221" t="s">
        <v>2926</v>
      </c>
      <c r="D3176" s="222" t="s">
        <v>1369</v>
      </c>
      <c r="E3176" s="223" t="s">
        <v>3903</v>
      </c>
    </row>
    <row r="3177" spans="1:5" x14ac:dyDescent="0.2">
      <c r="A3177" s="221" t="s">
        <v>3793</v>
      </c>
      <c r="B3177" s="221" t="s">
        <v>2925</v>
      </c>
      <c r="C3177" s="221" t="s">
        <v>2926</v>
      </c>
      <c r="D3177" s="222" t="s">
        <v>1369</v>
      </c>
      <c r="E3177" s="223" t="s">
        <v>3901</v>
      </c>
    </row>
    <row r="3178" spans="1:5" x14ac:dyDescent="0.2">
      <c r="A3178" s="221" t="s">
        <v>3793</v>
      </c>
      <c r="B3178" s="221" t="s">
        <v>1405</v>
      </c>
      <c r="C3178" s="221" t="s">
        <v>1406</v>
      </c>
      <c r="D3178" s="222" t="s">
        <v>1369</v>
      </c>
      <c r="E3178" s="223" t="s">
        <v>3900</v>
      </c>
    </row>
    <row r="3179" spans="1:5" x14ac:dyDescent="0.2">
      <c r="A3179" s="221" t="s">
        <v>3793</v>
      </c>
      <c r="B3179" s="221" t="s">
        <v>1405</v>
      </c>
      <c r="C3179" s="221" t="s">
        <v>1406</v>
      </c>
      <c r="D3179" s="222" t="s">
        <v>1369</v>
      </c>
      <c r="E3179" s="223" t="s">
        <v>3903</v>
      </c>
    </row>
    <row r="3180" spans="1:5" x14ac:dyDescent="0.2">
      <c r="A3180" s="221" t="s">
        <v>3793</v>
      </c>
      <c r="B3180" s="221" t="s">
        <v>1405</v>
      </c>
      <c r="C3180" s="221" t="s">
        <v>1406</v>
      </c>
      <c r="D3180" s="222" t="s">
        <v>1369</v>
      </c>
      <c r="E3180" s="223" t="s">
        <v>3901</v>
      </c>
    </row>
    <row r="3181" spans="1:5" x14ac:dyDescent="0.2">
      <c r="A3181" s="221" t="s">
        <v>3793</v>
      </c>
      <c r="B3181" s="221" t="s">
        <v>2128</v>
      </c>
      <c r="C3181" s="221" t="s">
        <v>2129</v>
      </c>
      <c r="D3181" s="222" t="s">
        <v>1369</v>
      </c>
      <c r="E3181" s="223" t="s">
        <v>3900</v>
      </c>
    </row>
    <row r="3182" spans="1:5" x14ac:dyDescent="0.2">
      <c r="A3182" s="221" t="s">
        <v>3793</v>
      </c>
      <c r="B3182" s="221" t="s">
        <v>2128</v>
      </c>
      <c r="C3182" s="221" t="s">
        <v>2129</v>
      </c>
      <c r="D3182" s="222" t="s">
        <v>1369</v>
      </c>
      <c r="E3182" s="223" t="s">
        <v>3903</v>
      </c>
    </row>
    <row r="3183" spans="1:5" x14ac:dyDescent="0.2">
      <c r="A3183" s="221" t="s">
        <v>3793</v>
      </c>
      <c r="B3183" s="221" t="s">
        <v>2128</v>
      </c>
      <c r="C3183" s="221" t="s">
        <v>2129</v>
      </c>
      <c r="D3183" s="222" t="s">
        <v>1369</v>
      </c>
      <c r="E3183" s="223" t="s">
        <v>3901</v>
      </c>
    </row>
    <row r="3184" spans="1:5" x14ac:dyDescent="0.2">
      <c r="A3184" s="221" t="s">
        <v>3793</v>
      </c>
      <c r="B3184" s="221" t="s">
        <v>3471</v>
      </c>
      <c r="C3184" s="221" t="s">
        <v>1800</v>
      </c>
      <c r="D3184" s="222" t="s">
        <v>1369</v>
      </c>
      <c r="E3184" s="223" t="s">
        <v>3900</v>
      </c>
    </row>
    <row r="3185" spans="1:5" x14ac:dyDescent="0.2">
      <c r="A3185" s="221" t="s">
        <v>3793</v>
      </c>
      <c r="B3185" s="221" t="s">
        <v>3471</v>
      </c>
      <c r="C3185" s="221" t="s">
        <v>1800</v>
      </c>
      <c r="D3185" s="222" t="s">
        <v>1369</v>
      </c>
      <c r="E3185" s="223" t="s">
        <v>3903</v>
      </c>
    </row>
    <row r="3186" spans="1:5" x14ac:dyDescent="0.2">
      <c r="A3186" s="221" t="s">
        <v>3793</v>
      </c>
      <c r="B3186" s="221" t="s">
        <v>3471</v>
      </c>
      <c r="C3186" s="221" t="s">
        <v>1800</v>
      </c>
      <c r="D3186" s="222" t="s">
        <v>1369</v>
      </c>
      <c r="E3186" s="223" t="s">
        <v>3901</v>
      </c>
    </row>
    <row r="3187" spans="1:5" x14ac:dyDescent="0.2">
      <c r="A3187" s="221" t="s">
        <v>3793</v>
      </c>
      <c r="B3187" s="221" t="s">
        <v>2718</v>
      </c>
      <c r="C3187" s="221" t="s">
        <v>2108</v>
      </c>
      <c r="D3187" s="222" t="s">
        <v>1369</v>
      </c>
      <c r="E3187" s="223" t="s">
        <v>3901</v>
      </c>
    </row>
    <row r="3188" spans="1:5" x14ac:dyDescent="0.2">
      <c r="A3188" s="221" t="s">
        <v>3793</v>
      </c>
      <c r="B3188" s="221" t="s">
        <v>2719</v>
      </c>
      <c r="C3188" s="221" t="s">
        <v>2109</v>
      </c>
      <c r="D3188" s="222" t="s">
        <v>1369</v>
      </c>
      <c r="E3188" s="223" t="s">
        <v>3901</v>
      </c>
    </row>
    <row r="3189" spans="1:5" x14ac:dyDescent="0.2">
      <c r="A3189" s="221" t="s">
        <v>3793</v>
      </c>
      <c r="B3189" s="221" t="s">
        <v>1399</v>
      </c>
      <c r="C3189" s="221" t="s">
        <v>1400</v>
      </c>
      <c r="D3189" s="222" t="s">
        <v>1369</v>
      </c>
      <c r="E3189" s="223" t="s">
        <v>3900</v>
      </c>
    </row>
    <row r="3190" spans="1:5" x14ac:dyDescent="0.2">
      <c r="A3190" s="221" t="s">
        <v>3793</v>
      </c>
      <c r="B3190" s="221" t="s">
        <v>1399</v>
      </c>
      <c r="C3190" s="221" t="s">
        <v>1400</v>
      </c>
      <c r="D3190" s="222" t="s">
        <v>1369</v>
      </c>
      <c r="E3190" s="223" t="s">
        <v>3903</v>
      </c>
    </row>
    <row r="3191" spans="1:5" x14ac:dyDescent="0.2">
      <c r="A3191" s="221" t="s">
        <v>3793</v>
      </c>
      <c r="B3191" s="221" t="s">
        <v>1399</v>
      </c>
      <c r="C3191" s="221" t="s">
        <v>1400</v>
      </c>
      <c r="D3191" s="222" t="s">
        <v>1369</v>
      </c>
      <c r="E3191" s="223" t="s">
        <v>3901</v>
      </c>
    </row>
    <row r="3192" spans="1:5" x14ac:dyDescent="0.2">
      <c r="A3192" s="221" t="s">
        <v>3793</v>
      </c>
      <c r="B3192" s="221" t="s">
        <v>2927</v>
      </c>
      <c r="C3192" s="221" t="s">
        <v>2928</v>
      </c>
      <c r="D3192" s="222" t="s">
        <v>1369</v>
      </c>
      <c r="E3192" s="223" t="s">
        <v>3900</v>
      </c>
    </row>
    <row r="3193" spans="1:5" x14ac:dyDescent="0.2">
      <c r="A3193" s="221" t="s">
        <v>3793</v>
      </c>
      <c r="B3193" s="221" t="s">
        <v>2927</v>
      </c>
      <c r="C3193" s="221" t="s">
        <v>2928</v>
      </c>
      <c r="D3193" s="222" t="s">
        <v>1369</v>
      </c>
      <c r="E3193" s="223" t="s">
        <v>3903</v>
      </c>
    </row>
    <row r="3194" spans="1:5" x14ac:dyDescent="0.2">
      <c r="A3194" s="221" t="s">
        <v>3793</v>
      </c>
      <c r="B3194" s="221" t="s">
        <v>2927</v>
      </c>
      <c r="C3194" s="221" t="s">
        <v>2928</v>
      </c>
      <c r="D3194" s="222" t="s">
        <v>1369</v>
      </c>
      <c r="E3194" s="223" t="s">
        <v>3901</v>
      </c>
    </row>
    <row r="3195" spans="1:5" x14ac:dyDescent="0.2">
      <c r="A3195" s="221" t="s">
        <v>3793</v>
      </c>
      <c r="B3195" s="221" t="s">
        <v>1417</v>
      </c>
      <c r="C3195" s="221" t="s">
        <v>1418</v>
      </c>
      <c r="D3195" s="222" t="s">
        <v>1369</v>
      </c>
      <c r="E3195" s="223" t="s">
        <v>3900</v>
      </c>
    </row>
    <row r="3196" spans="1:5" x14ac:dyDescent="0.2">
      <c r="A3196" s="221" t="s">
        <v>3793</v>
      </c>
      <c r="B3196" s="221" t="s">
        <v>1417</v>
      </c>
      <c r="C3196" s="221" t="s">
        <v>1418</v>
      </c>
      <c r="D3196" s="222" t="s">
        <v>1369</v>
      </c>
      <c r="E3196" s="223" t="s">
        <v>3901</v>
      </c>
    </row>
    <row r="3197" spans="1:5" x14ac:dyDescent="0.2">
      <c r="A3197" s="221" t="s">
        <v>3793</v>
      </c>
      <c r="B3197" s="221" t="s">
        <v>3384</v>
      </c>
      <c r="C3197" s="221" t="s">
        <v>3385</v>
      </c>
      <c r="D3197" s="222" t="s">
        <v>1369</v>
      </c>
      <c r="E3197" s="223" t="s">
        <v>3901</v>
      </c>
    </row>
    <row r="3198" spans="1:5" x14ac:dyDescent="0.2">
      <c r="A3198" s="221" t="s">
        <v>3793</v>
      </c>
      <c r="B3198" s="221" t="s">
        <v>1762</v>
      </c>
      <c r="C3198" s="221" t="s">
        <v>1763</v>
      </c>
      <c r="D3198" s="222" t="s">
        <v>1369</v>
      </c>
      <c r="E3198" s="223" t="s">
        <v>3900</v>
      </c>
    </row>
    <row r="3199" spans="1:5" x14ac:dyDescent="0.2">
      <c r="A3199" s="221" t="s">
        <v>3793</v>
      </c>
      <c r="B3199" s="221" t="s">
        <v>1762</v>
      </c>
      <c r="C3199" s="221" t="s">
        <v>1763</v>
      </c>
      <c r="D3199" s="222" t="s">
        <v>1369</v>
      </c>
      <c r="E3199" s="223" t="s">
        <v>3901</v>
      </c>
    </row>
    <row r="3200" spans="1:5" x14ac:dyDescent="0.2">
      <c r="A3200" s="221" t="s">
        <v>3793</v>
      </c>
      <c r="B3200" s="221" t="s">
        <v>1403</v>
      </c>
      <c r="C3200" s="221" t="s">
        <v>1404</v>
      </c>
      <c r="D3200" s="222" t="s">
        <v>1369</v>
      </c>
      <c r="E3200" s="223" t="s">
        <v>3900</v>
      </c>
    </row>
    <row r="3201" spans="1:5" x14ac:dyDescent="0.2">
      <c r="A3201" s="221" t="s">
        <v>3793</v>
      </c>
      <c r="B3201" s="221" t="s">
        <v>1403</v>
      </c>
      <c r="C3201" s="221" t="s">
        <v>1404</v>
      </c>
      <c r="D3201" s="222" t="s">
        <v>1369</v>
      </c>
      <c r="E3201" s="223" t="s">
        <v>3901</v>
      </c>
    </row>
    <row r="3202" spans="1:5" x14ac:dyDescent="0.2">
      <c r="A3202" s="221" t="s">
        <v>3793</v>
      </c>
      <c r="B3202" s="221" t="s">
        <v>2095</v>
      </c>
      <c r="C3202" s="221" t="s">
        <v>2096</v>
      </c>
      <c r="D3202" s="222" t="s">
        <v>1369</v>
      </c>
      <c r="E3202" s="223" t="s">
        <v>3900</v>
      </c>
    </row>
    <row r="3203" spans="1:5" x14ac:dyDescent="0.2">
      <c r="A3203" s="221" t="s">
        <v>3793</v>
      </c>
      <c r="B3203" s="221" t="s">
        <v>2095</v>
      </c>
      <c r="C3203" s="221" t="s">
        <v>2096</v>
      </c>
      <c r="D3203" s="222" t="s">
        <v>1369</v>
      </c>
      <c r="E3203" s="223" t="s">
        <v>3903</v>
      </c>
    </row>
    <row r="3204" spans="1:5" x14ac:dyDescent="0.2">
      <c r="A3204" s="221" t="s">
        <v>3793</v>
      </c>
      <c r="B3204" s="221" t="s">
        <v>2095</v>
      </c>
      <c r="C3204" s="221" t="s">
        <v>2096</v>
      </c>
      <c r="D3204" s="222" t="s">
        <v>1369</v>
      </c>
      <c r="E3204" s="223" t="s">
        <v>3901</v>
      </c>
    </row>
    <row r="3205" spans="1:5" x14ac:dyDescent="0.2">
      <c r="A3205" s="221" t="s">
        <v>3793</v>
      </c>
      <c r="B3205" s="221" t="s">
        <v>3386</v>
      </c>
      <c r="C3205" s="221" t="s">
        <v>3387</v>
      </c>
      <c r="D3205" s="222" t="s">
        <v>1369</v>
      </c>
      <c r="E3205" s="223" t="s">
        <v>3901</v>
      </c>
    </row>
    <row r="3206" spans="1:5" x14ac:dyDescent="0.2">
      <c r="A3206" s="221" t="s">
        <v>3793</v>
      </c>
      <c r="B3206" s="221" t="s">
        <v>1391</v>
      </c>
      <c r="C3206" s="221" t="s">
        <v>1392</v>
      </c>
      <c r="D3206" s="222" t="s">
        <v>1369</v>
      </c>
      <c r="E3206" s="223" t="s">
        <v>3905</v>
      </c>
    </row>
    <row r="3207" spans="1:5" x14ac:dyDescent="0.2">
      <c r="A3207" s="221" t="s">
        <v>3793</v>
      </c>
      <c r="B3207" s="221" t="s">
        <v>1391</v>
      </c>
      <c r="C3207" s="221" t="s">
        <v>1392</v>
      </c>
      <c r="D3207" s="222" t="s">
        <v>1369</v>
      </c>
      <c r="E3207" s="223" t="s">
        <v>3900</v>
      </c>
    </row>
    <row r="3208" spans="1:5" x14ac:dyDescent="0.2">
      <c r="A3208" s="221" t="s">
        <v>3793</v>
      </c>
      <c r="B3208" s="221" t="s">
        <v>1391</v>
      </c>
      <c r="C3208" s="221" t="s">
        <v>1392</v>
      </c>
      <c r="D3208" s="222" t="s">
        <v>1369</v>
      </c>
      <c r="E3208" s="223" t="s">
        <v>3903</v>
      </c>
    </row>
    <row r="3209" spans="1:5" x14ac:dyDescent="0.2">
      <c r="A3209" s="221" t="s">
        <v>3793</v>
      </c>
      <c r="B3209" s="221" t="s">
        <v>1391</v>
      </c>
      <c r="C3209" s="221" t="s">
        <v>1392</v>
      </c>
      <c r="D3209" s="222" t="s">
        <v>1369</v>
      </c>
      <c r="E3209" s="223" t="s">
        <v>3901</v>
      </c>
    </row>
    <row r="3210" spans="1:5" x14ac:dyDescent="0.2">
      <c r="A3210" s="221" t="s">
        <v>3793</v>
      </c>
      <c r="B3210" s="221" t="s">
        <v>1401</v>
      </c>
      <c r="C3210" s="221" t="s">
        <v>1402</v>
      </c>
      <c r="D3210" s="222" t="s">
        <v>1369</v>
      </c>
      <c r="E3210" s="223" t="s">
        <v>3900</v>
      </c>
    </row>
    <row r="3211" spans="1:5" x14ac:dyDescent="0.2">
      <c r="A3211" s="221" t="s">
        <v>3793</v>
      </c>
      <c r="B3211" s="221" t="s">
        <v>1401</v>
      </c>
      <c r="C3211" s="221" t="s">
        <v>1402</v>
      </c>
      <c r="D3211" s="222" t="s">
        <v>1369</v>
      </c>
      <c r="E3211" s="223" t="s">
        <v>3901</v>
      </c>
    </row>
    <row r="3212" spans="1:5" x14ac:dyDescent="0.2">
      <c r="A3212" s="221" t="s">
        <v>3793</v>
      </c>
      <c r="B3212" s="221" t="s">
        <v>3388</v>
      </c>
      <c r="C3212" s="221" t="s">
        <v>3389</v>
      </c>
      <c r="D3212" s="222" t="s">
        <v>1369</v>
      </c>
      <c r="E3212" s="223" t="s">
        <v>3901</v>
      </c>
    </row>
    <row r="3213" spans="1:5" x14ac:dyDescent="0.2">
      <c r="A3213" s="221" t="s">
        <v>3793</v>
      </c>
      <c r="B3213" s="221" t="s">
        <v>1905</v>
      </c>
      <c r="C3213" s="221" t="s">
        <v>3346</v>
      </c>
      <c r="D3213" s="222" t="s">
        <v>1620</v>
      </c>
      <c r="E3213" s="223" t="s">
        <v>3900</v>
      </c>
    </row>
    <row r="3214" spans="1:5" x14ac:dyDescent="0.2">
      <c r="A3214" s="221" t="s">
        <v>3793</v>
      </c>
      <c r="B3214" s="221" t="s">
        <v>1905</v>
      </c>
      <c r="C3214" s="221" t="s">
        <v>3346</v>
      </c>
      <c r="D3214" s="222" t="s">
        <v>1620</v>
      </c>
      <c r="E3214" s="223" t="s">
        <v>3903</v>
      </c>
    </row>
    <row r="3215" spans="1:5" x14ac:dyDescent="0.2">
      <c r="A3215" s="221" t="s">
        <v>3793</v>
      </c>
      <c r="B3215" s="221" t="s">
        <v>1905</v>
      </c>
      <c r="C3215" s="221" t="s">
        <v>3346</v>
      </c>
      <c r="D3215" s="222" t="s">
        <v>1620</v>
      </c>
      <c r="E3215" s="223" t="s">
        <v>3904</v>
      </c>
    </row>
    <row r="3216" spans="1:5" x14ac:dyDescent="0.2">
      <c r="A3216" s="221" t="s">
        <v>3793</v>
      </c>
      <c r="B3216" s="221" t="s">
        <v>1809</v>
      </c>
      <c r="C3216" s="221" t="s">
        <v>3347</v>
      </c>
      <c r="D3216" s="222" t="s">
        <v>1620</v>
      </c>
      <c r="E3216" s="223" t="s">
        <v>3900</v>
      </c>
    </row>
    <row r="3217" spans="1:5" x14ac:dyDescent="0.2">
      <c r="A3217" s="221" t="s">
        <v>3793</v>
      </c>
      <c r="B3217" s="221" t="s">
        <v>1771</v>
      </c>
      <c r="C3217" s="221" t="s">
        <v>3348</v>
      </c>
      <c r="D3217" s="222" t="s">
        <v>1620</v>
      </c>
      <c r="E3217" s="223" t="s">
        <v>3900</v>
      </c>
    </row>
    <row r="3218" spans="1:5" x14ac:dyDescent="0.2">
      <c r="A3218" s="221" t="s">
        <v>3793</v>
      </c>
      <c r="B3218" s="221" t="s">
        <v>2971</v>
      </c>
      <c r="C3218" s="221" t="s">
        <v>3349</v>
      </c>
      <c r="D3218" s="222" t="s">
        <v>1620</v>
      </c>
      <c r="E3218" s="223" t="s">
        <v>3903</v>
      </c>
    </row>
    <row r="3219" spans="1:5" x14ac:dyDescent="0.2">
      <c r="A3219" s="221" t="s">
        <v>3793</v>
      </c>
      <c r="B3219" s="221" t="s">
        <v>2971</v>
      </c>
      <c r="C3219" s="221" t="s">
        <v>3349</v>
      </c>
      <c r="D3219" s="222" t="s">
        <v>1620</v>
      </c>
      <c r="E3219" s="223" t="s">
        <v>3901</v>
      </c>
    </row>
    <row r="3220" spans="1:5" x14ac:dyDescent="0.2">
      <c r="A3220" s="221" t="s">
        <v>3793</v>
      </c>
      <c r="B3220" s="221" t="s">
        <v>2332</v>
      </c>
      <c r="C3220" s="221" t="s">
        <v>3350</v>
      </c>
      <c r="D3220" s="222" t="s">
        <v>1620</v>
      </c>
      <c r="E3220" s="223" t="s">
        <v>3903</v>
      </c>
    </row>
    <row r="3221" spans="1:5" x14ac:dyDescent="0.2">
      <c r="A3221" s="221" t="s">
        <v>3793</v>
      </c>
      <c r="B3221" s="221" t="s">
        <v>2332</v>
      </c>
      <c r="C3221" s="221" t="s">
        <v>3350</v>
      </c>
      <c r="D3221" s="222" t="s">
        <v>1620</v>
      </c>
      <c r="E3221" s="223" t="s">
        <v>3901</v>
      </c>
    </row>
    <row r="3222" spans="1:5" x14ac:dyDescent="0.2">
      <c r="A3222" s="221" t="s">
        <v>3793</v>
      </c>
      <c r="B3222" s="221" t="s">
        <v>2332</v>
      </c>
      <c r="C3222" s="221" t="s">
        <v>3350</v>
      </c>
      <c r="D3222" s="222" t="s">
        <v>1620</v>
      </c>
      <c r="E3222" s="223" t="s">
        <v>3904</v>
      </c>
    </row>
    <row r="3223" spans="1:5" x14ac:dyDescent="0.2">
      <c r="A3223" s="221" t="s">
        <v>3793</v>
      </c>
      <c r="B3223" s="221" t="s">
        <v>3691</v>
      </c>
      <c r="C3223" s="221" t="s">
        <v>3692</v>
      </c>
      <c r="D3223" s="222" t="s">
        <v>1620</v>
      </c>
      <c r="E3223" s="223" t="s">
        <v>3901</v>
      </c>
    </row>
    <row r="3224" spans="1:5" x14ac:dyDescent="0.2">
      <c r="A3224" s="221" t="s">
        <v>3793</v>
      </c>
      <c r="B3224" s="221" t="s">
        <v>774</v>
      </c>
      <c r="C3224" s="221" t="s">
        <v>3351</v>
      </c>
      <c r="D3224" s="222" t="s">
        <v>1620</v>
      </c>
      <c r="E3224" s="223" t="s">
        <v>3901</v>
      </c>
    </row>
    <row r="3225" spans="1:5" x14ac:dyDescent="0.2">
      <c r="A3225" s="221" t="s">
        <v>3793</v>
      </c>
      <c r="B3225" s="221" t="s">
        <v>1099</v>
      </c>
      <c r="C3225" s="221" t="s">
        <v>3352</v>
      </c>
      <c r="D3225" s="222" t="s">
        <v>1620</v>
      </c>
      <c r="E3225" s="223" t="s">
        <v>3901</v>
      </c>
    </row>
    <row r="3226" spans="1:5" x14ac:dyDescent="0.2">
      <c r="A3226" s="221" t="s">
        <v>3793</v>
      </c>
      <c r="B3226" s="221" t="s">
        <v>775</v>
      </c>
      <c r="C3226" s="221" t="s">
        <v>3353</v>
      </c>
      <c r="D3226" s="222" t="s">
        <v>1620</v>
      </c>
      <c r="E3226" s="223" t="s">
        <v>3901</v>
      </c>
    </row>
    <row r="3227" spans="1:5" x14ac:dyDescent="0.2">
      <c r="A3227" s="221" t="s">
        <v>3793</v>
      </c>
      <c r="B3227" s="221" t="s">
        <v>1806</v>
      </c>
      <c r="C3227" s="221" t="s">
        <v>3354</v>
      </c>
      <c r="D3227" s="222" t="s">
        <v>1620</v>
      </c>
      <c r="E3227" s="223" t="s">
        <v>3900</v>
      </c>
    </row>
    <row r="3228" spans="1:5" x14ac:dyDescent="0.2">
      <c r="A3228" s="221" t="s">
        <v>3793</v>
      </c>
      <c r="B3228" s="221" t="s">
        <v>1806</v>
      </c>
      <c r="C3228" s="221" t="s">
        <v>3354</v>
      </c>
      <c r="D3228" s="222" t="s">
        <v>1620</v>
      </c>
      <c r="E3228" s="223" t="s">
        <v>3903</v>
      </c>
    </row>
    <row r="3229" spans="1:5" x14ac:dyDescent="0.2">
      <c r="A3229" s="221" t="s">
        <v>3793</v>
      </c>
      <c r="B3229" s="221" t="s">
        <v>1318</v>
      </c>
      <c r="C3229" s="221" t="s">
        <v>3355</v>
      </c>
      <c r="D3229" s="222" t="s">
        <v>1620</v>
      </c>
      <c r="E3229" s="223" t="s">
        <v>3900</v>
      </c>
    </row>
    <row r="3230" spans="1:5" x14ac:dyDescent="0.2">
      <c r="A3230" s="221" t="s">
        <v>3793</v>
      </c>
      <c r="B3230" s="221" t="s">
        <v>1318</v>
      </c>
      <c r="C3230" s="221" t="s">
        <v>3355</v>
      </c>
      <c r="D3230" s="222" t="s">
        <v>1620</v>
      </c>
      <c r="E3230" s="223" t="s">
        <v>3903</v>
      </c>
    </row>
    <row r="3231" spans="1:5" x14ac:dyDescent="0.2">
      <c r="A3231" s="221" t="s">
        <v>3793</v>
      </c>
      <c r="B3231" s="221" t="s">
        <v>1794</v>
      </c>
      <c r="C3231" s="221" t="s">
        <v>3356</v>
      </c>
      <c r="D3231" s="222" t="s">
        <v>1620</v>
      </c>
      <c r="E3231" s="223" t="s">
        <v>3900</v>
      </c>
    </row>
    <row r="3232" spans="1:5" x14ac:dyDescent="0.2">
      <c r="A3232" s="221" t="s">
        <v>3793</v>
      </c>
      <c r="B3232" s="221" t="s">
        <v>1796</v>
      </c>
      <c r="C3232" s="221" t="s">
        <v>3357</v>
      </c>
      <c r="D3232" s="222" t="s">
        <v>1620</v>
      </c>
      <c r="E3232" s="223" t="s">
        <v>3900</v>
      </c>
    </row>
    <row r="3233" spans="1:5" x14ac:dyDescent="0.2">
      <c r="A3233" s="221" t="s">
        <v>3793</v>
      </c>
      <c r="B3233" s="221" t="s">
        <v>1793</v>
      </c>
      <c r="C3233" s="221" t="s">
        <v>3358</v>
      </c>
      <c r="D3233" s="222" t="s">
        <v>1620</v>
      </c>
      <c r="E3233" s="223" t="s">
        <v>3900</v>
      </c>
    </row>
    <row r="3234" spans="1:5" x14ac:dyDescent="0.2">
      <c r="A3234" s="221" t="s">
        <v>3793</v>
      </c>
      <c r="B3234" s="221" t="s">
        <v>1792</v>
      </c>
      <c r="C3234" s="221" t="s">
        <v>3359</v>
      </c>
      <c r="D3234" s="222" t="s">
        <v>1620</v>
      </c>
      <c r="E3234" s="223" t="s">
        <v>3900</v>
      </c>
    </row>
    <row r="3235" spans="1:5" x14ac:dyDescent="0.2">
      <c r="A3235" s="221" t="s">
        <v>3793</v>
      </c>
      <c r="B3235" s="221" t="s">
        <v>771</v>
      </c>
      <c r="C3235" s="221" t="s">
        <v>3360</v>
      </c>
      <c r="D3235" s="222" t="s">
        <v>1620</v>
      </c>
      <c r="E3235" s="223" t="s">
        <v>3901</v>
      </c>
    </row>
    <row r="3236" spans="1:5" x14ac:dyDescent="0.2">
      <c r="A3236" s="221" t="s">
        <v>3793</v>
      </c>
      <c r="B3236" s="221" t="s">
        <v>790</v>
      </c>
      <c r="C3236" s="221" t="s">
        <v>3361</v>
      </c>
      <c r="D3236" s="222" t="s">
        <v>1620</v>
      </c>
      <c r="E3236" s="223" t="s">
        <v>3901</v>
      </c>
    </row>
    <row r="3237" spans="1:5" x14ac:dyDescent="0.2">
      <c r="A3237" s="221" t="s">
        <v>3793</v>
      </c>
      <c r="B3237" s="221" t="s">
        <v>1324</v>
      </c>
      <c r="C3237" s="221" t="s">
        <v>3362</v>
      </c>
      <c r="D3237" s="222" t="s">
        <v>1620</v>
      </c>
      <c r="E3237" s="223" t="s">
        <v>3901</v>
      </c>
    </row>
    <row r="3238" spans="1:5" x14ac:dyDescent="0.2">
      <c r="A3238" s="221" t="s">
        <v>3793</v>
      </c>
      <c r="B3238" s="221" t="s">
        <v>772</v>
      </c>
      <c r="C3238" s="221" t="s">
        <v>3363</v>
      </c>
      <c r="D3238" s="222" t="s">
        <v>1620</v>
      </c>
      <c r="E3238" s="223" t="s">
        <v>3901</v>
      </c>
    </row>
    <row r="3239" spans="1:5" x14ac:dyDescent="0.2">
      <c r="A3239" s="221" t="s">
        <v>3793</v>
      </c>
      <c r="B3239" s="221" t="s">
        <v>1098</v>
      </c>
      <c r="C3239" s="221" t="s">
        <v>3364</v>
      </c>
      <c r="D3239" s="222" t="s">
        <v>1620</v>
      </c>
      <c r="E3239" s="223" t="s">
        <v>3901</v>
      </c>
    </row>
    <row r="3240" spans="1:5" x14ac:dyDescent="0.2">
      <c r="A3240" s="221" t="s">
        <v>3793</v>
      </c>
      <c r="B3240" s="221" t="s">
        <v>3713</v>
      </c>
      <c r="C3240" s="221" t="s">
        <v>3714</v>
      </c>
      <c r="D3240" s="222" t="s">
        <v>1620</v>
      </c>
      <c r="E3240" s="223" t="s">
        <v>3900</v>
      </c>
    </row>
    <row r="3241" spans="1:5" x14ac:dyDescent="0.2">
      <c r="A3241" s="221" t="s">
        <v>3793</v>
      </c>
      <c r="B3241" s="221" t="s">
        <v>999</v>
      </c>
      <c r="C3241" s="221" t="s">
        <v>3365</v>
      </c>
      <c r="D3241" s="222" t="s">
        <v>1620</v>
      </c>
      <c r="E3241" s="223" t="s">
        <v>3901</v>
      </c>
    </row>
    <row r="3242" spans="1:5" x14ac:dyDescent="0.2">
      <c r="A3242" s="221" t="s">
        <v>3793</v>
      </c>
      <c r="B3242" s="221" t="s">
        <v>993</v>
      </c>
      <c r="C3242" s="221" t="s">
        <v>3366</v>
      </c>
      <c r="D3242" s="222" t="s">
        <v>1620</v>
      </c>
      <c r="E3242" s="223" t="s">
        <v>3901</v>
      </c>
    </row>
    <row r="3243" spans="1:5" x14ac:dyDescent="0.2">
      <c r="A3243" s="221" t="s">
        <v>3793</v>
      </c>
      <c r="B3243" s="221" t="s">
        <v>1041</v>
      </c>
      <c r="C3243" s="221" t="s">
        <v>3367</v>
      </c>
      <c r="D3243" s="222" t="s">
        <v>1620</v>
      </c>
      <c r="E3243" s="223" t="s">
        <v>3901</v>
      </c>
    </row>
    <row r="3244" spans="1:5" x14ac:dyDescent="0.2">
      <c r="A3244" s="221" t="s">
        <v>3793</v>
      </c>
      <c r="B3244" s="221" t="s">
        <v>1327</v>
      </c>
      <c r="C3244" s="221" t="s">
        <v>3368</v>
      </c>
      <c r="D3244" s="222" t="s">
        <v>1620</v>
      </c>
      <c r="E3244" s="223" t="s">
        <v>3901</v>
      </c>
    </row>
    <row r="3245" spans="1:5" x14ac:dyDescent="0.2">
      <c r="A3245" s="221" t="s">
        <v>3793</v>
      </c>
      <c r="B3245" s="221" t="s">
        <v>1341</v>
      </c>
      <c r="C3245" s="221" t="s">
        <v>3369</v>
      </c>
      <c r="D3245" s="222" t="s">
        <v>1620</v>
      </c>
      <c r="E3245" s="223" t="s">
        <v>3901</v>
      </c>
    </row>
    <row r="3246" spans="1:5" x14ac:dyDescent="0.2">
      <c r="A3246" s="221" t="s">
        <v>3793</v>
      </c>
      <c r="B3246" s="221" t="s">
        <v>2720</v>
      </c>
      <c r="C3246" s="221" t="s">
        <v>1103</v>
      </c>
      <c r="D3246" s="222" t="s">
        <v>1620</v>
      </c>
      <c r="E3246" s="223" t="s">
        <v>3901</v>
      </c>
    </row>
    <row r="3247" spans="1:5" x14ac:dyDescent="0.2">
      <c r="A3247" s="221" t="s">
        <v>3793</v>
      </c>
      <c r="B3247" s="221" t="s">
        <v>773</v>
      </c>
      <c r="C3247" s="221" t="s">
        <v>3370</v>
      </c>
      <c r="D3247" s="222" t="s">
        <v>1620</v>
      </c>
      <c r="E3247" s="223" t="s">
        <v>3900</v>
      </c>
    </row>
    <row r="3248" spans="1:5" x14ac:dyDescent="0.2">
      <c r="A3248" s="221" t="s">
        <v>3793</v>
      </c>
      <c r="B3248" s="221" t="s">
        <v>1097</v>
      </c>
      <c r="C3248" s="221" t="s">
        <v>3371</v>
      </c>
      <c r="D3248" s="222" t="s">
        <v>1620</v>
      </c>
      <c r="E3248" s="223" t="s">
        <v>3901</v>
      </c>
    </row>
    <row r="3249" spans="1:5" x14ac:dyDescent="0.2">
      <c r="A3249" s="221" t="s">
        <v>3793</v>
      </c>
      <c r="B3249" s="221" t="s">
        <v>1096</v>
      </c>
      <c r="C3249" s="221" t="s">
        <v>3372</v>
      </c>
      <c r="D3249" s="222" t="s">
        <v>1620</v>
      </c>
      <c r="E3249" s="223" t="s">
        <v>3901</v>
      </c>
    </row>
    <row r="3250" spans="1:5" x14ac:dyDescent="0.2">
      <c r="A3250" s="221" t="s">
        <v>3793</v>
      </c>
      <c r="B3250" s="221" t="s">
        <v>992</v>
      </c>
      <c r="C3250" s="221" t="s">
        <v>3373</v>
      </c>
      <c r="D3250" s="222" t="s">
        <v>1620</v>
      </c>
      <c r="E3250" s="223" t="s">
        <v>3900</v>
      </c>
    </row>
    <row r="3251" spans="1:5" x14ac:dyDescent="0.2">
      <c r="A3251" s="221" t="s">
        <v>3793</v>
      </c>
      <c r="B3251" s="221" t="s">
        <v>2721</v>
      </c>
      <c r="C3251" s="221" t="s">
        <v>1934</v>
      </c>
      <c r="D3251" s="222" t="s">
        <v>1541</v>
      </c>
      <c r="E3251" s="223" t="s">
        <v>3900</v>
      </c>
    </row>
    <row r="3252" spans="1:5" x14ac:dyDescent="0.2">
      <c r="A3252" s="221" t="s">
        <v>3793</v>
      </c>
      <c r="B3252" s="221" t="s">
        <v>2721</v>
      </c>
      <c r="C3252" s="221" t="s">
        <v>1934</v>
      </c>
      <c r="D3252" s="222" t="s">
        <v>1541</v>
      </c>
      <c r="E3252" s="223" t="s">
        <v>3903</v>
      </c>
    </row>
    <row r="3253" spans="1:5" x14ac:dyDescent="0.2">
      <c r="A3253" s="221" t="s">
        <v>3793</v>
      </c>
      <c r="B3253" s="221" t="s">
        <v>2721</v>
      </c>
      <c r="C3253" s="221" t="s">
        <v>1934</v>
      </c>
      <c r="D3253" s="222" t="s">
        <v>1541</v>
      </c>
      <c r="E3253" s="223" t="s">
        <v>3901</v>
      </c>
    </row>
    <row r="3254" spans="1:5" x14ac:dyDescent="0.2">
      <c r="A3254" s="221" t="s">
        <v>3793</v>
      </c>
      <c r="B3254" s="221" t="s">
        <v>2722</v>
      </c>
      <c r="C3254" s="221" t="s">
        <v>485</v>
      </c>
      <c r="D3254" s="222" t="s">
        <v>1541</v>
      </c>
      <c r="E3254" s="223" t="s">
        <v>3900</v>
      </c>
    </row>
    <row r="3255" spans="1:5" x14ac:dyDescent="0.2">
      <c r="A3255" s="221" t="s">
        <v>3793</v>
      </c>
      <c r="B3255" s="221" t="s">
        <v>2722</v>
      </c>
      <c r="C3255" s="221" t="s">
        <v>485</v>
      </c>
      <c r="D3255" s="222" t="s">
        <v>1541</v>
      </c>
      <c r="E3255" s="223" t="s">
        <v>3901</v>
      </c>
    </row>
    <row r="3256" spans="1:5" x14ac:dyDescent="0.2">
      <c r="A3256" s="221" t="s">
        <v>3793</v>
      </c>
      <c r="B3256" s="221" t="s">
        <v>2723</v>
      </c>
      <c r="C3256" s="221" t="s">
        <v>234</v>
      </c>
      <c r="D3256" s="222" t="s">
        <v>1541</v>
      </c>
      <c r="E3256" s="223" t="s">
        <v>3902</v>
      </c>
    </row>
    <row r="3257" spans="1:5" x14ac:dyDescent="0.2">
      <c r="A3257" s="221" t="s">
        <v>3793</v>
      </c>
      <c r="B3257" s="221" t="s">
        <v>2723</v>
      </c>
      <c r="C3257" s="221" t="s">
        <v>234</v>
      </c>
      <c r="D3257" s="222" t="s">
        <v>1541</v>
      </c>
      <c r="E3257" s="223" t="s">
        <v>3900</v>
      </c>
    </row>
    <row r="3258" spans="1:5" x14ac:dyDescent="0.2">
      <c r="A3258" s="221" t="s">
        <v>3793</v>
      </c>
      <c r="B3258" s="221" t="s">
        <v>2723</v>
      </c>
      <c r="C3258" s="221" t="s">
        <v>234</v>
      </c>
      <c r="D3258" s="222" t="s">
        <v>1541</v>
      </c>
      <c r="E3258" s="223" t="s">
        <v>3903</v>
      </c>
    </row>
    <row r="3259" spans="1:5" x14ac:dyDescent="0.2">
      <c r="A3259" s="221" t="s">
        <v>3793</v>
      </c>
      <c r="B3259" s="221" t="s">
        <v>2723</v>
      </c>
      <c r="C3259" s="221" t="s">
        <v>234</v>
      </c>
      <c r="D3259" s="222" t="s">
        <v>1541</v>
      </c>
      <c r="E3259" s="223" t="s">
        <v>3901</v>
      </c>
    </row>
    <row r="3260" spans="1:5" x14ac:dyDescent="0.2">
      <c r="A3260" s="221" t="s">
        <v>3793</v>
      </c>
      <c r="B3260" s="221" t="s">
        <v>2724</v>
      </c>
      <c r="C3260" s="221" t="s">
        <v>519</v>
      </c>
      <c r="D3260" s="222" t="s">
        <v>1541</v>
      </c>
      <c r="E3260" s="223" t="s">
        <v>3900</v>
      </c>
    </row>
    <row r="3261" spans="1:5" x14ac:dyDescent="0.2">
      <c r="A3261" s="221" t="s">
        <v>3793</v>
      </c>
      <c r="B3261" s="221" t="s">
        <v>2724</v>
      </c>
      <c r="C3261" s="221" t="s">
        <v>519</v>
      </c>
      <c r="D3261" s="222" t="s">
        <v>1541</v>
      </c>
      <c r="E3261" s="223" t="s">
        <v>3901</v>
      </c>
    </row>
    <row r="3262" spans="1:5" x14ac:dyDescent="0.2">
      <c r="A3262" s="221" t="s">
        <v>3793</v>
      </c>
      <c r="B3262" s="221" t="s">
        <v>2725</v>
      </c>
      <c r="C3262" s="221" t="s">
        <v>530</v>
      </c>
      <c r="D3262" s="222" t="s">
        <v>1541</v>
      </c>
      <c r="E3262" s="223" t="s">
        <v>3900</v>
      </c>
    </row>
    <row r="3263" spans="1:5" x14ac:dyDescent="0.2">
      <c r="A3263" s="221" t="s">
        <v>3793</v>
      </c>
      <c r="B3263" s="221" t="s">
        <v>2725</v>
      </c>
      <c r="C3263" s="221" t="s">
        <v>530</v>
      </c>
      <c r="D3263" s="222" t="s">
        <v>1541</v>
      </c>
      <c r="E3263" s="223" t="s">
        <v>3903</v>
      </c>
    </row>
    <row r="3264" spans="1:5" x14ac:dyDescent="0.2">
      <c r="A3264" s="221" t="s">
        <v>3793</v>
      </c>
      <c r="B3264" s="221" t="s">
        <v>2725</v>
      </c>
      <c r="C3264" s="221" t="s">
        <v>530</v>
      </c>
      <c r="D3264" s="222" t="s">
        <v>1541</v>
      </c>
      <c r="E3264" s="223" t="s">
        <v>3901</v>
      </c>
    </row>
    <row r="3265" spans="1:5" x14ac:dyDescent="0.2">
      <c r="A3265" s="221" t="s">
        <v>3793</v>
      </c>
      <c r="B3265" s="221" t="s">
        <v>2725</v>
      </c>
      <c r="C3265" s="221" t="s">
        <v>530</v>
      </c>
      <c r="D3265" s="222" t="s">
        <v>1541</v>
      </c>
      <c r="E3265" s="223" t="s">
        <v>3912</v>
      </c>
    </row>
    <row r="3266" spans="1:5" x14ac:dyDescent="0.2">
      <c r="A3266" s="221" t="s">
        <v>3793</v>
      </c>
      <c r="B3266" s="221" t="s">
        <v>2726</v>
      </c>
      <c r="C3266" s="221" t="s">
        <v>53</v>
      </c>
      <c r="D3266" s="222" t="s">
        <v>1541</v>
      </c>
      <c r="E3266" s="223" t="s">
        <v>3900</v>
      </c>
    </row>
    <row r="3267" spans="1:5" x14ac:dyDescent="0.2">
      <c r="A3267" s="221" t="s">
        <v>3793</v>
      </c>
      <c r="B3267" s="221" t="s">
        <v>2726</v>
      </c>
      <c r="C3267" s="221" t="s">
        <v>53</v>
      </c>
      <c r="D3267" s="222" t="s">
        <v>1541</v>
      </c>
      <c r="E3267" s="223" t="s">
        <v>3908</v>
      </c>
    </row>
    <row r="3268" spans="1:5" x14ac:dyDescent="0.2">
      <c r="A3268" s="221" t="s">
        <v>3793</v>
      </c>
      <c r="B3268" s="221" t="s">
        <v>2726</v>
      </c>
      <c r="C3268" s="221" t="s">
        <v>53</v>
      </c>
      <c r="D3268" s="222" t="s">
        <v>1541</v>
      </c>
      <c r="E3268" s="223" t="s">
        <v>3903</v>
      </c>
    </row>
    <row r="3269" spans="1:5" x14ac:dyDescent="0.2">
      <c r="A3269" s="221" t="s">
        <v>3793</v>
      </c>
      <c r="B3269" s="221" t="s">
        <v>2726</v>
      </c>
      <c r="C3269" s="221" t="s">
        <v>53</v>
      </c>
      <c r="D3269" s="222" t="s">
        <v>1541</v>
      </c>
      <c r="E3269" s="223" t="s">
        <v>3901</v>
      </c>
    </row>
    <row r="3270" spans="1:5" x14ac:dyDescent="0.2">
      <c r="A3270" s="221" t="s">
        <v>3793</v>
      </c>
      <c r="B3270" s="221" t="s">
        <v>2726</v>
      </c>
      <c r="C3270" s="221" t="s">
        <v>53</v>
      </c>
      <c r="D3270" s="222" t="s">
        <v>1541</v>
      </c>
      <c r="E3270" s="223" t="s">
        <v>3912</v>
      </c>
    </row>
    <row r="3271" spans="1:5" x14ac:dyDescent="0.2">
      <c r="A3271" s="221" t="s">
        <v>3793</v>
      </c>
      <c r="B3271" s="221" t="s">
        <v>2727</v>
      </c>
      <c r="C3271" s="221" t="s">
        <v>145</v>
      </c>
      <c r="D3271" s="222" t="s">
        <v>1541</v>
      </c>
      <c r="E3271" s="223" t="s">
        <v>3900</v>
      </c>
    </row>
    <row r="3272" spans="1:5" x14ac:dyDescent="0.2">
      <c r="A3272" s="221" t="s">
        <v>3793</v>
      </c>
      <c r="B3272" s="221" t="s">
        <v>2727</v>
      </c>
      <c r="C3272" s="221" t="s">
        <v>145</v>
      </c>
      <c r="D3272" s="222" t="s">
        <v>1541</v>
      </c>
      <c r="E3272" s="223" t="s">
        <v>3901</v>
      </c>
    </row>
    <row r="3273" spans="1:5" x14ac:dyDescent="0.2">
      <c r="A3273" s="221" t="s">
        <v>3793</v>
      </c>
      <c r="B3273" s="221" t="s">
        <v>2728</v>
      </c>
      <c r="C3273" s="221" t="s">
        <v>54</v>
      </c>
      <c r="D3273" s="222" t="s">
        <v>1541</v>
      </c>
      <c r="E3273" s="223" t="s">
        <v>3900</v>
      </c>
    </row>
    <row r="3274" spans="1:5" x14ac:dyDescent="0.2">
      <c r="A3274" s="221" t="s">
        <v>3793</v>
      </c>
      <c r="B3274" s="221" t="s">
        <v>2728</v>
      </c>
      <c r="C3274" s="221" t="s">
        <v>54</v>
      </c>
      <c r="D3274" s="222" t="s">
        <v>1541</v>
      </c>
      <c r="E3274" s="223" t="s">
        <v>3901</v>
      </c>
    </row>
    <row r="3275" spans="1:5" x14ac:dyDescent="0.2">
      <c r="A3275" s="221" t="s">
        <v>3793</v>
      </c>
      <c r="B3275" s="221" t="s">
        <v>3415</v>
      </c>
      <c r="C3275" s="221" t="s">
        <v>3416</v>
      </c>
      <c r="D3275" s="222" t="s">
        <v>1541</v>
      </c>
      <c r="E3275" s="223" t="s">
        <v>3900</v>
      </c>
    </row>
    <row r="3276" spans="1:5" x14ac:dyDescent="0.2">
      <c r="A3276" s="221" t="s">
        <v>3793</v>
      </c>
      <c r="B3276" s="221" t="s">
        <v>3617</v>
      </c>
      <c r="C3276" s="221" t="s">
        <v>3618</v>
      </c>
      <c r="D3276" s="222" t="s">
        <v>1541</v>
      </c>
      <c r="E3276" s="223" t="s">
        <v>3900</v>
      </c>
    </row>
    <row r="3277" spans="1:5" x14ac:dyDescent="0.2">
      <c r="A3277" s="221" t="s">
        <v>3793</v>
      </c>
      <c r="B3277" s="221" t="s">
        <v>3733</v>
      </c>
      <c r="C3277" s="221" t="s">
        <v>921</v>
      </c>
      <c r="D3277" s="222" t="s">
        <v>1541</v>
      </c>
      <c r="E3277" s="223" t="s">
        <v>3900</v>
      </c>
    </row>
    <row r="3278" spans="1:5" x14ac:dyDescent="0.2">
      <c r="A3278" s="221" t="s">
        <v>3793</v>
      </c>
      <c r="B3278" s="221" t="s">
        <v>3734</v>
      </c>
      <c r="C3278" s="221" t="s">
        <v>1340</v>
      </c>
      <c r="D3278" s="222" t="s">
        <v>1541</v>
      </c>
      <c r="E3278" s="223" t="s">
        <v>3900</v>
      </c>
    </row>
    <row r="3279" spans="1:5" x14ac:dyDescent="0.2">
      <c r="A3279" s="221" t="s">
        <v>3793</v>
      </c>
      <c r="B3279" s="221" t="s">
        <v>2729</v>
      </c>
      <c r="C3279" s="221" t="s">
        <v>612</v>
      </c>
      <c r="D3279" s="222" t="s">
        <v>1541</v>
      </c>
      <c r="E3279" s="223" t="s">
        <v>3900</v>
      </c>
    </row>
    <row r="3280" spans="1:5" x14ac:dyDescent="0.2">
      <c r="A3280" s="221" t="s">
        <v>3793</v>
      </c>
      <c r="B3280" s="221" t="s">
        <v>3474</v>
      </c>
      <c r="C3280" s="221" t="s">
        <v>56</v>
      </c>
      <c r="D3280" s="222" t="s">
        <v>1541</v>
      </c>
      <c r="E3280" s="223" t="s">
        <v>3900</v>
      </c>
    </row>
    <row r="3281" spans="1:5" x14ac:dyDescent="0.2">
      <c r="A3281" s="221" t="s">
        <v>3793</v>
      </c>
      <c r="B3281" s="221" t="s">
        <v>3474</v>
      </c>
      <c r="C3281" s="221" t="s">
        <v>56</v>
      </c>
      <c r="D3281" s="222" t="s">
        <v>1541</v>
      </c>
      <c r="E3281" s="223" t="s">
        <v>3903</v>
      </c>
    </row>
    <row r="3282" spans="1:5" x14ac:dyDescent="0.2">
      <c r="A3282" s="221" t="s">
        <v>3793</v>
      </c>
      <c r="B3282" s="221" t="s">
        <v>3474</v>
      </c>
      <c r="C3282" s="221" t="s">
        <v>56</v>
      </c>
      <c r="D3282" s="222" t="s">
        <v>1541</v>
      </c>
      <c r="E3282" s="223" t="s">
        <v>3901</v>
      </c>
    </row>
    <row r="3283" spans="1:5" x14ac:dyDescent="0.2">
      <c r="A3283" s="221" t="s">
        <v>3793</v>
      </c>
      <c r="B3283" s="221" t="s">
        <v>3474</v>
      </c>
      <c r="C3283" s="221" t="s">
        <v>56</v>
      </c>
      <c r="D3283" s="222" t="s">
        <v>1541</v>
      </c>
      <c r="E3283" s="223" t="s">
        <v>3912</v>
      </c>
    </row>
    <row r="3284" spans="1:5" x14ac:dyDescent="0.2">
      <c r="A3284" s="221" t="s">
        <v>3793</v>
      </c>
      <c r="B3284" s="221" t="s">
        <v>3473</v>
      </c>
      <c r="C3284" s="221" t="s">
        <v>244</v>
      </c>
      <c r="D3284" s="222" t="s">
        <v>1541</v>
      </c>
      <c r="E3284" s="223" t="s">
        <v>3900</v>
      </c>
    </row>
    <row r="3285" spans="1:5" x14ac:dyDescent="0.2">
      <c r="A3285" s="221" t="s">
        <v>3793</v>
      </c>
      <c r="B3285" s="221" t="s">
        <v>3473</v>
      </c>
      <c r="C3285" s="221" t="s">
        <v>244</v>
      </c>
      <c r="D3285" s="222" t="s">
        <v>1541</v>
      </c>
      <c r="E3285" s="223" t="s">
        <v>3908</v>
      </c>
    </row>
    <row r="3286" spans="1:5" x14ac:dyDescent="0.2">
      <c r="A3286" s="221" t="s">
        <v>3793</v>
      </c>
      <c r="B3286" s="221" t="s">
        <v>3473</v>
      </c>
      <c r="C3286" s="221" t="s">
        <v>244</v>
      </c>
      <c r="D3286" s="222" t="s">
        <v>1541</v>
      </c>
      <c r="E3286" s="223" t="s">
        <v>3903</v>
      </c>
    </row>
    <row r="3287" spans="1:5" x14ac:dyDescent="0.2">
      <c r="A3287" s="221" t="s">
        <v>3793</v>
      </c>
      <c r="B3287" s="221" t="s">
        <v>3473</v>
      </c>
      <c r="C3287" s="221" t="s">
        <v>244</v>
      </c>
      <c r="D3287" s="222" t="s">
        <v>1541</v>
      </c>
      <c r="E3287" s="223" t="s">
        <v>3901</v>
      </c>
    </row>
    <row r="3288" spans="1:5" x14ac:dyDescent="0.2">
      <c r="A3288" s="221" t="s">
        <v>3793</v>
      </c>
      <c r="B3288" s="221" t="s">
        <v>3473</v>
      </c>
      <c r="C3288" s="221" t="s">
        <v>244</v>
      </c>
      <c r="D3288" s="222" t="s">
        <v>1541</v>
      </c>
      <c r="E3288" s="223" t="s">
        <v>3904</v>
      </c>
    </row>
    <row r="3289" spans="1:5" x14ac:dyDescent="0.2">
      <c r="A3289" s="221" t="s">
        <v>3793</v>
      </c>
      <c r="B3289" s="221" t="s">
        <v>3473</v>
      </c>
      <c r="C3289" s="221" t="s">
        <v>244</v>
      </c>
      <c r="D3289" s="222" t="s">
        <v>1541</v>
      </c>
      <c r="E3289" s="223" t="s">
        <v>3912</v>
      </c>
    </row>
    <row r="3290" spans="1:5" x14ac:dyDescent="0.2">
      <c r="A3290" s="221" t="s">
        <v>3793</v>
      </c>
      <c r="B3290" s="221" t="s">
        <v>3472</v>
      </c>
      <c r="C3290" s="221" t="s">
        <v>55</v>
      </c>
      <c r="D3290" s="222" t="s">
        <v>1541</v>
      </c>
      <c r="E3290" s="223" t="s">
        <v>3900</v>
      </c>
    </row>
    <row r="3291" spans="1:5" x14ac:dyDescent="0.2">
      <c r="A3291" s="221" t="s">
        <v>3793</v>
      </c>
      <c r="B3291" s="221" t="s">
        <v>3472</v>
      </c>
      <c r="C3291" s="221" t="s">
        <v>55</v>
      </c>
      <c r="D3291" s="222" t="s">
        <v>1541</v>
      </c>
      <c r="E3291" s="223" t="s">
        <v>3908</v>
      </c>
    </row>
    <row r="3292" spans="1:5" x14ac:dyDescent="0.2">
      <c r="A3292" s="221" t="s">
        <v>3793</v>
      </c>
      <c r="B3292" s="221" t="s">
        <v>3472</v>
      </c>
      <c r="C3292" s="221" t="s">
        <v>55</v>
      </c>
      <c r="D3292" s="222" t="s">
        <v>1541</v>
      </c>
      <c r="E3292" s="223" t="s">
        <v>3903</v>
      </c>
    </row>
    <row r="3293" spans="1:5" x14ac:dyDescent="0.2">
      <c r="A3293" s="221" t="s">
        <v>3793</v>
      </c>
      <c r="B3293" s="221" t="s">
        <v>3472</v>
      </c>
      <c r="C3293" s="221" t="s">
        <v>55</v>
      </c>
      <c r="D3293" s="222" t="s">
        <v>1541</v>
      </c>
      <c r="E3293" s="223" t="s">
        <v>3901</v>
      </c>
    </row>
    <row r="3294" spans="1:5" x14ac:dyDescent="0.2">
      <c r="A3294" s="221" t="s">
        <v>3793</v>
      </c>
      <c r="B3294" s="221" t="s">
        <v>3472</v>
      </c>
      <c r="C3294" s="221" t="s">
        <v>55</v>
      </c>
      <c r="D3294" s="222" t="s">
        <v>1541</v>
      </c>
      <c r="E3294" s="223" t="s">
        <v>3904</v>
      </c>
    </row>
    <row r="3295" spans="1:5" x14ac:dyDescent="0.2">
      <c r="A3295" s="221" t="s">
        <v>3793</v>
      </c>
      <c r="B3295" s="221" t="s">
        <v>3472</v>
      </c>
      <c r="C3295" s="221" t="s">
        <v>55</v>
      </c>
      <c r="D3295" s="222" t="s">
        <v>1541</v>
      </c>
      <c r="E3295" s="223" t="s">
        <v>3912</v>
      </c>
    </row>
    <row r="3296" spans="1:5" x14ac:dyDescent="0.2">
      <c r="A3296" s="221" t="s">
        <v>3793</v>
      </c>
      <c r="B3296" s="221" t="s">
        <v>3476</v>
      </c>
      <c r="C3296" s="221" t="s">
        <v>57</v>
      </c>
      <c r="D3296" s="222" t="s">
        <v>1541</v>
      </c>
      <c r="E3296" s="223" t="s">
        <v>3900</v>
      </c>
    </row>
    <row r="3297" spans="1:5" x14ac:dyDescent="0.2">
      <c r="A3297" s="221" t="s">
        <v>3793</v>
      </c>
      <c r="B3297" s="221" t="s">
        <v>3476</v>
      </c>
      <c r="C3297" s="221" t="s">
        <v>57</v>
      </c>
      <c r="D3297" s="222" t="s">
        <v>1541</v>
      </c>
      <c r="E3297" s="223" t="s">
        <v>3903</v>
      </c>
    </row>
    <row r="3298" spans="1:5" x14ac:dyDescent="0.2">
      <c r="A3298" s="221" t="s">
        <v>3793</v>
      </c>
      <c r="B3298" s="221" t="s">
        <v>3476</v>
      </c>
      <c r="C3298" s="221" t="s">
        <v>57</v>
      </c>
      <c r="D3298" s="222" t="s">
        <v>1541</v>
      </c>
      <c r="E3298" s="223" t="s">
        <v>3901</v>
      </c>
    </row>
    <row r="3299" spans="1:5" x14ac:dyDescent="0.2">
      <c r="A3299" s="221" t="s">
        <v>3793</v>
      </c>
      <c r="B3299" s="221" t="s">
        <v>2730</v>
      </c>
      <c r="C3299" s="221" t="s">
        <v>69</v>
      </c>
      <c r="D3299" s="222" t="s">
        <v>1541</v>
      </c>
      <c r="E3299" s="223" t="s">
        <v>3902</v>
      </c>
    </row>
    <row r="3300" spans="1:5" x14ac:dyDescent="0.2">
      <c r="A3300" s="221" t="s">
        <v>3793</v>
      </c>
      <c r="B3300" s="221" t="s">
        <v>2730</v>
      </c>
      <c r="C3300" s="221" t="s">
        <v>69</v>
      </c>
      <c r="D3300" s="222" t="s">
        <v>1541</v>
      </c>
      <c r="E3300" s="223" t="s">
        <v>3900</v>
      </c>
    </row>
    <row r="3301" spans="1:5" x14ac:dyDescent="0.2">
      <c r="A3301" s="221" t="s">
        <v>3793</v>
      </c>
      <c r="B3301" s="221" t="s">
        <v>2730</v>
      </c>
      <c r="C3301" s="221" t="s">
        <v>69</v>
      </c>
      <c r="D3301" s="222" t="s">
        <v>1541</v>
      </c>
      <c r="E3301" s="223" t="s">
        <v>3903</v>
      </c>
    </row>
    <row r="3302" spans="1:5" x14ac:dyDescent="0.2">
      <c r="A3302" s="221" t="s">
        <v>3793</v>
      </c>
      <c r="B3302" s="221" t="s">
        <v>2730</v>
      </c>
      <c r="C3302" s="221" t="s">
        <v>69</v>
      </c>
      <c r="D3302" s="222" t="s">
        <v>1541</v>
      </c>
      <c r="E3302" s="223" t="s">
        <v>3901</v>
      </c>
    </row>
    <row r="3303" spans="1:5" x14ac:dyDescent="0.2">
      <c r="A3303" s="221" t="s">
        <v>3793</v>
      </c>
      <c r="B3303" s="221" t="s">
        <v>2731</v>
      </c>
      <c r="C3303" s="221" t="s">
        <v>237</v>
      </c>
      <c r="D3303" s="222" t="s">
        <v>1541</v>
      </c>
      <c r="E3303" s="223" t="s">
        <v>3902</v>
      </c>
    </row>
    <row r="3304" spans="1:5" x14ac:dyDescent="0.2">
      <c r="A3304" s="221" t="s">
        <v>3793</v>
      </c>
      <c r="B3304" s="221" t="s">
        <v>2731</v>
      </c>
      <c r="C3304" s="221" t="s">
        <v>237</v>
      </c>
      <c r="D3304" s="222" t="s">
        <v>1541</v>
      </c>
      <c r="E3304" s="223" t="s">
        <v>3900</v>
      </c>
    </row>
    <row r="3305" spans="1:5" x14ac:dyDescent="0.2">
      <c r="A3305" s="221" t="s">
        <v>3793</v>
      </c>
      <c r="B3305" s="221" t="s">
        <v>2731</v>
      </c>
      <c r="C3305" s="221" t="s">
        <v>237</v>
      </c>
      <c r="D3305" s="222" t="s">
        <v>1541</v>
      </c>
      <c r="E3305" s="223" t="s">
        <v>3903</v>
      </c>
    </row>
    <row r="3306" spans="1:5" x14ac:dyDescent="0.2">
      <c r="A3306" s="221" t="s">
        <v>3793</v>
      </c>
      <c r="B3306" s="221" t="s">
        <v>2731</v>
      </c>
      <c r="C3306" s="221" t="s">
        <v>237</v>
      </c>
      <c r="D3306" s="222" t="s">
        <v>1541</v>
      </c>
      <c r="E3306" s="223" t="s">
        <v>3901</v>
      </c>
    </row>
    <row r="3307" spans="1:5" x14ac:dyDescent="0.2">
      <c r="A3307" s="221" t="s">
        <v>3793</v>
      </c>
      <c r="B3307" s="221" t="s">
        <v>2732</v>
      </c>
      <c r="C3307" s="221" t="s">
        <v>532</v>
      </c>
      <c r="D3307" s="222" t="s">
        <v>1541</v>
      </c>
      <c r="E3307" s="223" t="s">
        <v>3902</v>
      </c>
    </row>
    <row r="3308" spans="1:5" x14ac:dyDescent="0.2">
      <c r="A3308" s="221" t="s">
        <v>3793</v>
      </c>
      <c r="B3308" s="221" t="s">
        <v>2732</v>
      </c>
      <c r="C3308" s="221" t="s">
        <v>532</v>
      </c>
      <c r="D3308" s="222" t="s">
        <v>1541</v>
      </c>
      <c r="E3308" s="223" t="s">
        <v>3900</v>
      </c>
    </row>
    <row r="3309" spans="1:5" x14ac:dyDescent="0.2">
      <c r="A3309" s="221" t="s">
        <v>3793</v>
      </c>
      <c r="B3309" s="221" t="s">
        <v>2732</v>
      </c>
      <c r="C3309" s="221" t="s">
        <v>532</v>
      </c>
      <c r="D3309" s="222" t="s">
        <v>1541</v>
      </c>
      <c r="E3309" s="223" t="s">
        <v>3903</v>
      </c>
    </row>
    <row r="3310" spans="1:5" x14ac:dyDescent="0.2">
      <c r="A3310" s="221" t="s">
        <v>3793</v>
      </c>
      <c r="B3310" s="221" t="s">
        <v>2732</v>
      </c>
      <c r="C3310" s="221" t="s">
        <v>532</v>
      </c>
      <c r="D3310" s="222" t="s">
        <v>1541</v>
      </c>
      <c r="E3310" s="223" t="s">
        <v>3901</v>
      </c>
    </row>
    <row r="3311" spans="1:5" x14ac:dyDescent="0.2">
      <c r="A3311" s="221" t="s">
        <v>3793</v>
      </c>
      <c r="B3311" s="221" t="s">
        <v>2733</v>
      </c>
      <c r="C3311" s="221" t="s">
        <v>70</v>
      </c>
      <c r="D3311" s="222" t="s">
        <v>1541</v>
      </c>
      <c r="E3311" s="223" t="s">
        <v>3900</v>
      </c>
    </row>
    <row r="3312" spans="1:5" x14ac:dyDescent="0.2">
      <c r="A3312" s="221" t="s">
        <v>3793</v>
      </c>
      <c r="B3312" s="221" t="s">
        <v>2733</v>
      </c>
      <c r="C3312" s="221" t="s">
        <v>70</v>
      </c>
      <c r="D3312" s="222" t="s">
        <v>1541</v>
      </c>
      <c r="E3312" s="223" t="s">
        <v>3903</v>
      </c>
    </row>
    <row r="3313" spans="1:5" x14ac:dyDescent="0.2">
      <c r="A3313" s="221" t="s">
        <v>3793</v>
      </c>
      <c r="B3313" s="221" t="s">
        <v>2733</v>
      </c>
      <c r="C3313" s="221" t="s">
        <v>70</v>
      </c>
      <c r="D3313" s="222" t="s">
        <v>1541</v>
      </c>
      <c r="E3313" s="223" t="s">
        <v>3901</v>
      </c>
    </row>
    <row r="3314" spans="1:5" x14ac:dyDescent="0.2">
      <c r="A3314" s="221" t="s">
        <v>3793</v>
      </c>
      <c r="B3314" s="221" t="s">
        <v>2734</v>
      </c>
      <c r="C3314" s="221" t="s">
        <v>73</v>
      </c>
      <c r="D3314" s="222" t="s">
        <v>1541</v>
      </c>
      <c r="E3314" s="223" t="s">
        <v>3900</v>
      </c>
    </row>
    <row r="3315" spans="1:5" x14ac:dyDescent="0.2">
      <c r="A3315" s="221" t="s">
        <v>3793</v>
      </c>
      <c r="B3315" s="221" t="s">
        <v>2734</v>
      </c>
      <c r="C3315" s="221" t="s">
        <v>73</v>
      </c>
      <c r="D3315" s="222" t="s">
        <v>1541</v>
      </c>
      <c r="E3315" s="223" t="s">
        <v>3901</v>
      </c>
    </row>
    <row r="3316" spans="1:5" x14ac:dyDescent="0.2">
      <c r="A3316" s="221" t="s">
        <v>3793</v>
      </c>
      <c r="B3316" s="221" t="s">
        <v>2735</v>
      </c>
      <c r="C3316" s="221" t="s">
        <v>720</v>
      </c>
      <c r="D3316" s="222" t="s">
        <v>1541</v>
      </c>
      <c r="E3316" s="223" t="s">
        <v>3900</v>
      </c>
    </row>
    <row r="3317" spans="1:5" x14ac:dyDescent="0.2">
      <c r="A3317" s="221" t="s">
        <v>3793</v>
      </c>
      <c r="B3317" s="221" t="s">
        <v>2735</v>
      </c>
      <c r="C3317" s="221" t="s">
        <v>720</v>
      </c>
      <c r="D3317" s="222" t="s">
        <v>1541</v>
      </c>
      <c r="E3317" s="223" t="s">
        <v>3901</v>
      </c>
    </row>
    <row r="3318" spans="1:5" x14ac:dyDescent="0.2">
      <c r="A3318" s="221" t="s">
        <v>3793</v>
      </c>
      <c r="B3318" s="221" t="s">
        <v>2736</v>
      </c>
      <c r="C3318" s="221" t="s">
        <v>423</v>
      </c>
      <c r="D3318" s="222" t="s">
        <v>1541</v>
      </c>
      <c r="E3318" s="223" t="s">
        <v>3900</v>
      </c>
    </row>
    <row r="3319" spans="1:5" x14ac:dyDescent="0.2">
      <c r="A3319" s="221" t="s">
        <v>3793</v>
      </c>
      <c r="B3319" s="221" t="s">
        <v>2736</v>
      </c>
      <c r="C3319" s="221" t="s">
        <v>423</v>
      </c>
      <c r="D3319" s="222" t="s">
        <v>1541</v>
      </c>
      <c r="E3319" s="223" t="s">
        <v>3903</v>
      </c>
    </row>
    <row r="3320" spans="1:5" x14ac:dyDescent="0.2">
      <c r="A3320" s="221" t="s">
        <v>3793</v>
      </c>
      <c r="B3320" s="221" t="s">
        <v>2736</v>
      </c>
      <c r="C3320" s="221" t="s">
        <v>423</v>
      </c>
      <c r="D3320" s="222" t="s">
        <v>1541</v>
      </c>
      <c r="E3320" s="223" t="s">
        <v>3901</v>
      </c>
    </row>
    <row r="3321" spans="1:5" x14ac:dyDescent="0.2">
      <c r="A3321" s="221" t="s">
        <v>3793</v>
      </c>
      <c r="B3321" s="221" t="s">
        <v>2737</v>
      </c>
      <c r="C3321" s="221" t="s">
        <v>220</v>
      </c>
      <c r="D3321" s="222" t="s">
        <v>1541</v>
      </c>
      <c r="E3321" s="223" t="s">
        <v>3902</v>
      </c>
    </row>
    <row r="3322" spans="1:5" x14ac:dyDescent="0.2">
      <c r="A3322" s="221" t="s">
        <v>3793</v>
      </c>
      <c r="B3322" s="221" t="s">
        <v>2737</v>
      </c>
      <c r="C3322" s="221" t="s">
        <v>220</v>
      </c>
      <c r="D3322" s="222" t="s">
        <v>1541</v>
      </c>
      <c r="E3322" s="223" t="s">
        <v>3900</v>
      </c>
    </row>
    <row r="3323" spans="1:5" x14ac:dyDescent="0.2">
      <c r="A3323" s="221" t="s">
        <v>3793</v>
      </c>
      <c r="B3323" s="221" t="s">
        <v>2737</v>
      </c>
      <c r="C3323" s="221" t="s">
        <v>220</v>
      </c>
      <c r="D3323" s="222" t="s">
        <v>1541</v>
      </c>
      <c r="E3323" s="223" t="s">
        <v>3903</v>
      </c>
    </row>
    <row r="3324" spans="1:5" x14ac:dyDescent="0.2">
      <c r="A3324" s="221" t="s">
        <v>3793</v>
      </c>
      <c r="B3324" s="221" t="s">
        <v>2737</v>
      </c>
      <c r="C3324" s="221" t="s">
        <v>220</v>
      </c>
      <c r="D3324" s="222" t="s">
        <v>1541</v>
      </c>
      <c r="E3324" s="223" t="s">
        <v>3901</v>
      </c>
    </row>
    <row r="3325" spans="1:5" x14ac:dyDescent="0.2">
      <c r="A3325" s="221" t="s">
        <v>3793</v>
      </c>
      <c r="B3325" s="221" t="s">
        <v>2738</v>
      </c>
      <c r="C3325" s="221" t="s">
        <v>72</v>
      </c>
      <c r="D3325" s="222" t="s">
        <v>1541</v>
      </c>
      <c r="E3325" s="223" t="s">
        <v>3901</v>
      </c>
    </row>
    <row r="3326" spans="1:5" x14ac:dyDescent="0.2">
      <c r="A3326" s="221" t="s">
        <v>3793</v>
      </c>
      <c r="B3326" s="221" t="s">
        <v>2739</v>
      </c>
      <c r="C3326" s="221" t="s">
        <v>1935</v>
      </c>
      <c r="D3326" s="222" t="s">
        <v>1541</v>
      </c>
      <c r="E3326" s="223" t="s">
        <v>3900</v>
      </c>
    </row>
    <row r="3327" spans="1:5" x14ac:dyDescent="0.2">
      <c r="A3327" s="221" t="s">
        <v>3793</v>
      </c>
      <c r="B3327" s="221" t="s">
        <v>2739</v>
      </c>
      <c r="C3327" s="221" t="s">
        <v>1935</v>
      </c>
      <c r="D3327" s="222" t="s">
        <v>1541</v>
      </c>
      <c r="E3327" s="223" t="s">
        <v>3901</v>
      </c>
    </row>
    <row r="3328" spans="1:5" x14ac:dyDescent="0.2">
      <c r="A3328" s="221" t="s">
        <v>3793</v>
      </c>
      <c r="B3328" s="221" t="s">
        <v>2740</v>
      </c>
      <c r="C3328" s="221" t="s">
        <v>625</v>
      </c>
      <c r="D3328" s="222" t="s">
        <v>1541</v>
      </c>
      <c r="E3328" s="223" t="s">
        <v>3901</v>
      </c>
    </row>
    <row r="3329" spans="1:5" x14ac:dyDescent="0.2">
      <c r="A3329" s="221" t="s">
        <v>3793</v>
      </c>
      <c r="B3329" s="221" t="s">
        <v>2741</v>
      </c>
      <c r="C3329" s="221" t="s">
        <v>624</v>
      </c>
      <c r="D3329" s="222" t="s">
        <v>1541</v>
      </c>
      <c r="E3329" s="223" t="s">
        <v>3900</v>
      </c>
    </row>
    <row r="3330" spans="1:5" x14ac:dyDescent="0.2">
      <c r="A3330" s="221" t="s">
        <v>3793</v>
      </c>
      <c r="B3330" s="221" t="s">
        <v>2741</v>
      </c>
      <c r="C3330" s="221" t="s">
        <v>624</v>
      </c>
      <c r="D3330" s="222" t="s">
        <v>1541</v>
      </c>
      <c r="E3330" s="223" t="s">
        <v>3903</v>
      </c>
    </row>
    <row r="3331" spans="1:5" x14ac:dyDescent="0.2">
      <c r="A3331" s="221" t="s">
        <v>3793</v>
      </c>
      <c r="B3331" s="221" t="s">
        <v>2741</v>
      </c>
      <c r="C3331" s="221" t="s">
        <v>624</v>
      </c>
      <c r="D3331" s="222" t="s">
        <v>1541</v>
      </c>
      <c r="E3331" s="223" t="s">
        <v>3901</v>
      </c>
    </row>
    <row r="3332" spans="1:5" x14ac:dyDescent="0.2">
      <c r="A3332" s="221" t="s">
        <v>3793</v>
      </c>
      <c r="B3332" s="221" t="s">
        <v>2741</v>
      </c>
      <c r="C3332" s="221" t="s">
        <v>624</v>
      </c>
      <c r="D3332" s="222" t="s">
        <v>1541</v>
      </c>
      <c r="E3332" s="223" t="s">
        <v>3904</v>
      </c>
    </row>
    <row r="3333" spans="1:5" x14ac:dyDescent="0.2">
      <c r="A3333" s="221" t="s">
        <v>3793</v>
      </c>
      <c r="B3333" s="221" t="s">
        <v>2742</v>
      </c>
      <c r="C3333" s="221" t="s">
        <v>914</v>
      </c>
      <c r="D3333" s="222" t="s">
        <v>1541</v>
      </c>
      <c r="E3333" s="223" t="s">
        <v>3900</v>
      </c>
    </row>
    <row r="3334" spans="1:5" x14ac:dyDescent="0.2">
      <c r="A3334" s="221" t="s">
        <v>3793</v>
      </c>
      <c r="B3334" s="221" t="s">
        <v>2742</v>
      </c>
      <c r="C3334" s="221" t="s">
        <v>914</v>
      </c>
      <c r="D3334" s="222" t="s">
        <v>1541</v>
      </c>
      <c r="E3334" s="223" t="s">
        <v>3901</v>
      </c>
    </row>
    <row r="3335" spans="1:5" x14ac:dyDescent="0.2">
      <c r="A3335" s="221" t="s">
        <v>3793</v>
      </c>
      <c r="B3335" s="221" t="s">
        <v>2743</v>
      </c>
      <c r="C3335" s="221" t="s">
        <v>994</v>
      </c>
      <c r="D3335" s="222" t="s">
        <v>1541</v>
      </c>
      <c r="E3335" s="223" t="s">
        <v>3900</v>
      </c>
    </row>
    <row r="3336" spans="1:5" x14ac:dyDescent="0.2">
      <c r="A3336" s="221" t="s">
        <v>3793</v>
      </c>
      <c r="B3336" s="221" t="s">
        <v>2743</v>
      </c>
      <c r="C3336" s="221" t="s">
        <v>994</v>
      </c>
      <c r="D3336" s="222" t="s">
        <v>1541</v>
      </c>
      <c r="E3336" s="223" t="s">
        <v>3903</v>
      </c>
    </row>
    <row r="3337" spans="1:5" x14ac:dyDescent="0.2">
      <c r="A3337" s="221" t="s">
        <v>3793</v>
      </c>
      <c r="B3337" s="221" t="s">
        <v>2744</v>
      </c>
      <c r="C3337" s="221" t="s">
        <v>1587</v>
      </c>
      <c r="D3337" s="222" t="s">
        <v>1541</v>
      </c>
      <c r="E3337" s="223" t="s">
        <v>3900</v>
      </c>
    </row>
    <row r="3338" spans="1:5" x14ac:dyDescent="0.2">
      <c r="A3338" s="221" t="s">
        <v>3793</v>
      </c>
      <c r="B3338" s="221" t="s">
        <v>2745</v>
      </c>
      <c r="C3338" s="221" t="s">
        <v>1862</v>
      </c>
      <c r="D3338" s="222" t="s">
        <v>1541</v>
      </c>
      <c r="E3338" s="223" t="s">
        <v>3901</v>
      </c>
    </row>
    <row r="3339" spans="1:5" x14ac:dyDescent="0.2">
      <c r="A3339" s="221" t="s">
        <v>3793</v>
      </c>
      <c r="B3339" s="221" t="s">
        <v>2746</v>
      </c>
      <c r="C3339" s="221" t="s">
        <v>611</v>
      </c>
      <c r="D3339" s="222" t="s">
        <v>1541</v>
      </c>
      <c r="E3339" s="223" t="s">
        <v>3900</v>
      </c>
    </row>
    <row r="3340" spans="1:5" x14ac:dyDescent="0.2">
      <c r="A3340" s="221" t="s">
        <v>3793</v>
      </c>
      <c r="B3340" s="221" t="s">
        <v>3310</v>
      </c>
      <c r="C3340" s="221" t="s">
        <v>3311</v>
      </c>
      <c r="D3340" s="222" t="s">
        <v>1541</v>
      </c>
      <c r="E3340" s="223" t="s">
        <v>3900</v>
      </c>
    </row>
    <row r="3341" spans="1:5" x14ac:dyDescent="0.2">
      <c r="A3341" s="221" t="s">
        <v>3793</v>
      </c>
      <c r="B3341" s="221" t="s">
        <v>2747</v>
      </c>
      <c r="C3341" s="221" t="s">
        <v>174</v>
      </c>
      <c r="D3341" s="222" t="s">
        <v>1541</v>
      </c>
      <c r="E3341" s="223" t="s">
        <v>3905</v>
      </c>
    </row>
    <row r="3342" spans="1:5" x14ac:dyDescent="0.2">
      <c r="A3342" s="221" t="s">
        <v>3793</v>
      </c>
      <c r="B3342" s="221" t="s">
        <v>2747</v>
      </c>
      <c r="C3342" s="221" t="s">
        <v>174</v>
      </c>
      <c r="D3342" s="222" t="s">
        <v>1541</v>
      </c>
      <c r="E3342" s="223" t="s">
        <v>3900</v>
      </c>
    </row>
    <row r="3343" spans="1:5" x14ac:dyDescent="0.2">
      <c r="A3343" s="221" t="s">
        <v>3793</v>
      </c>
      <c r="B3343" s="221" t="s">
        <v>2747</v>
      </c>
      <c r="C3343" s="221" t="s">
        <v>174</v>
      </c>
      <c r="D3343" s="222" t="s">
        <v>1541</v>
      </c>
      <c r="E3343" s="223" t="s">
        <v>3903</v>
      </c>
    </row>
    <row r="3344" spans="1:5" x14ac:dyDescent="0.2">
      <c r="A3344" s="221" t="s">
        <v>3793</v>
      </c>
      <c r="B3344" s="221" t="s">
        <v>2748</v>
      </c>
      <c r="C3344" s="221" t="s">
        <v>111</v>
      </c>
      <c r="D3344" s="222" t="s">
        <v>1541</v>
      </c>
      <c r="E3344" s="223" t="s">
        <v>3905</v>
      </c>
    </row>
    <row r="3345" spans="1:5" x14ac:dyDescent="0.2">
      <c r="A3345" s="221" t="s">
        <v>3793</v>
      </c>
      <c r="B3345" s="221" t="s">
        <v>2748</v>
      </c>
      <c r="C3345" s="221" t="s">
        <v>111</v>
      </c>
      <c r="D3345" s="222" t="s">
        <v>1541</v>
      </c>
      <c r="E3345" s="223" t="s">
        <v>3900</v>
      </c>
    </row>
    <row r="3346" spans="1:5" x14ac:dyDescent="0.2">
      <c r="A3346" s="221" t="s">
        <v>3793</v>
      </c>
      <c r="B3346" s="221" t="s">
        <v>2748</v>
      </c>
      <c r="C3346" s="221" t="s">
        <v>111</v>
      </c>
      <c r="D3346" s="222" t="s">
        <v>1541</v>
      </c>
      <c r="E3346" s="223" t="s">
        <v>3903</v>
      </c>
    </row>
    <row r="3347" spans="1:5" x14ac:dyDescent="0.2">
      <c r="A3347" s="221" t="s">
        <v>3793</v>
      </c>
      <c r="B3347" s="221" t="s">
        <v>2749</v>
      </c>
      <c r="C3347" s="221" t="s">
        <v>533</v>
      </c>
      <c r="D3347" s="222" t="s">
        <v>1541</v>
      </c>
      <c r="E3347" s="223" t="s">
        <v>3900</v>
      </c>
    </row>
    <row r="3348" spans="1:5" x14ac:dyDescent="0.2">
      <c r="A3348" s="221" t="s">
        <v>3793</v>
      </c>
      <c r="B3348" s="221" t="s">
        <v>2750</v>
      </c>
      <c r="C3348" s="221" t="s">
        <v>757</v>
      </c>
      <c r="D3348" s="222" t="s">
        <v>1541</v>
      </c>
      <c r="E3348" s="223" t="s">
        <v>3900</v>
      </c>
    </row>
    <row r="3349" spans="1:5" x14ac:dyDescent="0.2">
      <c r="A3349" s="221" t="s">
        <v>3793</v>
      </c>
      <c r="B3349" s="221" t="s">
        <v>2751</v>
      </c>
      <c r="C3349" s="221" t="s">
        <v>1189</v>
      </c>
      <c r="D3349" s="222" t="s">
        <v>1541</v>
      </c>
      <c r="E3349" s="223" t="s">
        <v>3900</v>
      </c>
    </row>
    <row r="3350" spans="1:5" x14ac:dyDescent="0.2">
      <c r="A3350" s="221" t="s">
        <v>3793</v>
      </c>
      <c r="B3350" s="221" t="s">
        <v>2752</v>
      </c>
      <c r="C3350" s="221" t="s">
        <v>756</v>
      </c>
      <c r="D3350" s="222" t="s">
        <v>1541</v>
      </c>
      <c r="E3350" s="223" t="s">
        <v>3900</v>
      </c>
    </row>
    <row r="3351" spans="1:5" x14ac:dyDescent="0.2">
      <c r="A3351" s="221" t="s">
        <v>3793</v>
      </c>
      <c r="B3351" s="221" t="s">
        <v>2753</v>
      </c>
      <c r="C3351" s="221" t="s">
        <v>74</v>
      </c>
      <c r="D3351" s="222" t="s">
        <v>1541</v>
      </c>
      <c r="E3351" s="223" t="s">
        <v>3900</v>
      </c>
    </row>
    <row r="3352" spans="1:5" x14ac:dyDescent="0.2">
      <c r="A3352" s="221" t="s">
        <v>3793</v>
      </c>
      <c r="B3352" s="221" t="s">
        <v>2754</v>
      </c>
      <c r="C3352" s="221" t="s">
        <v>334</v>
      </c>
      <c r="D3352" s="222" t="s">
        <v>1541</v>
      </c>
      <c r="E3352" s="223" t="s">
        <v>3900</v>
      </c>
    </row>
    <row r="3353" spans="1:5" x14ac:dyDescent="0.2">
      <c r="A3353" s="221" t="s">
        <v>3793</v>
      </c>
      <c r="B3353" s="221" t="s">
        <v>2755</v>
      </c>
      <c r="C3353" s="221" t="s">
        <v>173</v>
      </c>
      <c r="D3353" s="222" t="s">
        <v>1541</v>
      </c>
      <c r="E3353" s="223" t="s">
        <v>3900</v>
      </c>
    </row>
    <row r="3354" spans="1:5" x14ac:dyDescent="0.2">
      <c r="A3354" s="221" t="s">
        <v>3793</v>
      </c>
      <c r="B3354" s="221" t="s">
        <v>2756</v>
      </c>
      <c r="C3354" s="221" t="s">
        <v>617</v>
      </c>
      <c r="D3354" s="222" t="s">
        <v>1541</v>
      </c>
      <c r="E3354" s="223" t="s">
        <v>3900</v>
      </c>
    </row>
    <row r="3355" spans="1:5" x14ac:dyDescent="0.2">
      <c r="A3355" s="221" t="s">
        <v>3793</v>
      </c>
      <c r="B3355" s="221" t="s">
        <v>2757</v>
      </c>
      <c r="C3355" s="221" t="s">
        <v>80</v>
      </c>
      <c r="D3355" s="222" t="s">
        <v>1541</v>
      </c>
      <c r="E3355" s="223" t="s">
        <v>3905</v>
      </c>
    </row>
    <row r="3356" spans="1:5" x14ac:dyDescent="0.2">
      <c r="A3356" s="221" t="s">
        <v>3793</v>
      </c>
      <c r="B3356" s="221" t="s">
        <v>2757</v>
      </c>
      <c r="C3356" s="221" t="s">
        <v>80</v>
      </c>
      <c r="D3356" s="222" t="s">
        <v>1541</v>
      </c>
      <c r="E3356" s="223" t="s">
        <v>3900</v>
      </c>
    </row>
    <row r="3357" spans="1:5" x14ac:dyDescent="0.2">
      <c r="A3357" s="221" t="s">
        <v>3793</v>
      </c>
      <c r="B3357" s="221" t="s">
        <v>2758</v>
      </c>
      <c r="C3357" s="221" t="s">
        <v>482</v>
      </c>
      <c r="D3357" s="222" t="s">
        <v>1541</v>
      </c>
      <c r="E3357" s="223" t="s">
        <v>3900</v>
      </c>
    </row>
    <row r="3358" spans="1:5" x14ac:dyDescent="0.2">
      <c r="A3358" s="221" t="s">
        <v>3793</v>
      </c>
      <c r="B3358" s="221" t="s">
        <v>2759</v>
      </c>
      <c r="C3358" s="221" t="s">
        <v>81</v>
      </c>
      <c r="D3358" s="222" t="s">
        <v>1541</v>
      </c>
      <c r="E3358" s="223" t="s">
        <v>3900</v>
      </c>
    </row>
    <row r="3359" spans="1:5" x14ac:dyDescent="0.2">
      <c r="A3359" s="221" t="s">
        <v>3793</v>
      </c>
      <c r="B3359" s="221" t="s">
        <v>2760</v>
      </c>
      <c r="C3359" s="221" t="s">
        <v>82</v>
      </c>
      <c r="D3359" s="222" t="s">
        <v>1541</v>
      </c>
      <c r="E3359" s="223" t="s">
        <v>3900</v>
      </c>
    </row>
    <row r="3360" spans="1:5" x14ac:dyDescent="0.2">
      <c r="A3360" s="221" t="s">
        <v>3793</v>
      </c>
      <c r="B3360" s="221" t="s">
        <v>2761</v>
      </c>
      <c r="C3360" s="221" t="s">
        <v>83</v>
      </c>
      <c r="D3360" s="222" t="s">
        <v>1541</v>
      </c>
      <c r="E3360" s="223" t="s">
        <v>3900</v>
      </c>
    </row>
    <row r="3361" spans="1:5" x14ac:dyDescent="0.2">
      <c r="A3361" s="221" t="s">
        <v>3793</v>
      </c>
      <c r="B3361" s="221" t="s">
        <v>2762</v>
      </c>
      <c r="C3361" s="221" t="s">
        <v>483</v>
      </c>
      <c r="D3361" s="222" t="s">
        <v>1541</v>
      </c>
      <c r="E3361" s="223" t="s">
        <v>3900</v>
      </c>
    </row>
    <row r="3362" spans="1:5" x14ac:dyDescent="0.2">
      <c r="A3362" s="221" t="s">
        <v>3793</v>
      </c>
      <c r="B3362" s="221" t="s">
        <v>2763</v>
      </c>
      <c r="C3362" s="221" t="s">
        <v>84</v>
      </c>
      <c r="D3362" s="222" t="s">
        <v>1541</v>
      </c>
      <c r="E3362" s="223" t="s">
        <v>3900</v>
      </c>
    </row>
    <row r="3363" spans="1:5" x14ac:dyDescent="0.2">
      <c r="A3363" s="221" t="s">
        <v>3793</v>
      </c>
      <c r="B3363" s="221" t="s">
        <v>2764</v>
      </c>
      <c r="C3363" s="221" t="s">
        <v>85</v>
      </c>
      <c r="D3363" s="222" t="s">
        <v>1541</v>
      </c>
      <c r="E3363" s="223" t="s">
        <v>3900</v>
      </c>
    </row>
    <row r="3364" spans="1:5" x14ac:dyDescent="0.2">
      <c r="A3364" s="221" t="s">
        <v>3793</v>
      </c>
      <c r="B3364" s="221" t="s">
        <v>2765</v>
      </c>
      <c r="C3364" s="221" t="s">
        <v>335</v>
      </c>
      <c r="D3364" s="222" t="s">
        <v>1541</v>
      </c>
      <c r="E3364" s="223" t="s">
        <v>3900</v>
      </c>
    </row>
    <row r="3365" spans="1:5" x14ac:dyDescent="0.2">
      <c r="A3365" s="221" t="s">
        <v>3793</v>
      </c>
      <c r="B3365" s="221" t="s">
        <v>2766</v>
      </c>
      <c r="C3365" s="221" t="s">
        <v>86</v>
      </c>
      <c r="D3365" s="222" t="s">
        <v>1541</v>
      </c>
      <c r="E3365" s="223" t="s">
        <v>3905</v>
      </c>
    </row>
    <row r="3366" spans="1:5" x14ac:dyDescent="0.2">
      <c r="A3366" s="221" t="s">
        <v>3793</v>
      </c>
      <c r="B3366" s="221" t="s">
        <v>2766</v>
      </c>
      <c r="C3366" s="221" t="s">
        <v>86</v>
      </c>
      <c r="D3366" s="222" t="s">
        <v>1541</v>
      </c>
      <c r="E3366" s="223" t="s">
        <v>3900</v>
      </c>
    </row>
    <row r="3367" spans="1:5" x14ac:dyDescent="0.2">
      <c r="A3367" s="221" t="s">
        <v>3793</v>
      </c>
      <c r="B3367" s="221" t="s">
        <v>2766</v>
      </c>
      <c r="C3367" s="221" t="s">
        <v>86</v>
      </c>
      <c r="D3367" s="222" t="s">
        <v>1541</v>
      </c>
      <c r="E3367" s="223" t="s">
        <v>3903</v>
      </c>
    </row>
    <row r="3368" spans="1:5" x14ac:dyDescent="0.2">
      <c r="A3368" s="221" t="s">
        <v>3793</v>
      </c>
      <c r="B3368" s="221" t="s">
        <v>2767</v>
      </c>
      <c r="C3368" s="221" t="s">
        <v>478</v>
      </c>
      <c r="D3368" s="222" t="s">
        <v>1541</v>
      </c>
      <c r="E3368" s="223" t="s">
        <v>3900</v>
      </c>
    </row>
    <row r="3369" spans="1:5" x14ac:dyDescent="0.2">
      <c r="A3369" s="221" t="s">
        <v>3793</v>
      </c>
      <c r="B3369" s="221" t="s">
        <v>3065</v>
      </c>
      <c r="C3369" s="221" t="s">
        <v>3066</v>
      </c>
      <c r="D3369" s="222" t="s">
        <v>1541</v>
      </c>
      <c r="E3369" s="223" t="s">
        <v>3900</v>
      </c>
    </row>
    <row r="3370" spans="1:5" x14ac:dyDescent="0.2">
      <c r="A3370" s="221" t="s">
        <v>3793</v>
      </c>
      <c r="B3370" s="221" t="s">
        <v>2768</v>
      </c>
      <c r="C3370" s="221" t="s">
        <v>79</v>
      </c>
      <c r="D3370" s="222" t="s">
        <v>1541</v>
      </c>
      <c r="E3370" s="223" t="s">
        <v>3900</v>
      </c>
    </row>
    <row r="3371" spans="1:5" x14ac:dyDescent="0.2">
      <c r="A3371" s="221" t="s">
        <v>3793</v>
      </c>
      <c r="B3371" s="221" t="s">
        <v>2769</v>
      </c>
      <c r="C3371" s="221" t="s">
        <v>95</v>
      </c>
      <c r="D3371" s="222" t="s">
        <v>1541</v>
      </c>
      <c r="E3371" s="223" t="s">
        <v>3900</v>
      </c>
    </row>
    <row r="3372" spans="1:5" x14ac:dyDescent="0.2">
      <c r="A3372" s="221" t="s">
        <v>3793</v>
      </c>
      <c r="B3372" s="221" t="s">
        <v>2770</v>
      </c>
      <c r="C3372" s="221" t="s">
        <v>109</v>
      </c>
      <c r="D3372" s="222" t="s">
        <v>1541</v>
      </c>
      <c r="E3372" s="223" t="s">
        <v>3900</v>
      </c>
    </row>
    <row r="3373" spans="1:5" x14ac:dyDescent="0.2">
      <c r="A3373" s="221" t="s">
        <v>3793</v>
      </c>
      <c r="B3373" s="221" t="s">
        <v>2771</v>
      </c>
      <c r="C3373" s="221" t="s">
        <v>479</v>
      </c>
      <c r="D3373" s="222" t="s">
        <v>1541</v>
      </c>
      <c r="E3373" s="223" t="s">
        <v>3905</v>
      </c>
    </row>
    <row r="3374" spans="1:5" x14ac:dyDescent="0.2">
      <c r="A3374" s="221" t="s">
        <v>3793</v>
      </c>
      <c r="B3374" s="221" t="s">
        <v>2771</v>
      </c>
      <c r="C3374" s="221" t="s">
        <v>479</v>
      </c>
      <c r="D3374" s="222" t="s">
        <v>1541</v>
      </c>
      <c r="E3374" s="223" t="s">
        <v>3900</v>
      </c>
    </row>
    <row r="3375" spans="1:5" x14ac:dyDescent="0.2">
      <c r="A3375" s="221" t="s">
        <v>3793</v>
      </c>
      <c r="B3375" s="221" t="s">
        <v>2772</v>
      </c>
      <c r="C3375" s="221" t="s">
        <v>108</v>
      </c>
      <c r="D3375" s="222" t="s">
        <v>1541</v>
      </c>
      <c r="E3375" s="223" t="s">
        <v>3900</v>
      </c>
    </row>
    <row r="3376" spans="1:5" x14ac:dyDescent="0.2">
      <c r="A3376" s="221" t="s">
        <v>3793</v>
      </c>
      <c r="B3376" s="221" t="s">
        <v>2773</v>
      </c>
      <c r="C3376" s="221" t="s">
        <v>692</v>
      </c>
      <c r="D3376" s="222" t="s">
        <v>1541</v>
      </c>
      <c r="E3376" s="223" t="s">
        <v>3905</v>
      </c>
    </row>
    <row r="3377" spans="1:5" x14ac:dyDescent="0.2">
      <c r="A3377" s="221" t="s">
        <v>3793</v>
      </c>
      <c r="B3377" s="221" t="s">
        <v>2773</v>
      </c>
      <c r="C3377" s="221" t="s">
        <v>692</v>
      </c>
      <c r="D3377" s="222" t="s">
        <v>1541</v>
      </c>
      <c r="E3377" s="223" t="s">
        <v>3900</v>
      </c>
    </row>
    <row r="3378" spans="1:5" x14ac:dyDescent="0.2">
      <c r="A3378" s="221" t="s">
        <v>3793</v>
      </c>
      <c r="B3378" s="221" t="s">
        <v>2773</v>
      </c>
      <c r="C3378" s="221" t="s">
        <v>692</v>
      </c>
      <c r="D3378" s="222" t="s">
        <v>1541</v>
      </c>
      <c r="E3378" s="223" t="s">
        <v>3903</v>
      </c>
    </row>
    <row r="3379" spans="1:5" x14ac:dyDescent="0.2">
      <c r="A3379" s="221" t="s">
        <v>3793</v>
      </c>
      <c r="B3379" s="221" t="s">
        <v>2774</v>
      </c>
      <c r="C3379" s="221" t="s">
        <v>693</v>
      </c>
      <c r="D3379" s="222" t="s">
        <v>1541</v>
      </c>
      <c r="E3379" s="223" t="s">
        <v>3905</v>
      </c>
    </row>
    <row r="3380" spans="1:5" x14ac:dyDescent="0.2">
      <c r="A3380" s="221" t="s">
        <v>3793</v>
      </c>
      <c r="B3380" s="221" t="s">
        <v>2774</v>
      </c>
      <c r="C3380" s="221" t="s">
        <v>693</v>
      </c>
      <c r="D3380" s="222" t="s">
        <v>1541</v>
      </c>
      <c r="E3380" s="223" t="s">
        <v>3900</v>
      </c>
    </row>
    <row r="3381" spans="1:5" x14ac:dyDescent="0.2">
      <c r="A3381" s="221" t="s">
        <v>3793</v>
      </c>
      <c r="B3381" s="221" t="s">
        <v>2774</v>
      </c>
      <c r="C3381" s="221" t="s">
        <v>693</v>
      </c>
      <c r="D3381" s="222" t="s">
        <v>1541</v>
      </c>
      <c r="E3381" s="223" t="s">
        <v>3903</v>
      </c>
    </row>
    <row r="3382" spans="1:5" x14ac:dyDescent="0.2">
      <c r="A3382" s="221" t="s">
        <v>3793</v>
      </c>
      <c r="B3382" s="221" t="s">
        <v>2775</v>
      </c>
      <c r="C3382" s="221" t="s">
        <v>332</v>
      </c>
      <c r="D3382" s="222" t="s">
        <v>1541</v>
      </c>
      <c r="E3382" s="223" t="s">
        <v>3900</v>
      </c>
    </row>
    <row r="3383" spans="1:5" x14ac:dyDescent="0.2">
      <c r="A3383" s="221" t="s">
        <v>3793</v>
      </c>
      <c r="B3383" s="221" t="s">
        <v>2776</v>
      </c>
      <c r="C3383" s="221" t="s">
        <v>484</v>
      </c>
      <c r="D3383" s="222" t="s">
        <v>1541</v>
      </c>
      <c r="E3383" s="223" t="s">
        <v>3900</v>
      </c>
    </row>
    <row r="3384" spans="1:5" x14ac:dyDescent="0.2">
      <c r="A3384" s="221" t="s">
        <v>3793</v>
      </c>
      <c r="B3384" s="221" t="s">
        <v>2777</v>
      </c>
      <c r="C3384" s="221" t="s">
        <v>589</v>
      </c>
      <c r="D3384" s="222" t="s">
        <v>1541</v>
      </c>
      <c r="E3384" s="223" t="s">
        <v>3900</v>
      </c>
    </row>
    <row r="3385" spans="1:5" x14ac:dyDescent="0.2">
      <c r="A3385" s="221" t="s">
        <v>3793</v>
      </c>
      <c r="B3385" s="221" t="s">
        <v>2777</v>
      </c>
      <c r="C3385" s="221" t="s">
        <v>589</v>
      </c>
      <c r="D3385" s="222" t="s">
        <v>1541</v>
      </c>
      <c r="E3385" s="223" t="s">
        <v>3903</v>
      </c>
    </row>
    <row r="3386" spans="1:5" x14ac:dyDescent="0.2">
      <c r="A3386" s="221" t="s">
        <v>3793</v>
      </c>
      <c r="B3386" s="221" t="s">
        <v>2778</v>
      </c>
      <c r="C3386" s="221" t="s">
        <v>87</v>
      </c>
      <c r="D3386" s="222" t="s">
        <v>1541</v>
      </c>
      <c r="E3386" s="223" t="s">
        <v>3900</v>
      </c>
    </row>
    <row r="3387" spans="1:5" x14ac:dyDescent="0.2">
      <c r="A3387" s="221" t="s">
        <v>3793</v>
      </c>
      <c r="B3387" s="221" t="s">
        <v>2778</v>
      </c>
      <c r="C3387" s="221" t="s">
        <v>87</v>
      </c>
      <c r="D3387" s="222" t="s">
        <v>1541</v>
      </c>
      <c r="E3387" s="223" t="s">
        <v>3903</v>
      </c>
    </row>
    <row r="3388" spans="1:5" x14ac:dyDescent="0.2">
      <c r="A3388" s="221" t="s">
        <v>3793</v>
      </c>
      <c r="B3388" s="221" t="s">
        <v>2779</v>
      </c>
      <c r="C3388" s="221" t="s">
        <v>620</v>
      </c>
      <c r="D3388" s="222" t="s">
        <v>1541</v>
      </c>
      <c r="E3388" s="223" t="s">
        <v>3900</v>
      </c>
    </row>
    <row r="3389" spans="1:5" x14ac:dyDescent="0.2">
      <c r="A3389" s="221" t="s">
        <v>3793</v>
      </c>
      <c r="B3389" s="221" t="s">
        <v>2780</v>
      </c>
      <c r="C3389" s="221" t="s">
        <v>590</v>
      </c>
      <c r="D3389" s="222" t="s">
        <v>1541</v>
      </c>
      <c r="E3389" s="223" t="s">
        <v>3900</v>
      </c>
    </row>
    <row r="3390" spans="1:5" x14ac:dyDescent="0.2">
      <c r="A3390" s="221" t="s">
        <v>3793</v>
      </c>
      <c r="B3390" s="221" t="s">
        <v>2780</v>
      </c>
      <c r="C3390" s="221" t="s">
        <v>590</v>
      </c>
      <c r="D3390" s="222" t="s">
        <v>1541</v>
      </c>
      <c r="E3390" s="223" t="s">
        <v>3903</v>
      </c>
    </row>
    <row r="3391" spans="1:5" x14ac:dyDescent="0.2">
      <c r="A3391" s="221" t="s">
        <v>3793</v>
      </c>
      <c r="B3391" s="221" t="s">
        <v>2781</v>
      </c>
      <c r="C3391" s="221" t="s">
        <v>807</v>
      </c>
      <c r="D3391" s="222" t="s">
        <v>1541</v>
      </c>
      <c r="E3391" s="223" t="s">
        <v>3900</v>
      </c>
    </row>
    <row r="3392" spans="1:5" x14ac:dyDescent="0.2">
      <c r="A3392" s="221" t="s">
        <v>3793</v>
      </c>
      <c r="B3392" s="221" t="s">
        <v>2782</v>
      </c>
      <c r="C3392" s="221" t="s">
        <v>591</v>
      </c>
      <c r="D3392" s="222" t="s">
        <v>1541</v>
      </c>
      <c r="E3392" s="223" t="s">
        <v>3900</v>
      </c>
    </row>
    <row r="3393" spans="1:5" x14ac:dyDescent="0.2">
      <c r="A3393" s="221" t="s">
        <v>3793</v>
      </c>
      <c r="B3393" s="221" t="s">
        <v>2783</v>
      </c>
      <c r="C3393" s="221" t="s">
        <v>621</v>
      </c>
      <c r="D3393" s="222" t="s">
        <v>1541</v>
      </c>
      <c r="E3393" s="223" t="s">
        <v>3900</v>
      </c>
    </row>
    <row r="3394" spans="1:5" x14ac:dyDescent="0.2">
      <c r="A3394" s="221" t="s">
        <v>3793</v>
      </c>
      <c r="B3394" s="221" t="s">
        <v>2784</v>
      </c>
      <c r="C3394" s="221" t="s">
        <v>169</v>
      </c>
      <c r="D3394" s="222" t="s">
        <v>1541</v>
      </c>
      <c r="E3394" s="223" t="s">
        <v>3905</v>
      </c>
    </row>
    <row r="3395" spans="1:5" x14ac:dyDescent="0.2">
      <c r="A3395" s="221" t="s">
        <v>3793</v>
      </c>
      <c r="B3395" s="221" t="s">
        <v>2784</v>
      </c>
      <c r="C3395" s="221" t="s">
        <v>169</v>
      </c>
      <c r="D3395" s="222" t="s">
        <v>1541</v>
      </c>
      <c r="E3395" s="223" t="s">
        <v>3900</v>
      </c>
    </row>
    <row r="3396" spans="1:5" x14ac:dyDescent="0.2">
      <c r="A3396" s="221" t="s">
        <v>3793</v>
      </c>
      <c r="B3396" s="221" t="s">
        <v>2785</v>
      </c>
      <c r="C3396" s="221" t="s">
        <v>618</v>
      </c>
      <c r="D3396" s="222" t="s">
        <v>1541</v>
      </c>
      <c r="E3396" s="223" t="s">
        <v>3900</v>
      </c>
    </row>
    <row r="3397" spans="1:5" x14ac:dyDescent="0.2">
      <c r="A3397" s="221" t="s">
        <v>3793</v>
      </c>
      <c r="B3397" s="221" t="s">
        <v>2786</v>
      </c>
      <c r="C3397" s="221" t="s">
        <v>78</v>
      </c>
      <c r="D3397" s="222" t="s">
        <v>1541</v>
      </c>
      <c r="E3397" s="223" t="s">
        <v>3900</v>
      </c>
    </row>
    <row r="3398" spans="1:5" x14ac:dyDescent="0.2">
      <c r="A3398" s="221" t="s">
        <v>3793</v>
      </c>
      <c r="B3398" s="221" t="s">
        <v>2787</v>
      </c>
      <c r="C3398" s="221" t="s">
        <v>619</v>
      </c>
      <c r="D3398" s="222" t="s">
        <v>1541</v>
      </c>
      <c r="E3398" s="223" t="s">
        <v>3900</v>
      </c>
    </row>
    <row r="3399" spans="1:5" x14ac:dyDescent="0.2">
      <c r="A3399" s="221" t="s">
        <v>3793</v>
      </c>
      <c r="B3399" s="221" t="s">
        <v>2788</v>
      </c>
      <c r="C3399" s="221" t="s">
        <v>524</v>
      </c>
      <c r="D3399" s="222" t="s">
        <v>1541</v>
      </c>
      <c r="E3399" s="223" t="s">
        <v>3900</v>
      </c>
    </row>
    <row r="3400" spans="1:5" x14ac:dyDescent="0.2">
      <c r="A3400" s="221" t="s">
        <v>3793</v>
      </c>
      <c r="B3400" s="221" t="s">
        <v>2789</v>
      </c>
      <c r="C3400" s="221" t="s">
        <v>88</v>
      </c>
      <c r="D3400" s="222" t="s">
        <v>1541</v>
      </c>
      <c r="E3400" s="223" t="s">
        <v>3900</v>
      </c>
    </row>
    <row r="3401" spans="1:5" x14ac:dyDescent="0.2">
      <c r="A3401" s="221" t="s">
        <v>3793</v>
      </c>
      <c r="B3401" s="221" t="s">
        <v>2790</v>
      </c>
      <c r="C3401" s="221" t="s">
        <v>89</v>
      </c>
      <c r="D3401" s="222" t="s">
        <v>1541</v>
      </c>
      <c r="E3401" s="223" t="s">
        <v>3900</v>
      </c>
    </row>
    <row r="3402" spans="1:5" x14ac:dyDescent="0.2">
      <c r="A3402" s="221" t="s">
        <v>3793</v>
      </c>
      <c r="B3402" s="221" t="s">
        <v>2791</v>
      </c>
      <c r="C3402" s="221" t="s">
        <v>90</v>
      </c>
      <c r="D3402" s="222" t="s">
        <v>1541</v>
      </c>
      <c r="E3402" s="223" t="s">
        <v>3900</v>
      </c>
    </row>
    <row r="3403" spans="1:5" x14ac:dyDescent="0.2">
      <c r="A3403" s="221" t="s">
        <v>3793</v>
      </c>
      <c r="B3403" s="221" t="s">
        <v>2792</v>
      </c>
      <c r="C3403" s="221" t="s">
        <v>616</v>
      </c>
      <c r="D3403" s="222" t="s">
        <v>1541</v>
      </c>
      <c r="E3403" s="223" t="s">
        <v>3900</v>
      </c>
    </row>
    <row r="3404" spans="1:5" x14ac:dyDescent="0.2">
      <c r="A3404" s="221" t="s">
        <v>3793</v>
      </c>
      <c r="B3404" s="221" t="s">
        <v>2792</v>
      </c>
      <c r="C3404" s="221" t="s">
        <v>616</v>
      </c>
      <c r="D3404" s="222" t="s">
        <v>1541</v>
      </c>
      <c r="E3404" s="223" t="s">
        <v>3903</v>
      </c>
    </row>
    <row r="3405" spans="1:5" x14ac:dyDescent="0.2">
      <c r="A3405" s="221" t="s">
        <v>3793</v>
      </c>
      <c r="B3405" s="221" t="s">
        <v>2793</v>
      </c>
      <c r="C3405" s="221" t="s">
        <v>919</v>
      </c>
      <c r="D3405" s="222" t="s">
        <v>1541</v>
      </c>
      <c r="E3405" s="223" t="s">
        <v>3900</v>
      </c>
    </row>
    <row r="3406" spans="1:5" x14ac:dyDescent="0.2">
      <c r="A3406" s="221" t="s">
        <v>3793</v>
      </c>
      <c r="B3406" s="221" t="s">
        <v>2794</v>
      </c>
      <c r="C3406" s="221" t="s">
        <v>881</v>
      </c>
      <c r="D3406" s="222" t="s">
        <v>1541</v>
      </c>
      <c r="E3406" s="223" t="s">
        <v>3900</v>
      </c>
    </row>
    <row r="3407" spans="1:5" x14ac:dyDescent="0.2">
      <c r="A3407" s="221" t="s">
        <v>3793</v>
      </c>
      <c r="B3407" s="221" t="s">
        <v>2795</v>
      </c>
      <c r="C3407" s="221" t="s">
        <v>1112</v>
      </c>
      <c r="D3407" s="222" t="s">
        <v>1541</v>
      </c>
      <c r="E3407" s="223" t="s">
        <v>3905</v>
      </c>
    </row>
    <row r="3408" spans="1:5" x14ac:dyDescent="0.2">
      <c r="A3408" s="221" t="s">
        <v>3793</v>
      </c>
      <c r="B3408" s="221" t="s">
        <v>2795</v>
      </c>
      <c r="C3408" s="221" t="s">
        <v>1112</v>
      </c>
      <c r="D3408" s="222" t="s">
        <v>1541</v>
      </c>
      <c r="E3408" s="223" t="s">
        <v>3900</v>
      </c>
    </row>
    <row r="3409" spans="1:5" x14ac:dyDescent="0.2">
      <c r="A3409" s="221" t="s">
        <v>3793</v>
      </c>
      <c r="B3409" s="221" t="s">
        <v>2796</v>
      </c>
      <c r="C3409" s="221" t="s">
        <v>1053</v>
      </c>
      <c r="D3409" s="222" t="s">
        <v>1541</v>
      </c>
      <c r="E3409" s="223" t="s">
        <v>3900</v>
      </c>
    </row>
    <row r="3410" spans="1:5" x14ac:dyDescent="0.2">
      <c r="A3410" s="221" t="s">
        <v>3793</v>
      </c>
      <c r="B3410" s="221" t="s">
        <v>2797</v>
      </c>
      <c r="C3410" s="221" t="s">
        <v>231</v>
      </c>
      <c r="D3410" s="222" t="s">
        <v>1541</v>
      </c>
      <c r="E3410" s="223" t="s">
        <v>3900</v>
      </c>
    </row>
    <row r="3411" spans="1:5" x14ac:dyDescent="0.2">
      <c r="A3411" s="221" t="s">
        <v>3793</v>
      </c>
      <c r="B3411" s="221" t="s">
        <v>2797</v>
      </c>
      <c r="C3411" s="221" t="s">
        <v>231</v>
      </c>
      <c r="D3411" s="222" t="s">
        <v>1541</v>
      </c>
      <c r="E3411" s="223" t="s">
        <v>3903</v>
      </c>
    </row>
    <row r="3412" spans="1:5" x14ac:dyDescent="0.2">
      <c r="A3412" s="221" t="s">
        <v>3793</v>
      </c>
      <c r="B3412" s="221" t="s">
        <v>3067</v>
      </c>
      <c r="C3412" s="221" t="s">
        <v>3068</v>
      </c>
      <c r="D3412" s="222" t="s">
        <v>1541</v>
      </c>
      <c r="E3412" s="223" t="s">
        <v>3900</v>
      </c>
    </row>
    <row r="3413" spans="1:5" x14ac:dyDescent="0.2">
      <c r="A3413" s="221" t="s">
        <v>3793</v>
      </c>
      <c r="B3413" s="221" t="s">
        <v>2798</v>
      </c>
      <c r="C3413" s="221" t="s">
        <v>1761</v>
      </c>
      <c r="D3413" s="222" t="s">
        <v>1541</v>
      </c>
      <c r="E3413" s="223" t="s">
        <v>3900</v>
      </c>
    </row>
    <row r="3414" spans="1:5" x14ac:dyDescent="0.2">
      <c r="A3414" s="221" t="s">
        <v>3793</v>
      </c>
      <c r="B3414" s="221" t="s">
        <v>2799</v>
      </c>
      <c r="C3414" s="221" t="s">
        <v>77</v>
      </c>
      <c r="D3414" s="222" t="s">
        <v>1541</v>
      </c>
      <c r="E3414" s="223" t="s">
        <v>3900</v>
      </c>
    </row>
    <row r="3415" spans="1:5" x14ac:dyDescent="0.2">
      <c r="A3415" s="221" t="s">
        <v>3793</v>
      </c>
      <c r="B3415" s="221" t="s">
        <v>2800</v>
      </c>
      <c r="C3415" s="221" t="s">
        <v>785</v>
      </c>
      <c r="D3415" s="222" t="s">
        <v>1541</v>
      </c>
      <c r="E3415" s="223" t="s">
        <v>3903</v>
      </c>
    </row>
    <row r="3416" spans="1:5" x14ac:dyDescent="0.2">
      <c r="A3416" s="221" t="s">
        <v>3793</v>
      </c>
      <c r="B3416" s="221" t="s">
        <v>2800</v>
      </c>
      <c r="C3416" s="221" t="s">
        <v>785</v>
      </c>
      <c r="D3416" s="222" t="s">
        <v>1541</v>
      </c>
      <c r="E3416" s="223" t="s">
        <v>3901</v>
      </c>
    </row>
    <row r="3417" spans="1:5" x14ac:dyDescent="0.2">
      <c r="A3417" s="221" t="s">
        <v>3793</v>
      </c>
      <c r="B3417" s="221" t="s">
        <v>2801</v>
      </c>
      <c r="C3417" s="221" t="s">
        <v>786</v>
      </c>
      <c r="D3417" s="222" t="s">
        <v>1541</v>
      </c>
      <c r="E3417" s="223" t="s">
        <v>3900</v>
      </c>
    </row>
    <row r="3418" spans="1:5" x14ac:dyDescent="0.2">
      <c r="A3418" s="221" t="s">
        <v>3793</v>
      </c>
      <c r="B3418" s="221" t="s">
        <v>2801</v>
      </c>
      <c r="C3418" s="221" t="s">
        <v>786</v>
      </c>
      <c r="D3418" s="222" t="s">
        <v>1541</v>
      </c>
      <c r="E3418" s="223" t="s">
        <v>3903</v>
      </c>
    </row>
    <row r="3419" spans="1:5" x14ac:dyDescent="0.2">
      <c r="A3419" s="221" t="s">
        <v>3793</v>
      </c>
      <c r="B3419" s="221" t="s">
        <v>2801</v>
      </c>
      <c r="C3419" s="221" t="s">
        <v>786</v>
      </c>
      <c r="D3419" s="222" t="s">
        <v>1541</v>
      </c>
      <c r="E3419" s="223" t="s">
        <v>3901</v>
      </c>
    </row>
    <row r="3420" spans="1:5" x14ac:dyDescent="0.2">
      <c r="A3420" s="221" t="s">
        <v>3793</v>
      </c>
      <c r="B3420" s="221" t="s">
        <v>2802</v>
      </c>
      <c r="C3420" s="221" t="s">
        <v>445</v>
      </c>
      <c r="D3420" s="222" t="s">
        <v>1541</v>
      </c>
      <c r="E3420" s="223" t="s">
        <v>3900</v>
      </c>
    </row>
    <row r="3421" spans="1:5" x14ac:dyDescent="0.2">
      <c r="A3421" s="221" t="s">
        <v>3793</v>
      </c>
      <c r="B3421" s="221" t="s">
        <v>2802</v>
      </c>
      <c r="C3421" s="221" t="s">
        <v>445</v>
      </c>
      <c r="D3421" s="222" t="s">
        <v>1541</v>
      </c>
      <c r="E3421" s="223" t="s">
        <v>3903</v>
      </c>
    </row>
    <row r="3422" spans="1:5" x14ac:dyDescent="0.2">
      <c r="A3422" s="221" t="s">
        <v>3793</v>
      </c>
      <c r="B3422" s="221" t="s">
        <v>2802</v>
      </c>
      <c r="C3422" s="221" t="s">
        <v>445</v>
      </c>
      <c r="D3422" s="222" t="s">
        <v>1541</v>
      </c>
      <c r="E3422" s="223" t="s">
        <v>3901</v>
      </c>
    </row>
    <row r="3423" spans="1:5" x14ac:dyDescent="0.2">
      <c r="A3423" s="221" t="s">
        <v>3793</v>
      </c>
      <c r="B3423" s="221" t="s">
        <v>2803</v>
      </c>
      <c r="C3423" s="221" t="s">
        <v>96</v>
      </c>
      <c r="D3423" s="222" t="s">
        <v>1541</v>
      </c>
      <c r="E3423" s="223" t="s">
        <v>3900</v>
      </c>
    </row>
    <row r="3424" spans="1:5" x14ac:dyDescent="0.2">
      <c r="A3424" s="221" t="s">
        <v>3793</v>
      </c>
      <c r="B3424" s="221" t="s">
        <v>2803</v>
      </c>
      <c r="C3424" s="221" t="s">
        <v>96</v>
      </c>
      <c r="D3424" s="222" t="s">
        <v>1541</v>
      </c>
      <c r="E3424" s="223" t="s">
        <v>3903</v>
      </c>
    </row>
    <row r="3425" spans="1:5" x14ac:dyDescent="0.2">
      <c r="A3425" s="221" t="s">
        <v>3793</v>
      </c>
      <c r="B3425" s="221" t="s">
        <v>2803</v>
      </c>
      <c r="C3425" s="221" t="s">
        <v>96</v>
      </c>
      <c r="D3425" s="222" t="s">
        <v>1541</v>
      </c>
      <c r="E3425" s="223" t="s">
        <v>3901</v>
      </c>
    </row>
    <row r="3426" spans="1:5" x14ac:dyDescent="0.2">
      <c r="A3426" s="221" t="s">
        <v>3793</v>
      </c>
      <c r="B3426" s="221" t="s">
        <v>2804</v>
      </c>
      <c r="C3426" s="221" t="s">
        <v>292</v>
      </c>
      <c r="D3426" s="222" t="s">
        <v>1541</v>
      </c>
      <c r="E3426" s="223" t="s">
        <v>3900</v>
      </c>
    </row>
    <row r="3427" spans="1:5" x14ac:dyDescent="0.2">
      <c r="A3427" s="221" t="s">
        <v>3793</v>
      </c>
      <c r="B3427" s="221" t="s">
        <v>2804</v>
      </c>
      <c r="C3427" s="221" t="s">
        <v>292</v>
      </c>
      <c r="D3427" s="222" t="s">
        <v>1541</v>
      </c>
      <c r="E3427" s="223" t="s">
        <v>3903</v>
      </c>
    </row>
    <row r="3428" spans="1:5" x14ac:dyDescent="0.2">
      <c r="A3428" s="221" t="s">
        <v>3793</v>
      </c>
      <c r="B3428" s="221" t="s">
        <v>2804</v>
      </c>
      <c r="C3428" s="221" t="s">
        <v>292</v>
      </c>
      <c r="D3428" s="222" t="s">
        <v>1541</v>
      </c>
      <c r="E3428" s="223" t="s">
        <v>3901</v>
      </c>
    </row>
    <row r="3429" spans="1:5" x14ac:dyDescent="0.2">
      <c r="A3429" s="221" t="s">
        <v>3793</v>
      </c>
      <c r="B3429" s="221" t="s">
        <v>2805</v>
      </c>
      <c r="C3429" s="221" t="s">
        <v>666</v>
      </c>
      <c r="D3429" s="222" t="s">
        <v>1541</v>
      </c>
      <c r="E3429" s="223" t="s">
        <v>3900</v>
      </c>
    </row>
    <row r="3430" spans="1:5" x14ac:dyDescent="0.2">
      <c r="A3430" s="221" t="s">
        <v>3793</v>
      </c>
      <c r="B3430" s="221" t="s">
        <v>2805</v>
      </c>
      <c r="C3430" s="221" t="s">
        <v>666</v>
      </c>
      <c r="D3430" s="222" t="s">
        <v>1541</v>
      </c>
      <c r="E3430" s="223" t="s">
        <v>3903</v>
      </c>
    </row>
    <row r="3431" spans="1:5" x14ac:dyDescent="0.2">
      <c r="A3431" s="221" t="s">
        <v>3793</v>
      </c>
      <c r="B3431" s="221" t="s">
        <v>2805</v>
      </c>
      <c r="C3431" s="221" t="s">
        <v>666</v>
      </c>
      <c r="D3431" s="222" t="s">
        <v>1541</v>
      </c>
      <c r="E3431" s="223" t="s">
        <v>3901</v>
      </c>
    </row>
    <row r="3432" spans="1:5" x14ac:dyDescent="0.2">
      <c r="A3432" s="221" t="s">
        <v>3793</v>
      </c>
      <c r="B3432" s="221" t="s">
        <v>2806</v>
      </c>
      <c r="C3432" s="221" t="s">
        <v>456</v>
      </c>
      <c r="D3432" s="222" t="s">
        <v>1541</v>
      </c>
      <c r="E3432" s="223" t="s">
        <v>3901</v>
      </c>
    </row>
    <row r="3433" spans="1:5" x14ac:dyDescent="0.2">
      <c r="A3433" s="221" t="s">
        <v>3793</v>
      </c>
      <c r="B3433" s="221" t="s">
        <v>2807</v>
      </c>
      <c r="C3433" s="221" t="s">
        <v>97</v>
      </c>
      <c r="D3433" s="222" t="s">
        <v>1541</v>
      </c>
      <c r="E3433" s="223" t="s">
        <v>3900</v>
      </c>
    </row>
    <row r="3434" spans="1:5" x14ac:dyDescent="0.2">
      <c r="A3434" s="221" t="s">
        <v>3793</v>
      </c>
      <c r="B3434" s="221" t="s">
        <v>2807</v>
      </c>
      <c r="C3434" s="221" t="s">
        <v>97</v>
      </c>
      <c r="D3434" s="222" t="s">
        <v>1541</v>
      </c>
      <c r="E3434" s="223" t="s">
        <v>3901</v>
      </c>
    </row>
    <row r="3435" spans="1:5" x14ac:dyDescent="0.2">
      <c r="A3435" s="221" t="s">
        <v>3793</v>
      </c>
      <c r="B3435" s="221" t="s">
        <v>2808</v>
      </c>
      <c r="C3435" s="221" t="s">
        <v>424</v>
      </c>
      <c r="D3435" s="222" t="s">
        <v>1541</v>
      </c>
      <c r="E3435" s="223" t="s">
        <v>3900</v>
      </c>
    </row>
    <row r="3436" spans="1:5" x14ac:dyDescent="0.2">
      <c r="A3436" s="221" t="s">
        <v>3793</v>
      </c>
      <c r="B3436" s="221" t="s">
        <v>2808</v>
      </c>
      <c r="C3436" s="221" t="s">
        <v>424</v>
      </c>
      <c r="D3436" s="222" t="s">
        <v>1541</v>
      </c>
      <c r="E3436" s="223" t="s">
        <v>3903</v>
      </c>
    </row>
    <row r="3437" spans="1:5" x14ac:dyDescent="0.2">
      <c r="A3437" s="221" t="s">
        <v>3793</v>
      </c>
      <c r="B3437" s="221" t="s">
        <v>2808</v>
      </c>
      <c r="C3437" s="221" t="s">
        <v>424</v>
      </c>
      <c r="D3437" s="222" t="s">
        <v>1541</v>
      </c>
      <c r="E3437" s="223" t="s">
        <v>3901</v>
      </c>
    </row>
    <row r="3438" spans="1:5" x14ac:dyDescent="0.2">
      <c r="A3438" s="221" t="s">
        <v>3793</v>
      </c>
      <c r="B3438" s="221" t="s">
        <v>2809</v>
      </c>
      <c r="C3438" s="221" t="s">
        <v>460</v>
      </c>
      <c r="D3438" s="222" t="s">
        <v>1541</v>
      </c>
      <c r="E3438" s="223" t="s">
        <v>3900</v>
      </c>
    </row>
    <row r="3439" spans="1:5" x14ac:dyDescent="0.2">
      <c r="A3439" s="221" t="s">
        <v>3793</v>
      </c>
      <c r="B3439" s="221" t="s">
        <v>2809</v>
      </c>
      <c r="C3439" s="221" t="s">
        <v>460</v>
      </c>
      <c r="D3439" s="222" t="s">
        <v>1541</v>
      </c>
      <c r="E3439" s="223" t="s">
        <v>3903</v>
      </c>
    </row>
    <row r="3440" spans="1:5" x14ac:dyDescent="0.2">
      <c r="A3440" s="221" t="s">
        <v>3793</v>
      </c>
      <c r="B3440" s="221" t="s">
        <v>2809</v>
      </c>
      <c r="C3440" s="221" t="s">
        <v>460</v>
      </c>
      <c r="D3440" s="222" t="s">
        <v>1541</v>
      </c>
      <c r="E3440" s="223" t="s">
        <v>3901</v>
      </c>
    </row>
    <row r="3441" spans="1:5" x14ac:dyDescent="0.2">
      <c r="A3441" s="221" t="s">
        <v>3793</v>
      </c>
      <c r="B3441" s="221" t="s">
        <v>2810</v>
      </c>
      <c r="C3441" s="221" t="s">
        <v>98</v>
      </c>
      <c r="D3441" s="222" t="s">
        <v>1541</v>
      </c>
      <c r="E3441" s="223" t="s">
        <v>3900</v>
      </c>
    </row>
    <row r="3442" spans="1:5" x14ac:dyDescent="0.2">
      <c r="A3442" s="221" t="s">
        <v>3793</v>
      </c>
      <c r="B3442" s="221" t="s">
        <v>2810</v>
      </c>
      <c r="C3442" s="221" t="s">
        <v>98</v>
      </c>
      <c r="D3442" s="222" t="s">
        <v>1541</v>
      </c>
      <c r="E3442" s="223" t="s">
        <v>3903</v>
      </c>
    </row>
    <row r="3443" spans="1:5" x14ac:dyDescent="0.2">
      <c r="A3443" s="221" t="s">
        <v>3793</v>
      </c>
      <c r="B3443" s="221" t="s">
        <v>2810</v>
      </c>
      <c r="C3443" s="221" t="s">
        <v>98</v>
      </c>
      <c r="D3443" s="222" t="s">
        <v>1541</v>
      </c>
      <c r="E3443" s="223" t="s">
        <v>3901</v>
      </c>
    </row>
    <row r="3444" spans="1:5" x14ac:dyDescent="0.2">
      <c r="A3444" s="221" t="s">
        <v>3793</v>
      </c>
      <c r="B3444" s="221" t="s">
        <v>3802</v>
      </c>
      <c r="C3444" s="221" t="s">
        <v>3803</v>
      </c>
      <c r="D3444" s="222" t="s">
        <v>1541</v>
      </c>
      <c r="E3444" s="223" t="s">
        <v>3901</v>
      </c>
    </row>
    <row r="3445" spans="1:5" x14ac:dyDescent="0.2">
      <c r="A3445" s="221" t="s">
        <v>3793</v>
      </c>
      <c r="B3445" s="221" t="s">
        <v>3922</v>
      </c>
      <c r="C3445" s="221" t="s">
        <v>99</v>
      </c>
      <c r="D3445" s="222" t="s">
        <v>1541</v>
      </c>
      <c r="E3445" s="223" t="s">
        <v>3900</v>
      </c>
    </row>
    <row r="3446" spans="1:5" x14ac:dyDescent="0.2">
      <c r="A3446" s="221" t="s">
        <v>3793</v>
      </c>
      <c r="B3446" s="221" t="s">
        <v>3922</v>
      </c>
      <c r="C3446" s="221" t="s">
        <v>99</v>
      </c>
      <c r="D3446" s="222" t="s">
        <v>1541</v>
      </c>
      <c r="E3446" s="223" t="s">
        <v>3901</v>
      </c>
    </row>
    <row r="3447" spans="1:5" x14ac:dyDescent="0.2">
      <c r="A3447" s="221" t="s">
        <v>3793</v>
      </c>
      <c r="B3447" s="221" t="s">
        <v>3923</v>
      </c>
      <c r="C3447" s="221" t="s">
        <v>100</v>
      </c>
      <c r="D3447" s="222" t="s">
        <v>1541</v>
      </c>
      <c r="E3447" s="223" t="s">
        <v>3900</v>
      </c>
    </row>
    <row r="3448" spans="1:5" x14ac:dyDescent="0.2">
      <c r="A3448" s="221" t="s">
        <v>3793</v>
      </c>
      <c r="B3448" s="221" t="s">
        <v>3923</v>
      </c>
      <c r="C3448" s="221" t="s">
        <v>100</v>
      </c>
      <c r="D3448" s="222" t="s">
        <v>1541</v>
      </c>
      <c r="E3448" s="223" t="s">
        <v>3901</v>
      </c>
    </row>
    <row r="3449" spans="1:5" x14ac:dyDescent="0.2">
      <c r="A3449" s="221" t="s">
        <v>3793</v>
      </c>
      <c r="B3449" s="221" t="s">
        <v>3257</v>
      </c>
      <c r="C3449" s="221" t="s">
        <v>2335</v>
      </c>
      <c r="D3449" s="222" t="s">
        <v>1541</v>
      </c>
      <c r="E3449" s="223" t="s">
        <v>3900</v>
      </c>
    </row>
    <row r="3450" spans="1:5" x14ac:dyDescent="0.2">
      <c r="A3450" s="221" t="s">
        <v>3793</v>
      </c>
      <c r="B3450" s="221" t="s">
        <v>3257</v>
      </c>
      <c r="C3450" s="221" t="s">
        <v>2335</v>
      </c>
      <c r="D3450" s="222" t="s">
        <v>1541</v>
      </c>
      <c r="E3450" s="223" t="s">
        <v>3903</v>
      </c>
    </row>
    <row r="3451" spans="1:5" x14ac:dyDescent="0.2">
      <c r="A3451" s="221" t="s">
        <v>3793</v>
      </c>
      <c r="B3451" s="221" t="s">
        <v>3257</v>
      </c>
      <c r="C3451" s="221" t="s">
        <v>2335</v>
      </c>
      <c r="D3451" s="222" t="s">
        <v>1541</v>
      </c>
      <c r="E3451" s="223" t="s">
        <v>3901</v>
      </c>
    </row>
    <row r="3452" spans="1:5" x14ac:dyDescent="0.2">
      <c r="A3452" s="221" t="s">
        <v>3793</v>
      </c>
      <c r="B3452" s="221" t="s">
        <v>2811</v>
      </c>
      <c r="C3452" s="221" t="s">
        <v>101</v>
      </c>
      <c r="D3452" s="222" t="s">
        <v>1541</v>
      </c>
      <c r="E3452" s="223" t="s">
        <v>3905</v>
      </c>
    </row>
    <row r="3453" spans="1:5" x14ac:dyDescent="0.2">
      <c r="A3453" s="221" t="s">
        <v>3793</v>
      </c>
      <c r="B3453" s="221" t="s">
        <v>2811</v>
      </c>
      <c r="C3453" s="221" t="s">
        <v>101</v>
      </c>
      <c r="D3453" s="222" t="s">
        <v>1541</v>
      </c>
      <c r="E3453" s="223" t="s">
        <v>3900</v>
      </c>
    </row>
    <row r="3454" spans="1:5" x14ac:dyDescent="0.2">
      <c r="A3454" s="221" t="s">
        <v>3793</v>
      </c>
      <c r="B3454" s="221" t="s">
        <v>2811</v>
      </c>
      <c r="C3454" s="221" t="s">
        <v>101</v>
      </c>
      <c r="D3454" s="222" t="s">
        <v>1541</v>
      </c>
      <c r="E3454" s="223" t="s">
        <v>3903</v>
      </c>
    </row>
    <row r="3455" spans="1:5" x14ac:dyDescent="0.2">
      <c r="A3455" s="221" t="s">
        <v>3793</v>
      </c>
      <c r="B3455" s="221" t="s">
        <v>2811</v>
      </c>
      <c r="C3455" s="221" t="s">
        <v>101</v>
      </c>
      <c r="D3455" s="222" t="s">
        <v>1541</v>
      </c>
      <c r="E3455" s="223" t="s">
        <v>3901</v>
      </c>
    </row>
    <row r="3456" spans="1:5" x14ac:dyDescent="0.2">
      <c r="A3456" s="221" t="s">
        <v>3793</v>
      </c>
      <c r="B3456" s="221" t="s">
        <v>2812</v>
      </c>
      <c r="C3456" s="221" t="s">
        <v>1268</v>
      </c>
      <c r="D3456" s="222" t="s">
        <v>1541</v>
      </c>
      <c r="E3456" s="223" t="s">
        <v>3905</v>
      </c>
    </row>
    <row r="3457" spans="1:5" x14ac:dyDescent="0.2">
      <c r="A3457" s="221" t="s">
        <v>3793</v>
      </c>
      <c r="B3457" s="221" t="s">
        <v>2812</v>
      </c>
      <c r="C3457" s="221" t="s">
        <v>1268</v>
      </c>
      <c r="D3457" s="222" t="s">
        <v>1541</v>
      </c>
      <c r="E3457" s="223" t="s">
        <v>3900</v>
      </c>
    </row>
    <row r="3458" spans="1:5" x14ac:dyDescent="0.2">
      <c r="A3458" s="221" t="s">
        <v>3793</v>
      </c>
      <c r="B3458" s="221" t="s">
        <v>2812</v>
      </c>
      <c r="C3458" s="221" t="s">
        <v>1268</v>
      </c>
      <c r="D3458" s="222" t="s">
        <v>1541</v>
      </c>
      <c r="E3458" s="223" t="s">
        <v>3903</v>
      </c>
    </row>
    <row r="3459" spans="1:5" x14ac:dyDescent="0.2">
      <c r="A3459" s="221" t="s">
        <v>3793</v>
      </c>
      <c r="B3459" s="221" t="s">
        <v>2812</v>
      </c>
      <c r="C3459" s="221" t="s">
        <v>1268</v>
      </c>
      <c r="D3459" s="222" t="s">
        <v>1541</v>
      </c>
      <c r="E3459" s="223" t="s">
        <v>3901</v>
      </c>
    </row>
    <row r="3460" spans="1:5" x14ac:dyDescent="0.2">
      <c r="A3460" s="221" t="s">
        <v>3793</v>
      </c>
      <c r="B3460" s="221" t="s">
        <v>2812</v>
      </c>
      <c r="C3460" s="221" t="s">
        <v>1268</v>
      </c>
      <c r="D3460" s="222" t="s">
        <v>1541</v>
      </c>
      <c r="E3460" s="223" t="s">
        <v>3904</v>
      </c>
    </row>
    <row r="3461" spans="1:5" x14ac:dyDescent="0.2">
      <c r="A3461" s="221" t="s">
        <v>3793</v>
      </c>
      <c r="B3461" s="221" t="s">
        <v>3683</v>
      </c>
      <c r="C3461" s="221" t="s">
        <v>3684</v>
      </c>
      <c r="D3461" s="222" t="s">
        <v>1541</v>
      </c>
      <c r="E3461" s="223" t="s">
        <v>3901</v>
      </c>
    </row>
    <row r="3462" spans="1:5" x14ac:dyDescent="0.2">
      <c r="A3462" s="221" t="s">
        <v>3793</v>
      </c>
      <c r="B3462" s="221" t="s">
        <v>2813</v>
      </c>
      <c r="C3462" s="221" t="s">
        <v>1104</v>
      </c>
      <c r="D3462" s="222" t="s">
        <v>1541</v>
      </c>
      <c r="E3462" s="223" t="s">
        <v>3900</v>
      </c>
    </row>
    <row r="3463" spans="1:5" x14ac:dyDescent="0.2">
      <c r="A3463" s="221" t="s">
        <v>3793</v>
      </c>
      <c r="B3463" s="221" t="s">
        <v>2813</v>
      </c>
      <c r="C3463" s="221" t="s">
        <v>1104</v>
      </c>
      <c r="D3463" s="222" t="s">
        <v>1541</v>
      </c>
      <c r="E3463" s="223" t="s">
        <v>3901</v>
      </c>
    </row>
    <row r="3464" spans="1:5" x14ac:dyDescent="0.2">
      <c r="A3464" s="221" t="s">
        <v>3793</v>
      </c>
      <c r="B3464" s="221" t="s">
        <v>2814</v>
      </c>
      <c r="C3464" s="221" t="s">
        <v>531</v>
      </c>
      <c r="D3464" s="222" t="s">
        <v>1541</v>
      </c>
      <c r="E3464" s="223" t="s">
        <v>3900</v>
      </c>
    </row>
    <row r="3465" spans="1:5" x14ac:dyDescent="0.2">
      <c r="A3465" s="221" t="s">
        <v>3793</v>
      </c>
      <c r="B3465" s="221" t="s">
        <v>2814</v>
      </c>
      <c r="C3465" s="221" t="s">
        <v>531</v>
      </c>
      <c r="D3465" s="222" t="s">
        <v>1541</v>
      </c>
      <c r="E3465" s="223" t="s">
        <v>3903</v>
      </c>
    </row>
    <row r="3466" spans="1:5" x14ac:dyDescent="0.2">
      <c r="A3466" s="221" t="s">
        <v>3793</v>
      </c>
      <c r="B3466" s="221" t="s">
        <v>2814</v>
      </c>
      <c r="C3466" s="221" t="s">
        <v>531</v>
      </c>
      <c r="D3466" s="222" t="s">
        <v>1541</v>
      </c>
      <c r="E3466" s="223" t="s">
        <v>3901</v>
      </c>
    </row>
    <row r="3467" spans="1:5" x14ac:dyDescent="0.2">
      <c r="A3467" s="221" t="s">
        <v>3793</v>
      </c>
      <c r="B3467" s="221" t="s">
        <v>2814</v>
      </c>
      <c r="C3467" s="221" t="s">
        <v>531</v>
      </c>
      <c r="D3467" s="222" t="s">
        <v>1541</v>
      </c>
      <c r="E3467" s="223" t="s">
        <v>3904</v>
      </c>
    </row>
    <row r="3468" spans="1:5" x14ac:dyDescent="0.2">
      <c r="A3468" s="221" t="s">
        <v>3793</v>
      </c>
      <c r="B3468" s="221" t="s">
        <v>3258</v>
      </c>
      <c r="C3468" s="221" t="s">
        <v>1757</v>
      </c>
      <c r="D3468" s="222" t="s">
        <v>1541</v>
      </c>
      <c r="E3468" s="223" t="s">
        <v>3903</v>
      </c>
    </row>
    <row r="3469" spans="1:5" x14ac:dyDescent="0.2">
      <c r="A3469" s="221" t="s">
        <v>3793</v>
      </c>
      <c r="B3469" s="221" t="s">
        <v>3258</v>
      </c>
      <c r="C3469" s="221" t="s">
        <v>1757</v>
      </c>
      <c r="D3469" s="222" t="s">
        <v>1541</v>
      </c>
      <c r="E3469" s="223" t="s">
        <v>3901</v>
      </c>
    </row>
    <row r="3470" spans="1:5" x14ac:dyDescent="0.2">
      <c r="A3470" s="221" t="s">
        <v>3793</v>
      </c>
      <c r="B3470" s="221" t="s">
        <v>2815</v>
      </c>
      <c r="C3470" s="221" t="s">
        <v>191</v>
      </c>
      <c r="D3470" s="222" t="s">
        <v>1541</v>
      </c>
      <c r="E3470" s="223" t="s">
        <v>3900</v>
      </c>
    </row>
    <row r="3471" spans="1:5" x14ac:dyDescent="0.2">
      <c r="A3471" s="221" t="s">
        <v>3793</v>
      </c>
      <c r="B3471" s="221" t="s">
        <v>2815</v>
      </c>
      <c r="C3471" s="221" t="s">
        <v>191</v>
      </c>
      <c r="D3471" s="222" t="s">
        <v>1541</v>
      </c>
      <c r="E3471" s="223" t="s">
        <v>3904</v>
      </c>
    </row>
    <row r="3472" spans="1:5" x14ac:dyDescent="0.2">
      <c r="A3472" s="221" t="s">
        <v>3793</v>
      </c>
      <c r="B3472" s="221" t="s">
        <v>2816</v>
      </c>
      <c r="C3472" s="221" t="s">
        <v>192</v>
      </c>
      <c r="D3472" s="222" t="s">
        <v>1541</v>
      </c>
      <c r="E3472" s="223" t="s">
        <v>3903</v>
      </c>
    </row>
    <row r="3473" spans="1:5" x14ac:dyDescent="0.2">
      <c r="A3473" s="221" t="s">
        <v>3793</v>
      </c>
      <c r="B3473" s="221" t="s">
        <v>2816</v>
      </c>
      <c r="C3473" s="221" t="s">
        <v>192</v>
      </c>
      <c r="D3473" s="222" t="s">
        <v>1541</v>
      </c>
      <c r="E3473" s="223" t="s">
        <v>3901</v>
      </c>
    </row>
    <row r="3474" spans="1:5" x14ac:dyDescent="0.2">
      <c r="A3474" s="221" t="s">
        <v>3793</v>
      </c>
      <c r="B3474" s="221" t="s">
        <v>2816</v>
      </c>
      <c r="C3474" s="221" t="s">
        <v>192</v>
      </c>
      <c r="D3474" s="222" t="s">
        <v>1541</v>
      </c>
      <c r="E3474" s="223" t="s">
        <v>3904</v>
      </c>
    </row>
    <row r="3475" spans="1:5" x14ac:dyDescent="0.2">
      <c r="A3475" s="221" t="s">
        <v>3793</v>
      </c>
      <c r="B3475" s="221" t="s">
        <v>2817</v>
      </c>
      <c r="C3475" s="221" t="s">
        <v>193</v>
      </c>
      <c r="D3475" s="222" t="s">
        <v>1541</v>
      </c>
      <c r="E3475" s="223" t="s">
        <v>3900</v>
      </c>
    </row>
    <row r="3476" spans="1:5" x14ac:dyDescent="0.2">
      <c r="A3476" s="221" t="s">
        <v>3793</v>
      </c>
      <c r="B3476" s="221" t="s">
        <v>2817</v>
      </c>
      <c r="C3476" s="221" t="s">
        <v>193</v>
      </c>
      <c r="D3476" s="222" t="s">
        <v>1541</v>
      </c>
      <c r="E3476" s="223" t="s">
        <v>3903</v>
      </c>
    </row>
    <row r="3477" spans="1:5" x14ac:dyDescent="0.2">
      <c r="A3477" s="221" t="s">
        <v>3793</v>
      </c>
      <c r="B3477" s="221" t="s">
        <v>2817</v>
      </c>
      <c r="C3477" s="221" t="s">
        <v>193</v>
      </c>
      <c r="D3477" s="222" t="s">
        <v>1541</v>
      </c>
      <c r="E3477" s="223" t="s">
        <v>3901</v>
      </c>
    </row>
    <row r="3478" spans="1:5" x14ac:dyDescent="0.2">
      <c r="A3478" s="221" t="s">
        <v>3793</v>
      </c>
      <c r="B3478" s="221" t="s">
        <v>2817</v>
      </c>
      <c r="C3478" s="221" t="s">
        <v>193</v>
      </c>
      <c r="D3478" s="222" t="s">
        <v>1541</v>
      </c>
      <c r="E3478" s="223" t="s">
        <v>3904</v>
      </c>
    </row>
    <row r="3479" spans="1:5" x14ac:dyDescent="0.2">
      <c r="A3479" s="221" t="s">
        <v>3793</v>
      </c>
      <c r="B3479" s="221" t="s">
        <v>2818</v>
      </c>
      <c r="C3479" s="221" t="s">
        <v>854</v>
      </c>
      <c r="D3479" s="222" t="s">
        <v>1541</v>
      </c>
      <c r="E3479" s="223" t="s">
        <v>3900</v>
      </c>
    </row>
    <row r="3480" spans="1:5" x14ac:dyDescent="0.2">
      <c r="A3480" s="221" t="s">
        <v>3793</v>
      </c>
      <c r="B3480" s="221" t="s">
        <v>2818</v>
      </c>
      <c r="C3480" s="221" t="s">
        <v>854</v>
      </c>
      <c r="D3480" s="222" t="s">
        <v>1541</v>
      </c>
      <c r="E3480" s="223" t="s">
        <v>3903</v>
      </c>
    </row>
    <row r="3481" spans="1:5" x14ac:dyDescent="0.2">
      <c r="A3481" s="221" t="s">
        <v>3793</v>
      </c>
      <c r="B3481" s="221" t="s">
        <v>2818</v>
      </c>
      <c r="C3481" s="221" t="s">
        <v>854</v>
      </c>
      <c r="D3481" s="222" t="s">
        <v>1541</v>
      </c>
      <c r="E3481" s="223" t="s">
        <v>3901</v>
      </c>
    </row>
    <row r="3482" spans="1:5" x14ac:dyDescent="0.2">
      <c r="A3482" s="221" t="s">
        <v>3793</v>
      </c>
      <c r="B3482" s="221" t="s">
        <v>2818</v>
      </c>
      <c r="C3482" s="221" t="s">
        <v>854</v>
      </c>
      <c r="D3482" s="222" t="s">
        <v>1541</v>
      </c>
      <c r="E3482" s="223" t="s">
        <v>3904</v>
      </c>
    </row>
    <row r="3483" spans="1:5" x14ac:dyDescent="0.2">
      <c r="A3483" s="221" t="s">
        <v>3793</v>
      </c>
      <c r="B3483" s="221" t="s">
        <v>2819</v>
      </c>
      <c r="C3483" s="221" t="s">
        <v>425</v>
      </c>
      <c r="D3483" s="222" t="s">
        <v>1541</v>
      </c>
      <c r="E3483" s="223" t="s">
        <v>3901</v>
      </c>
    </row>
    <row r="3484" spans="1:5" x14ac:dyDescent="0.2">
      <c r="A3484" s="221" t="s">
        <v>3793</v>
      </c>
      <c r="B3484" s="221" t="s">
        <v>2820</v>
      </c>
      <c r="C3484" s="221" t="s">
        <v>765</v>
      </c>
      <c r="D3484" s="222" t="s">
        <v>1541</v>
      </c>
      <c r="E3484" s="223" t="s">
        <v>3901</v>
      </c>
    </row>
    <row r="3485" spans="1:5" x14ac:dyDescent="0.2">
      <c r="A3485" s="221" t="s">
        <v>3793</v>
      </c>
      <c r="B3485" s="221" t="s">
        <v>2821</v>
      </c>
      <c r="C3485" s="221" t="s">
        <v>459</v>
      </c>
      <c r="D3485" s="222" t="s">
        <v>1541</v>
      </c>
      <c r="E3485" s="223" t="s">
        <v>3900</v>
      </c>
    </row>
    <row r="3486" spans="1:5" x14ac:dyDescent="0.2">
      <c r="A3486" s="221" t="s">
        <v>3793</v>
      </c>
      <c r="B3486" s="221" t="s">
        <v>2821</v>
      </c>
      <c r="C3486" s="221" t="s">
        <v>459</v>
      </c>
      <c r="D3486" s="222" t="s">
        <v>1541</v>
      </c>
      <c r="E3486" s="223" t="s">
        <v>3903</v>
      </c>
    </row>
    <row r="3487" spans="1:5" x14ac:dyDescent="0.2">
      <c r="A3487" s="221" t="s">
        <v>3793</v>
      </c>
      <c r="B3487" s="221" t="s">
        <v>2821</v>
      </c>
      <c r="C3487" s="221" t="s">
        <v>459</v>
      </c>
      <c r="D3487" s="222" t="s">
        <v>1541</v>
      </c>
      <c r="E3487" s="223" t="s">
        <v>3901</v>
      </c>
    </row>
    <row r="3488" spans="1:5" x14ac:dyDescent="0.2">
      <c r="A3488" s="221" t="s">
        <v>3793</v>
      </c>
      <c r="B3488" s="221" t="s">
        <v>2821</v>
      </c>
      <c r="C3488" s="221" t="s">
        <v>459</v>
      </c>
      <c r="D3488" s="222" t="s">
        <v>1541</v>
      </c>
      <c r="E3488" s="223" t="s">
        <v>3904</v>
      </c>
    </row>
    <row r="3489" spans="1:5" x14ac:dyDescent="0.2">
      <c r="A3489" s="221" t="s">
        <v>3793</v>
      </c>
      <c r="B3489" s="221" t="s">
        <v>2822</v>
      </c>
      <c r="C3489" s="221" t="s">
        <v>91</v>
      </c>
      <c r="D3489" s="222" t="s">
        <v>1541</v>
      </c>
      <c r="E3489" s="223" t="s">
        <v>3900</v>
      </c>
    </row>
    <row r="3490" spans="1:5" x14ac:dyDescent="0.2">
      <c r="A3490" s="221" t="s">
        <v>3793</v>
      </c>
      <c r="B3490" s="221" t="s">
        <v>2822</v>
      </c>
      <c r="C3490" s="221" t="s">
        <v>91</v>
      </c>
      <c r="D3490" s="222" t="s">
        <v>1541</v>
      </c>
      <c r="E3490" s="223" t="s">
        <v>3901</v>
      </c>
    </row>
    <row r="3491" spans="1:5" x14ac:dyDescent="0.2">
      <c r="A3491" s="221" t="s">
        <v>3793</v>
      </c>
      <c r="B3491" s="221" t="s">
        <v>3259</v>
      </c>
      <c r="C3491" s="221" t="s">
        <v>1756</v>
      </c>
      <c r="D3491" s="222" t="s">
        <v>1541</v>
      </c>
      <c r="E3491" s="223" t="s">
        <v>3903</v>
      </c>
    </row>
    <row r="3492" spans="1:5" x14ac:dyDescent="0.2">
      <c r="A3492" s="221" t="s">
        <v>3793</v>
      </c>
      <c r="B3492" s="221" t="s">
        <v>3259</v>
      </c>
      <c r="C3492" s="221" t="s">
        <v>1756</v>
      </c>
      <c r="D3492" s="222" t="s">
        <v>1541</v>
      </c>
      <c r="E3492" s="223" t="s">
        <v>3901</v>
      </c>
    </row>
    <row r="3493" spans="1:5" x14ac:dyDescent="0.2">
      <c r="A3493" s="221" t="s">
        <v>3793</v>
      </c>
      <c r="B3493" s="221" t="s">
        <v>2823</v>
      </c>
      <c r="C3493" s="221" t="s">
        <v>194</v>
      </c>
      <c r="D3493" s="222" t="s">
        <v>1541</v>
      </c>
      <c r="E3493" s="223" t="s">
        <v>3900</v>
      </c>
    </row>
    <row r="3494" spans="1:5" x14ac:dyDescent="0.2">
      <c r="A3494" s="221" t="s">
        <v>3793</v>
      </c>
      <c r="B3494" s="221" t="s">
        <v>2823</v>
      </c>
      <c r="C3494" s="221" t="s">
        <v>194</v>
      </c>
      <c r="D3494" s="222" t="s">
        <v>1541</v>
      </c>
      <c r="E3494" s="223" t="s">
        <v>3903</v>
      </c>
    </row>
    <row r="3495" spans="1:5" x14ac:dyDescent="0.2">
      <c r="A3495" s="221" t="s">
        <v>3793</v>
      </c>
      <c r="B3495" s="221" t="s">
        <v>2823</v>
      </c>
      <c r="C3495" s="221" t="s">
        <v>194</v>
      </c>
      <c r="D3495" s="222" t="s">
        <v>1541</v>
      </c>
      <c r="E3495" s="223" t="s">
        <v>3901</v>
      </c>
    </row>
    <row r="3496" spans="1:5" x14ac:dyDescent="0.2">
      <c r="A3496" s="221" t="s">
        <v>3793</v>
      </c>
      <c r="B3496" s="221" t="s">
        <v>2824</v>
      </c>
      <c r="C3496" s="221" t="s">
        <v>523</v>
      </c>
      <c r="D3496" s="222" t="s">
        <v>1541</v>
      </c>
      <c r="E3496" s="223" t="s">
        <v>3905</v>
      </c>
    </row>
    <row r="3497" spans="1:5" x14ac:dyDescent="0.2">
      <c r="A3497" s="221" t="s">
        <v>3793</v>
      </c>
      <c r="B3497" s="221" t="s">
        <v>2824</v>
      </c>
      <c r="C3497" s="221" t="s">
        <v>523</v>
      </c>
      <c r="D3497" s="222" t="s">
        <v>1541</v>
      </c>
      <c r="E3497" s="223" t="s">
        <v>3900</v>
      </c>
    </row>
    <row r="3498" spans="1:5" x14ac:dyDescent="0.2">
      <c r="A3498" s="221" t="s">
        <v>3793</v>
      </c>
      <c r="B3498" s="221" t="s">
        <v>2824</v>
      </c>
      <c r="C3498" s="221" t="s">
        <v>523</v>
      </c>
      <c r="D3498" s="222" t="s">
        <v>1541</v>
      </c>
      <c r="E3498" s="223" t="s">
        <v>3903</v>
      </c>
    </row>
    <row r="3499" spans="1:5" x14ac:dyDescent="0.2">
      <c r="A3499" s="221" t="s">
        <v>3793</v>
      </c>
      <c r="B3499" s="221" t="s">
        <v>2824</v>
      </c>
      <c r="C3499" s="221" t="s">
        <v>523</v>
      </c>
      <c r="D3499" s="222" t="s">
        <v>1541</v>
      </c>
      <c r="E3499" s="223" t="s">
        <v>3901</v>
      </c>
    </row>
    <row r="3500" spans="1:5" x14ac:dyDescent="0.2">
      <c r="A3500" s="221" t="s">
        <v>3793</v>
      </c>
      <c r="B3500" s="221" t="s">
        <v>2825</v>
      </c>
      <c r="C3500" s="221" t="s">
        <v>195</v>
      </c>
      <c r="D3500" s="222" t="s">
        <v>1541</v>
      </c>
      <c r="E3500" s="223" t="s">
        <v>3900</v>
      </c>
    </row>
    <row r="3501" spans="1:5" x14ac:dyDescent="0.2">
      <c r="A3501" s="221" t="s">
        <v>3793</v>
      </c>
      <c r="B3501" s="221" t="s">
        <v>2825</v>
      </c>
      <c r="C3501" s="221" t="s">
        <v>195</v>
      </c>
      <c r="D3501" s="222" t="s">
        <v>1541</v>
      </c>
      <c r="E3501" s="223" t="s">
        <v>3903</v>
      </c>
    </row>
    <row r="3502" spans="1:5" x14ac:dyDescent="0.2">
      <c r="A3502" s="221" t="s">
        <v>3793</v>
      </c>
      <c r="B3502" s="221" t="s">
        <v>2825</v>
      </c>
      <c r="C3502" s="221" t="s">
        <v>195</v>
      </c>
      <c r="D3502" s="222" t="s">
        <v>1541</v>
      </c>
      <c r="E3502" s="223" t="s">
        <v>3901</v>
      </c>
    </row>
    <row r="3503" spans="1:5" x14ac:dyDescent="0.2">
      <c r="A3503" s="221" t="s">
        <v>3793</v>
      </c>
      <c r="B3503" s="221" t="s">
        <v>2826</v>
      </c>
      <c r="C3503" s="221" t="s">
        <v>457</v>
      </c>
      <c r="D3503" s="222" t="s">
        <v>1541</v>
      </c>
      <c r="E3503" s="223" t="s">
        <v>3900</v>
      </c>
    </row>
    <row r="3504" spans="1:5" x14ac:dyDescent="0.2">
      <c r="A3504" s="221" t="s">
        <v>3793</v>
      </c>
      <c r="B3504" s="221" t="s">
        <v>2826</v>
      </c>
      <c r="C3504" s="221" t="s">
        <v>457</v>
      </c>
      <c r="D3504" s="222" t="s">
        <v>1541</v>
      </c>
      <c r="E3504" s="223" t="s">
        <v>3901</v>
      </c>
    </row>
    <row r="3505" spans="1:5" x14ac:dyDescent="0.2">
      <c r="A3505" s="221" t="s">
        <v>3793</v>
      </c>
      <c r="B3505" s="221" t="s">
        <v>2826</v>
      </c>
      <c r="C3505" s="221" t="s">
        <v>457</v>
      </c>
      <c r="D3505" s="222" t="s">
        <v>1541</v>
      </c>
      <c r="E3505" s="223" t="s">
        <v>3904</v>
      </c>
    </row>
    <row r="3506" spans="1:5" x14ac:dyDescent="0.2">
      <c r="A3506" s="221" t="s">
        <v>3793</v>
      </c>
      <c r="B3506" s="221" t="s">
        <v>2827</v>
      </c>
      <c r="C3506" s="221" t="s">
        <v>426</v>
      </c>
      <c r="D3506" s="222" t="s">
        <v>1541</v>
      </c>
      <c r="E3506" s="223" t="s">
        <v>3900</v>
      </c>
    </row>
    <row r="3507" spans="1:5" x14ac:dyDescent="0.2">
      <c r="A3507" s="221" t="s">
        <v>3793</v>
      </c>
      <c r="B3507" s="221" t="s">
        <v>2827</v>
      </c>
      <c r="C3507" s="221" t="s">
        <v>426</v>
      </c>
      <c r="D3507" s="222" t="s">
        <v>1541</v>
      </c>
      <c r="E3507" s="223" t="s">
        <v>3901</v>
      </c>
    </row>
    <row r="3508" spans="1:5" x14ac:dyDescent="0.2">
      <c r="A3508" s="221" t="s">
        <v>3793</v>
      </c>
      <c r="B3508" s="221" t="s">
        <v>2828</v>
      </c>
      <c r="C3508" s="221" t="s">
        <v>606</v>
      </c>
      <c r="D3508" s="222" t="s">
        <v>1541</v>
      </c>
      <c r="E3508" s="223" t="s">
        <v>3903</v>
      </c>
    </row>
    <row r="3509" spans="1:5" x14ac:dyDescent="0.2">
      <c r="A3509" s="221" t="s">
        <v>3793</v>
      </c>
      <c r="B3509" s="221" t="s">
        <v>2828</v>
      </c>
      <c r="C3509" s="221" t="s">
        <v>606</v>
      </c>
      <c r="D3509" s="222" t="s">
        <v>1541</v>
      </c>
      <c r="E3509" s="223" t="s">
        <v>3901</v>
      </c>
    </row>
    <row r="3510" spans="1:5" x14ac:dyDescent="0.2">
      <c r="A3510" s="221" t="s">
        <v>3793</v>
      </c>
      <c r="B3510" s="221" t="s">
        <v>2829</v>
      </c>
      <c r="C3510" s="221" t="s">
        <v>665</v>
      </c>
      <c r="D3510" s="222" t="s">
        <v>1541</v>
      </c>
      <c r="E3510" s="223" t="s">
        <v>3900</v>
      </c>
    </row>
    <row r="3511" spans="1:5" x14ac:dyDescent="0.2">
      <c r="A3511" s="221" t="s">
        <v>3793</v>
      </c>
      <c r="B3511" s="221" t="s">
        <v>2829</v>
      </c>
      <c r="C3511" s="221" t="s">
        <v>665</v>
      </c>
      <c r="D3511" s="222" t="s">
        <v>1541</v>
      </c>
      <c r="E3511" s="223" t="s">
        <v>3903</v>
      </c>
    </row>
    <row r="3512" spans="1:5" x14ac:dyDescent="0.2">
      <c r="A3512" s="221" t="s">
        <v>3793</v>
      </c>
      <c r="B3512" s="221" t="s">
        <v>2829</v>
      </c>
      <c r="C3512" s="221" t="s">
        <v>665</v>
      </c>
      <c r="D3512" s="222" t="s">
        <v>1541</v>
      </c>
      <c r="E3512" s="223" t="s">
        <v>3901</v>
      </c>
    </row>
    <row r="3513" spans="1:5" x14ac:dyDescent="0.2">
      <c r="A3513" s="221" t="s">
        <v>3793</v>
      </c>
      <c r="B3513" s="221" t="s">
        <v>2830</v>
      </c>
      <c r="C3513" s="221" t="s">
        <v>291</v>
      </c>
      <c r="D3513" s="222" t="s">
        <v>1541</v>
      </c>
      <c r="E3513" s="223" t="s">
        <v>3900</v>
      </c>
    </row>
    <row r="3514" spans="1:5" x14ac:dyDescent="0.2">
      <c r="A3514" s="221" t="s">
        <v>3793</v>
      </c>
      <c r="B3514" s="221" t="s">
        <v>2830</v>
      </c>
      <c r="C3514" s="221" t="s">
        <v>291</v>
      </c>
      <c r="D3514" s="222" t="s">
        <v>1541</v>
      </c>
      <c r="E3514" s="223" t="s">
        <v>3903</v>
      </c>
    </row>
    <row r="3515" spans="1:5" x14ac:dyDescent="0.2">
      <c r="A3515" s="221" t="s">
        <v>3793</v>
      </c>
      <c r="B3515" s="221" t="s">
        <v>2830</v>
      </c>
      <c r="C3515" s="221" t="s">
        <v>291</v>
      </c>
      <c r="D3515" s="222" t="s">
        <v>1541</v>
      </c>
      <c r="E3515" s="223" t="s">
        <v>3901</v>
      </c>
    </row>
    <row r="3516" spans="1:5" x14ac:dyDescent="0.2">
      <c r="A3516" s="221" t="s">
        <v>3793</v>
      </c>
      <c r="B3516" s="221" t="s">
        <v>2831</v>
      </c>
      <c r="C3516" s="221" t="s">
        <v>522</v>
      </c>
      <c r="D3516" s="222" t="s">
        <v>1541</v>
      </c>
      <c r="E3516" s="223" t="s">
        <v>3900</v>
      </c>
    </row>
    <row r="3517" spans="1:5" x14ac:dyDescent="0.2">
      <c r="A3517" s="221" t="s">
        <v>3793</v>
      </c>
      <c r="B3517" s="221" t="s">
        <v>2831</v>
      </c>
      <c r="C3517" s="221" t="s">
        <v>522</v>
      </c>
      <c r="D3517" s="222" t="s">
        <v>1541</v>
      </c>
      <c r="E3517" s="223" t="s">
        <v>3901</v>
      </c>
    </row>
    <row r="3518" spans="1:5" x14ac:dyDescent="0.2">
      <c r="A3518" s="221" t="s">
        <v>3793</v>
      </c>
      <c r="B3518" s="221" t="s">
        <v>2832</v>
      </c>
      <c r="C3518" s="221" t="s">
        <v>521</v>
      </c>
      <c r="D3518" s="222" t="s">
        <v>1541</v>
      </c>
      <c r="E3518" s="223" t="s">
        <v>3900</v>
      </c>
    </row>
    <row r="3519" spans="1:5" x14ac:dyDescent="0.2">
      <c r="A3519" s="221" t="s">
        <v>3793</v>
      </c>
      <c r="B3519" s="221" t="s">
        <v>2832</v>
      </c>
      <c r="C3519" s="221" t="s">
        <v>521</v>
      </c>
      <c r="D3519" s="222" t="s">
        <v>1541</v>
      </c>
      <c r="E3519" s="223" t="s">
        <v>3901</v>
      </c>
    </row>
    <row r="3520" spans="1:5" x14ac:dyDescent="0.2">
      <c r="A3520" s="221" t="s">
        <v>3793</v>
      </c>
      <c r="B3520" s="221" t="s">
        <v>2833</v>
      </c>
      <c r="C3520" s="221" t="s">
        <v>211</v>
      </c>
      <c r="D3520" s="222" t="s">
        <v>1541</v>
      </c>
      <c r="E3520" s="223" t="s">
        <v>3900</v>
      </c>
    </row>
    <row r="3521" spans="1:5" x14ac:dyDescent="0.2">
      <c r="A3521" s="221" t="s">
        <v>3793</v>
      </c>
      <c r="B3521" s="221" t="s">
        <v>2833</v>
      </c>
      <c r="C3521" s="221" t="s">
        <v>211</v>
      </c>
      <c r="D3521" s="222" t="s">
        <v>1541</v>
      </c>
      <c r="E3521" s="223" t="s">
        <v>3901</v>
      </c>
    </row>
    <row r="3522" spans="1:5" x14ac:dyDescent="0.2">
      <c r="A3522" s="221" t="s">
        <v>3793</v>
      </c>
      <c r="B3522" s="221" t="s">
        <v>2834</v>
      </c>
      <c r="C3522" s="221" t="s">
        <v>520</v>
      </c>
      <c r="D3522" s="222" t="s">
        <v>1541</v>
      </c>
      <c r="E3522" s="223" t="s">
        <v>3903</v>
      </c>
    </row>
    <row r="3523" spans="1:5" x14ac:dyDescent="0.2">
      <c r="A3523" s="221" t="s">
        <v>3793</v>
      </c>
      <c r="B3523" s="221" t="s">
        <v>2834</v>
      </c>
      <c r="C3523" s="221" t="s">
        <v>520</v>
      </c>
      <c r="D3523" s="222" t="s">
        <v>1541</v>
      </c>
      <c r="E3523" s="223" t="s">
        <v>3901</v>
      </c>
    </row>
    <row r="3524" spans="1:5" x14ac:dyDescent="0.2">
      <c r="A3524" s="221" t="s">
        <v>3793</v>
      </c>
      <c r="B3524" s="221" t="s">
        <v>2835</v>
      </c>
      <c r="C3524" s="221" t="s">
        <v>212</v>
      </c>
      <c r="D3524" s="222" t="s">
        <v>1541</v>
      </c>
      <c r="E3524" s="223" t="s">
        <v>3900</v>
      </c>
    </row>
    <row r="3525" spans="1:5" x14ac:dyDescent="0.2">
      <c r="A3525" s="221" t="s">
        <v>3793</v>
      </c>
      <c r="B3525" s="221" t="s">
        <v>2835</v>
      </c>
      <c r="C3525" s="221" t="s">
        <v>212</v>
      </c>
      <c r="D3525" s="222" t="s">
        <v>1541</v>
      </c>
      <c r="E3525" s="223" t="s">
        <v>3903</v>
      </c>
    </row>
    <row r="3526" spans="1:5" x14ac:dyDescent="0.2">
      <c r="A3526" s="221" t="s">
        <v>3793</v>
      </c>
      <c r="B3526" s="221" t="s">
        <v>2835</v>
      </c>
      <c r="C3526" s="221" t="s">
        <v>212</v>
      </c>
      <c r="D3526" s="222" t="s">
        <v>1541</v>
      </c>
      <c r="E3526" s="223" t="s">
        <v>3901</v>
      </c>
    </row>
    <row r="3527" spans="1:5" x14ac:dyDescent="0.2">
      <c r="A3527" s="221" t="s">
        <v>3793</v>
      </c>
      <c r="B3527" s="221" t="s">
        <v>2836</v>
      </c>
      <c r="C3527" s="221" t="s">
        <v>458</v>
      </c>
      <c r="D3527" s="222" t="s">
        <v>1541</v>
      </c>
      <c r="E3527" s="223" t="s">
        <v>3900</v>
      </c>
    </row>
    <row r="3528" spans="1:5" x14ac:dyDescent="0.2">
      <c r="A3528" s="221" t="s">
        <v>3793</v>
      </c>
      <c r="B3528" s="221" t="s">
        <v>2836</v>
      </c>
      <c r="C3528" s="221" t="s">
        <v>458</v>
      </c>
      <c r="D3528" s="222" t="s">
        <v>1541</v>
      </c>
      <c r="E3528" s="223" t="s">
        <v>3901</v>
      </c>
    </row>
    <row r="3529" spans="1:5" x14ac:dyDescent="0.2">
      <c r="A3529" s="221" t="s">
        <v>3793</v>
      </c>
      <c r="B3529" s="221" t="s">
        <v>3643</v>
      </c>
      <c r="C3529" s="221" t="s">
        <v>71</v>
      </c>
      <c r="D3529" s="222" t="s">
        <v>1541</v>
      </c>
      <c r="E3529" s="223" t="s">
        <v>3900</v>
      </c>
    </row>
    <row r="3530" spans="1:5" x14ac:dyDescent="0.2">
      <c r="A3530" s="221" t="s">
        <v>3793</v>
      </c>
      <c r="B3530" s="221" t="s">
        <v>3643</v>
      </c>
      <c r="C3530" s="221" t="s">
        <v>71</v>
      </c>
      <c r="D3530" s="222" t="s">
        <v>1541</v>
      </c>
      <c r="E3530" s="223" t="s">
        <v>3903</v>
      </c>
    </row>
    <row r="3531" spans="1:5" x14ac:dyDescent="0.2">
      <c r="A3531" s="221" t="s">
        <v>3793</v>
      </c>
      <c r="B3531" s="221" t="s">
        <v>3643</v>
      </c>
      <c r="C3531" s="221" t="s">
        <v>71</v>
      </c>
      <c r="D3531" s="222" t="s">
        <v>1541</v>
      </c>
      <c r="E3531" s="223" t="s">
        <v>3901</v>
      </c>
    </row>
    <row r="3532" spans="1:5" x14ac:dyDescent="0.2">
      <c r="A3532" s="221" t="s">
        <v>3793</v>
      </c>
      <c r="B3532" s="221" t="s">
        <v>3685</v>
      </c>
      <c r="C3532" s="221" t="s">
        <v>3686</v>
      </c>
      <c r="D3532" s="222" t="s">
        <v>1541</v>
      </c>
      <c r="E3532" s="223" t="s">
        <v>3901</v>
      </c>
    </row>
    <row r="3533" spans="1:5" x14ac:dyDescent="0.2">
      <c r="A3533" s="221" t="s">
        <v>3793</v>
      </c>
      <c r="B3533" s="221" t="s">
        <v>2837</v>
      </c>
      <c r="C3533" s="221" t="s">
        <v>1356</v>
      </c>
      <c r="D3533" s="222" t="s">
        <v>1541</v>
      </c>
      <c r="E3533" s="223" t="s">
        <v>3900</v>
      </c>
    </row>
    <row r="3534" spans="1:5" x14ac:dyDescent="0.2">
      <c r="A3534" s="221" t="s">
        <v>3793</v>
      </c>
      <c r="B3534" s="221" t="s">
        <v>2837</v>
      </c>
      <c r="C3534" s="221" t="s">
        <v>1356</v>
      </c>
      <c r="D3534" s="222" t="s">
        <v>1541</v>
      </c>
      <c r="E3534" s="223" t="s">
        <v>3903</v>
      </c>
    </row>
    <row r="3535" spans="1:5" x14ac:dyDescent="0.2">
      <c r="A3535" s="221" t="s">
        <v>3793</v>
      </c>
      <c r="B3535" s="221" t="s">
        <v>2837</v>
      </c>
      <c r="C3535" s="221" t="s">
        <v>1356</v>
      </c>
      <c r="D3535" s="222" t="s">
        <v>1541</v>
      </c>
      <c r="E3535" s="223" t="s">
        <v>3901</v>
      </c>
    </row>
    <row r="3536" spans="1:5" x14ac:dyDescent="0.2">
      <c r="A3536" s="221" t="s">
        <v>3793</v>
      </c>
      <c r="B3536" s="221" t="s">
        <v>2838</v>
      </c>
      <c r="C3536" s="221" t="s">
        <v>1357</v>
      </c>
      <c r="D3536" s="222" t="s">
        <v>1541</v>
      </c>
      <c r="E3536" s="223" t="s">
        <v>3900</v>
      </c>
    </row>
    <row r="3537" spans="1:5" x14ac:dyDescent="0.2">
      <c r="A3537" s="221" t="s">
        <v>3793</v>
      </c>
      <c r="B3537" s="221" t="s">
        <v>2838</v>
      </c>
      <c r="C3537" s="221" t="s">
        <v>1357</v>
      </c>
      <c r="D3537" s="222" t="s">
        <v>1541</v>
      </c>
      <c r="E3537" s="223" t="s">
        <v>3903</v>
      </c>
    </row>
    <row r="3538" spans="1:5" x14ac:dyDescent="0.2">
      <c r="A3538" s="221" t="s">
        <v>3793</v>
      </c>
      <c r="B3538" s="221" t="s">
        <v>2838</v>
      </c>
      <c r="C3538" s="221" t="s">
        <v>1357</v>
      </c>
      <c r="D3538" s="222" t="s">
        <v>1541</v>
      </c>
      <c r="E3538" s="223" t="s">
        <v>3901</v>
      </c>
    </row>
    <row r="3539" spans="1:5" x14ac:dyDescent="0.2">
      <c r="A3539" s="221" t="s">
        <v>3793</v>
      </c>
      <c r="B3539" s="221" t="s">
        <v>2839</v>
      </c>
      <c r="C3539" s="221" t="s">
        <v>1359</v>
      </c>
      <c r="D3539" s="222" t="s">
        <v>1541</v>
      </c>
      <c r="E3539" s="223" t="s">
        <v>3900</v>
      </c>
    </row>
    <row r="3540" spans="1:5" x14ac:dyDescent="0.2">
      <c r="A3540" s="221" t="s">
        <v>3793</v>
      </c>
      <c r="B3540" s="221" t="s">
        <v>2839</v>
      </c>
      <c r="C3540" s="221" t="s">
        <v>1359</v>
      </c>
      <c r="D3540" s="222" t="s">
        <v>1541</v>
      </c>
      <c r="E3540" s="223" t="s">
        <v>3903</v>
      </c>
    </row>
    <row r="3541" spans="1:5" x14ac:dyDescent="0.2">
      <c r="A3541" s="221" t="s">
        <v>3793</v>
      </c>
      <c r="B3541" s="221" t="s">
        <v>2839</v>
      </c>
      <c r="C3541" s="221" t="s">
        <v>1359</v>
      </c>
      <c r="D3541" s="222" t="s">
        <v>1541</v>
      </c>
      <c r="E3541" s="223" t="s">
        <v>3901</v>
      </c>
    </row>
    <row r="3542" spans="1:5" x14ac:dyDescent="0.2">
      <c r="A3542" s="221" t="s">
        <v>3793</v>
      </c>
      <c r="B3542" s="221" t="s">
        <v>3260</v>
      </c>
      <c r="C3542" s="221" t="s">
        <v>1755</v>
      </c>
      <c r="D3542" s="222" t="s">
        <v>1541</v>
      </c>
      <c r="E3542" s="223" t="s">
        <v>3900</v>
      </c>
    </row>
    <row r="3543" spans="1:5" x14ac:dyDescent="0.2">
      <c r="A3543" s="221" t="s">
        <v>3793</v>
      </c>
      <c r="B3543" s="221" t="s">
        <v>3260</v>
      </c>
      <c r="C3543" s="221" t="s">
        <v>1755</v>
      </c>
      <c r="D3543" s="222" t="s">
        <v>1541</v>
      </c>
      <c r="E3543" s="223" t="s">
        <v>3903</v>
      </c>
    </row>
    <row r="3544" spans="1:5" x14ac:dyDescent="0.2">
      <c r="A3544" s="221" t="s">
        <v>3793</v>
      </c>
      <c r="B3544" s="221" t="s">
        <v>3260</v>
      </c>
      <c r="C3544" s="221" t="s">
        <v>1755</v>
      </c>
      <c r="D3544" s="222" t="s">
        <v>1541</v>
      </c>
      <c r="E3544" s="223" t="s">
        <v>3901</v>
      </c>
    </row>
    <row r="3545" spans="1:5" x14ac:dyDescent="0.2">
      <c r="A3545" s="221" t="s">
        <v>3793</v>
      </c>
      <c r="B3545" s="221" t="s">
        <v>2840</v>
      </c>
      <c r="C3545" s="221" t="s">
        <v>1355</v>
      </c>
      <c r="D3545" s="222" t="s">
        <v>1541</v>
      </c>
      <c r="E3545" s="223" t="s">
        <v>3900</v>
      </c>
    </row>
    <row r="3546" spans="1:5" x14ac:dyDescent="0.2">
      <c r="A3546" s="221" t="s">
        <v>3793</v>
      </c>
      <c r="B3546" s="221" t="s">
        <v>2840</v>
      </c>
      <c r="C3546" s="221" t="s">
        <v>1355</v>
      </c>
      <c r="D3546" s="222" t="s">
        <v>1541</v>
      </c>
      <c r="E3546" s="223" t="s">
        <v>3903</v>
      </c>
    </row>
    <row r="3547" spans="1:5" x14ac:dyDescent="0.2">
      <c r="A3547" s="221" t="s">
        <v>3793</v>
      </c>
      <c r="B3547" s="221" t="s">
        <v>2840</v>
      </c>
      <c r="C3547" s="221" t="s">
        <v>1355</v>
      </c>
      <c r="D3547" s="222" t="s">
        <v>1541</v>
      </c>
      <c r="E3547" s="223" t="s">
        <v>3901</v>
      </c>
    </row>
    <row r="3548" spans="1:5" x14ac:dyDescent="0.2">
      <c r="A3548" s="221" t="s">
        <v>3793</v>
      </c>
      <c r="B3548" s="221" t="s">
        <v>2841</v>
      </c>
      <c r="C3548" s="221" t="s">
        <v>1358</v>
      </c>
      <c r="D3548" s="222" t="s">
        <v>1541</v>
      </c>
      <c r="E3548" s="223" t="s">
        <v>3900</v>
      </c>
    </row>
    <row r="3549" spans="1:5" x14ac:dyDescent="0.2">
      <c r="A3549" s="221" t="s">
        <v>3793</v>
      </c>
      <c r="B3549" s="221" t="s">
        <v>2841</v>
      </c>
      <c r="C3549" s="221" t="s">
        <v>1358</v>
      </c>
      <c r="D3549" s="222" t="s">
        <v>1541</v>
      </c>
      <c r="E3549" s="223" t="s">
        <v>3903</v>
      </c>
    </row>
    <row r="3550" spans="1:5" x14ac:dyDescent="0.2">
      <c r="A3550" s="221" t="s">
        <v>3793</v>
      </c>
      <c r="B3550" s="221" t="s">
        <v>2841</v>
      </c>
      <c r="C3550" s="221" t="s">
        <v>1358</v>
      </c>
      <c r="D3550" s="222" t="s">
        <v>1541</v>
      </c>
      <c r="E3550" s="223" t="s">
        <v>3901</v>
      </c>
    </row>
    <row r="3551" spans="1:5" x14ac:dyDescent="0.2">
      <c r="A3551" s="221" t="s">
        <v>3793</v>
      </c>
      <c r="B3551" s="221" t="s">
        <v>3687</v>
      </c>
      <c r="C3551" s="221" t="s">
        <v>3688</v>
      </c>
      <c r="D3551" s="222" t="s">
        <v>1541</v>
      </c>
      <c r="E3551" s="223" t="s">
        <v>3901</v>
      </c>
    </row>
    <row r="3552" spans="1:5" x14ac:dyDescent="0.2">
      <c r="A3552" s="221" t="s">
        <v>3793</v>
      </c>
      <c r="B3552" s="221" t="s">
        <v>2842</v>
      </c>
      <c r="C3552" s="221" t="s">
        <v>1360</v>
      </c>
      <c r="D3552" s="222" t="s">
        <v>1541</v>
      </c>
      <c r="E3552" s="223" t="s">
        <v>3900</v>
      </c>
    </row>
    <row r="3553" spans="1:5" x14ac:dyDescent="0.2">
      <c r="A3553" s="221" t="s">
        <v>3793</v>
      </c>
      <c r="B3553" s="221" t="s">
        <v>2842</v>
      </c>
      <c r="C3553" s="221" t="s">
        <v>1360</v>
      </c>
      <c r="D3553" s="222" t="s">
        <v>1541</v>
      </c>
      <c r="E3553" s="223" t="s">
        <v>3903</v>
      </c>
    </row>
    <row r="3554" spans="1:5" x14ac:dyDescent="0.2">
      <c r="A3554" s="221" t="s">
        <v>3793</v>
      </c>
      <c r="B3554" s="221" t="s">
        <v>2842</v>
      </c>
      <c r="C3554" s="221" t="s">
        <v>1360</v>
      </c>
      <c r="D3554" s="222" t="s">
        <v>1541</v>
      </c>
      <c r="E3554" s="223" t="s">
        <v>3901</v>
      </c>
    </row>
    <row r="3555" spans="1:5" x14ac:dyDescent="0.2">
      <c r="A3555" s="221" t="s">
        <v>3793</v>
      </c>
      <c r="B3555" s="221" t="s">
        <v>2843</v>
      </c>
      <c r="C3555" s="221" t="s">
        <v>213</v>
      </c>
      <c r="D3555" s="222" t="s">
        <v>1541</v>
      </c>
      <c r="E3555" s="223" t="s">
        <v>3900</v>
      </c>
    </row>
    <row r="3556" spans="1:5" x14ac:dyDescent="0.2">
      <c r="A3556" s="221" t="s">
        <v>3793</v>
      </c>
      <c r="B3556" s="221" t="s">
        <v>2843</v>
      </c>
      <c r="C3556" s="221" t="s">
        <v>213</v>
      </c>
      <c r="D3556" s="222" t="s">
        <v>1541</v>
      </c>
      <c r="E3556" s="223" t="s">
        <v>3908</v>
      </c>
    </row>
    <row r="3557" spans="1:5" x14ac:dyDescent="0.2">
      <c r="A3557" s="221" t="s">
        <v>3793</v>
      </c>
      <c r="B3557" s="221" t="s">
        <v>2843</v>
      </c>
      <c r="C3557" s="221" t="s">
        <v>213</v>
      </c>
      <c r="D3557" s="222" t="s">
        <v>1541</v>
      </c>
      <c r="E3557" s="223" t="s">
        <v>3903</v>
      </c>
    </row>
    <row r="3558" spans="1:5" x14ac:dyDescent="0.2">
      <c r="A3558" s="221" t="s">
        <v>3793</v>
      </c>
      <c r="B3558" s="221" t="s">
        <v>2843</v>
      </c>
      <c r="C3558" s="221" t="s">
        <v>213</v>
      </c>
      <c r="D3558" s="222" t="s">
        <v>1541</v>
      </c>
      <c r="E3558" s="223" t="s">
        <v>3901</v>
      </c>
    </row>
    <row r="3559" spans="1:5" x14ac:dyDescent="0.2">
      <c r="A3559" s="221" t="s">
        <v>3793</v>
      </c>
      <c r="B3559" s="221" t="s">
        <v>2844</v>
      </c>
      <c r="C3559" s="221" t="s">
        <v>695</v>
      </c>
      <c r="D3559" s="222" t="s">
        <v>1541</v>
      </c>
      <c r="E3559" s="223" t="s">
        <v>3900</v>
      </c>
    </row>
    <row r="3560" spans="1:5" x14ac:dyDescent="0.2">
      <c r="A3560" s="221" t="s">
        <v>3793</v>
      </c>
      <c r="B3560" s="221" t="s">
        <v>2844</v>
      </c>
      <c r="C3560" s="221" t="s">
        <v>695</v>
      </c>
      <c r="D3560" s="222" t="s">
        <v>1541</v>
      </c>
      <c r="E3560" s="223" t="s">
        <v>3903</v>
      </c>
    </row>
    <row r="3561" spans="1:5" x14ac:dyDescent="0.2">
      <c r="A3561" s="221" t="s">
        <v>3793</v>
      </c>
      <c r="B3561" s="221" t="s">
        <v>2844</v>
      </c>
      <c r="C3561" s="221" t="s">
        <v>695</v>
      </c>
      <c r="D3561" s="222" t="s">
        <v>1541</v>
      </c>
      <c r="E3561" s="223" t="s">
        <v>3901</v>
      </c>
    </row>
    <row r="3562" spans="1:5" x14ac:dyDescent="0.2">
      <c r="A3562" s="221" t="s">
        <v>3793</v>
      </c>
      <c r="B3562" s="221" t="s">
        <v>3725</v>
      </c>
      <c r="C3562" s="221" t="s">
        <v>3726</v>
      </c>
      <c r="D3562" s="222" t="s">
        <v>1541</v>
      </c>
      <c r="E3562" s="223" t="s">
        <v>3900</v>
      </c>
    </row>
    <row r="3563" spans="1:5" x14ac:dyDescent="0.2">
      <c r="A3563" s="221" t="s">
        <v>3793</v>
      </c>
      <c r="B3563" s="221" t="s">
        <v>3725</v>
      </c>
      <c r="C3563" s="221" t="s">
        <v>3726</v>
      </c>
      <c r="D3563" s="222" t="s">
        <v>1541</v>
      </c>
      <c r="E3563" s="223" t="s">
        <v>3901</v>
      </c>
    </row>
    <row r="3564" spans="1:5" x14ac:dyDescent="0.2">
      <c r="A3564" s="221" t="s">
        <v>3793</v>
      </c>
      <c r="B3564" s="221" t="s">
        <v>2845</v>
      </c>
      <c r="C3564" s="221" t="s">
        <v>1751</v>
      </c>
      <c r="D3564" s="222" t="s">
        <v>1541</v>
      </c>
      <c r="E3564" s="223" t="s">
        <v>3900</v>
      </c>
    </row>
    <row r="3565" spans="1:5" x14ac:dyDescent="0.2">
      <c r="A3565" s="221" t="s">
        <v>3793</v>
      </c>
      <c r="B3565" s="221" t="s">
        <v>2845</v>
      </c>
      <c r="C3565" s="221" t="s">
        <v>1751</v>
      </c>
      <c r="D3565" s="222" t="s">
        <v>1541</v>
      </c>
      <c r="E3565" s="223" t="s">
        <v>3903</v>
      </c>
    </row>
    <row r="3566" spans="1:5" x14ac:dyDescent="0.2">
      <c r="A3566" s="221" t="s">
        <v>3793</v>
      </c>
      <c r="B3566" s="221" t="s">
        <v>2845</v>
      </c>
      <c r="C3566" s="221" t="s">
        <v>1751</v>
      </c>
      <c r="D3566" s="222" t="s">
        <v>1541</v>
      </c>
      <c r="E3566" s="223" t="s">
        <v>3901</v>
      </c>
    </row>
    <row r="3567" spans="1:5" x14ac:dyDescent="0.2">
      <c r="A3567" s="221" t="s">
        <v>3793</v>
      </c>
      <c r="B3567" s="221" t="s">
        <v>2846</v>
      </c>
      <c r="C3567" s="221" t="s">
        <v>910</v>
      </c>
      <c r="D3567" s="222" t="s">
        <v>1541</v>
      </c>
      <c r="E3567" s="223" t="s">
        <v>3900</v>
      </c>
    </row>
    <row r="3568" spans="1:5" x14ac:dyDescent="0.2">
      <c r="A3568" s="221" t="s">
        <v>3793</v>
      </c>
      <c r="B3568" s="221" t="s">
        <v>2846</v>
      </c>
      <c r="C3568" s="221" t="s">
        <v>910</v>
      </c>
      <c r="D3568" s="222" t="s">
        <v>1541</v>
      </c>
      <c r="E3568" s="223" t="s">
        <v>3903</v>
      </c>
    </row>
    <row r="3569" spans="1:5" x14ac:dyDescent="0.2">
      <c r="A3569" s="221" t="s">
        <v>3793</v>
      </c>
      <c r="B3569" s="221" t="s">
        <v>2846</v>
      </c>
      <c r="C3569" s="221" t="s">
        <v>910</v>
      </c>
      <c r="D3569" s="222" t="s">
        <v>1541</v>
      </c>
      <c r="E3569" s="223" t="s">
        <v>3901</v>
      </c>
    </row>
    <row r="3570" spans="1:5" x14ac:dyDescent="0.2">
      <c r="A3570" s="221" t="s">
        <v>3793</v>
      </c>
      <c r="B3570" s="221" t="s">
        <v>2847</v>
      </c>
      <c r="C3570" s="221" t="s">
        <v>908</v>
      </c>
      <c r="D3570" s="222" t="s">
        <v>1541</v>
      </c>
      <c r="E3570" s="223" t="s">
        <v>3900</v>
      </c>
    </row>
    <row r="3571" spans="1:5" x14ac:dyDescent="0.2">
      <c r="A3571" s="221" t="s">
        <v>3793</v>
      </c>
      <c r="B3571" s="221" t="s">
        <v>2847</v>
      </c>
      <c r="C3571" s="221" t="s">
        <v>908</v>
      </c>
      <c r="D3571" s="222" t="s">
        <v>1541</v>
      </c>
      <c r="E3571" s="223" t="s">
        <v>3903</v>
      </c>
    </row>
    <row r="3572" spans="1:5" x14ac:dyDescent="0.2">
      <c r="A3572" s="221" t="s">
        <v>3793</v>
      </c>
      <c r="B3572" s="221" t="s">
        <v>2847</v>
      </c>
      <c r="C3572" s="221" t="s">
        <v>908</v>
      </c>
      <c r="D3572" s="222" t="s">
        <v>1541</v>
      </c>
      <c r="E3572" s="223" t="s">
        <v>3901</v>
      </c>
    </row>
    <row r="3573" spans="1:5" x14ac:dyDescent="0.2">
      <c r="A3573" s="221" t="s">
        <v>3793</v>
      </c>
      <c r="B3573" s="221" t="s">
        <v>2848</v>
      </c>
      <c r="C3573" s="221" t="s">
        <v>907</v>
      </c>
      <c r="D3573" s="222" t="s">
        <v>1541</v>
      </c>
      <c r="E3573" s="223" t="s">
        <v>3900</v>
      </c>
    </row>
    <row r="3574" spans="1:5" x14ac:dyDescent="0.2">
      <c r="A3574" s="221" t="s">
        <v>3793</v>
      </c>
      <c r="B3574" s="221" t="s">
        <v>2848</v>
      </c>
      <c r="C3574" s="221" t="s">
        <v>907</v>
      </c>
      <c r="D3574" s="222" t="s">
        <v>1541</v>
      </c>
      <c r="E3574" s="223" t="s">
        <v>3903</v>
      </c>
    </row>
    <row r="3575" spans="1:5" x14ac:dyDescent="0.2">
      <c r="A3575" s="221" t="s">
        <v>3793</v>
      </c>
      <c r="B3575" s="221" t="s">
        <v>2848</v>
      </c>
      <c r="C3575" s="221" t="s">
        <v>907</v>
      </c>
      <c r="D3575" s="222" t="s">
        <v>1541</v>
      </c>
      <c r="E3575" s="223" t="s">
        <v>3901</v>
      </c>
    </row>
    <row r="3576" spans="1:5" x14ac:dyDescent="0.2">
      <c r="A3576" s="221" t="s">
        <v>3793</v>
      </c>
      <c r="B3576" s="221" t="s">
        <v>2849</v>
      </c>
      <c r="C3576" s="221" t="s">
        <v>906</v>
      </c>
      <c r="D3576" s="222" t="s">
        <v>1541</v>
      </c>
      <c r="E3576" s="223" t="s">
        <v>3900</v>
      </c>
    </row>
    <row r="3577" spans="1:5" x14ac:dyDescent="0.2">
      <c r="A3577" s="221" t="s">
        <v>3793</v>
      </c>
      <c r="B3577" s="221" t="s">
        <v>2849</v>
      </c>
      <c r="C3577" s="221" t="s">
        <v>906</v>
      </c>
      <c r="D3577" s="222" t="s">
        <v>1541</v>
      </c>
      <c r="E3577" s="223" t="s">
        <v>3903</v>
      </c>
    </row>
    <row r="3578" spans="1:5" x14ac:dyDescent="0.2">
      <c r="A3578" s="221" t="s">
        <v>3793</v>
      </c>
      <c r="B3578" s="221" t="s">
        <v>2849</v>
      </c>
      <c r="C3578" s="221" t="s">
        <v>906</v>
      </c>
      <c r="D3578" s="222" t="s">
        <v>1541</v>
      </c>
      <c r="E3578" s="223" t="s">
        <v>3901</v>
      </c>
    </row>
    <row r="3579" spans="1:5" x14ac:dyDescent="0.2">
      <c r="A3579" s="221" t="s">
        <v>3793</v>
      </c>
      <c r="B3579" s="221" t="s">
        <v>3261</v>
      </c>
      <c r="C3579" s="221" t="s">
        <v>1754</v>
      </c>
      <c r="D3579" s="222" t="s">
        <v>1541</v>
      </c>
      <c r="E3579" s="223" t="s">
        <v>3903</v>
      </c>
    </row>
    <row r="3580" spans="1:5" x14ac:dyDescent="0.2">
      <c r="A3580" s="221" t="s">
        <v>3793</v>
      </c>
      <c r="B3580" s="221" t="s">
        <v>3261</v>
      </c>
      <c r="C3580" s="221" t="s">
        <v>1754</v>
      </c>
      <c r="D3580" s="222" t="s">
        <v>1541</v>
      </c>
      <c r="E3580" s="223" t="s">
        <v>3901</v>
      </c>
    </row>
    <row r="3581" spans="1:5" x14ac:dyDescent="0.2">
      <c r="A3581" s="221" t="s">
        <v>3793</v>
      </c>
      <c r="B3581" s="221" t="s">
        <v>3755</v>
      </c>
      <c r="C3581" s="221" t="s">
        <v>3422</v>
      </c>
      <c r="D3581" s="222" t="s">
        <v>1541</v>
      </c>
      <c r="E3581" s="223" t="s">
        <v>3900</v>
      </c>
    </row>
    <row r="3582" spans="1:5" x14ac:dyDescent="0.2">
      <c r="A3582" s="221" t="s">
        <v>3793</v>
      </c>
      <c r="B3582" s="221" t="s">
        <v>3755</v>
      </c>
      <c r="C3582" s="221" t="s">
        <v>3422</v>
      </c>
      <c r="D3582" s="222" t="s">
        <v>1541</v>
      </c>
      <c r="E3582" s="223" t="s">
        <v>3901</v>
      </c>
    </row>
    <row r="3583" spans="1:5" x14ac:dyDescent="0.2">
      <c r="A3583" s="221" t="s">
        <v>3793</v>
      </c>
      <c r="B3583" s="221" t="s">
        <v>2850</v>
      </c>
      <c r="C3583" s="221" t="s">
        <v>905</v>
      </c>
      <c r="D3583" s="222" t="s">
        <v>1541</v>
      </c>
      <c r="E3583" s="223" t="s">
        <v>3900</v>
      </c>
    </row>
    <row r="3584" spans="1:5" x14ac:dyDescent="0.2">
      <c r="A3584" s="221" t="s">
        <v>3793</v>
      </c>
      <c r="B3584" s="221" t="s">
        <v>2850</v>
      </c>
      <c r="C3584" s="221" t="s">
        <v>905</v>
      </c>
      <c r="D3584" s="222" t="s">
        <v>1541</v>
      </c>
      <c r="E3584" s="223" t="s">
        <v>3903</v>
      </c>
    </row>
    <row r="3585" spans="1:5" x14ac:dyDescent="0.2">
      <c r="A3585" s="221" t="s">
        <v>3793</v>
      </c>
      <c r="B3585" s="221" t="s">
        <v>2850</v>
      </c>
      <c r="C3585" s="221" t="s">
        <v>905</v>
      </c>
      <c r="D3585" s="222" t="s">
        <v>1541</v>
      </c>
      <c r="E3585" s="223" t="s">
        <v>3901</v>
      </c>
    </row>
    <row r="3586" spans="1:5" x14ac:dyDescent="0.2">
      <c r="A3586" s="221" t="s">
        <v>3793</v>
      </c>
      <c r="B3586" s="221" t="s">
        <v>2851</v>
      </c>
      <c r="C3586" s="221" t="s">
        <v>904</v>
      </c>
      <c r="D3586" s="222" t="s">
        <v>1541</v>
      </c>
      <c r="E3586" s="223" t="s">
        <v>3900</v>
      </c>
    </row>
    <row r="3587" spans="1:5" x14ac:dyDescent="0.2">
      <c r="A3587" s="221" t="s">
        <v>3793</v>
      </c>
      <c r="B3587" s="221" t="s">
        <v>2851</v>
      </c>
      <c r="C3587" s="221" t="s">
        <v>904</v>
      </c>
      <c r="D3587" s="222" t="s">
        <v>1541</v>
      </c>
      <c r="E3587" s="223" t="s">
        <v>3903</v>
      </c>
    </row>
    <row r="3588" spans="1:5" x14ac:dyDescent="0.2">
      <c r="A3588" s="221" t="s">
        <v>3793</v>
      </c>
      <c r="B3588" s="221" t="s">
        <v>2851</v>
      </c>
      <c r="C3588" s="221" t="s">
        <v>904</v>
      </c>
      <c r="D3588" s="222" t="s">
        <v>1541</v>
      </c>
      <c r="E3588" s="223" t="s">
        <v>3901</v>
      </c>
    </row>
    <row r="3589" spans="1:5" x14ac:dyDescent="0.2">
      <c r="A3589" s="221" t="s">
        <v>3793</v>
      </c>
      <c r="B3589" s="221" t="s">
        <v>2852</v>
      </c>
      <c r="C3589" s="221" t="s">
        <v>1619</v>
      </c>
      <c r="D3589" s="222" t="s">
        <v>1541</v>
      </c>
      <c r="E3589" s="223" t="s">
        <v>3903</v>
      </c>
    </row>
    <row r="3590" spans="1:5" x14ac:dyDescent="0.2">
      <c r="A3590" s="221" t="s">
        <v>3793</v>
      </c>
      <c r="B3590" s="221" t="s">
        <v>2852</v>
      </c>
      <c r="C3590" s="221" t="s">
        <v>1619</v>
      </c>
      <c r="D3590" s="222" t="s">
        <v>1541</v>
      </c>
      <c r="E3590" s="223" t="s">
        <v>3901</v>
      </c>
    </row>
    <row r="3591" spans="1:5" x14ac:dyDescent="0.2">
      <c r="A3591" s="221" t="s">
        <v>3793</v>
      </c>
      <c r="B3591" s="221" t="s">
        <v>2853</v>
      </c>
      <c r="C3591" s="221" t="s">
        <v>913</v>
      </c>
      <c r="D3591" s="222" t="s">
        <v>1541</v>
      </c>
      <c r="E3591" s="223" t="s">
        <v>3900</v>
      </c>
    </row>
    <row r="3592" spans="1:5" x14ac:dyDescent="0.2">
      <c r="A3592" s="221" t="s">
        <v>3793</v>
      </c>
      <c r="B3592" s="221" t="s">
        <v>2853</v>
      </c>
      <c r="C3592" s="221" t="s">
        <v>913</v>
      </c>
      <c r="D3592" s="222" t="s">
        <v>1541</v>
      </c>
      <c r="E3592" s="223" t="s">
        <v>3903</v>
      </c>
    </row>
    <row r="3593" spans="1:5" x14ac:dyDescent="0.2">
      <c r="A3593" s="221" t="s">
        <v>3793</v>
      </c>
      <c r="B3593" s="221" t="s">
        <v>2853</v>
      </c>
      <c r="C3593" s="221" t="s">
        <v>913</v>
      </c>
      <c r="D3593" s="222" t="s">
        <v>1541</v>
      </c>
      <c r="E3593" s="223" t="s">
        <v>3901</v>
      </c>
    </row>
    <row r="3594" spans="1:5" x14ac:dyDescent="0.2">
      <c r="A3594" s="221" t="s">
        <v>3793</v>
      </c>
      <c r="B3594" s="221" t="s">
        <v>2854</v>
      </c>
      <c r="C3594" s="221" t="s">
        <v>912</v>
      </c>
      <c r="D3594" s="222" t="s">
        <v>1541</v>
      </c>
      <c r="E3594" s="223" t="s">
        <v>3900</v>
      </c>
    </row>
    <row r="3595" spans="1:5" x14ac:dyDescent="0.2">
      <c r="A3595" s="221" t="s">
        <v>3793</v>
      </c>
      <c r="B3595" s="221" t="s">
        <v>2854</v>
      </c>
      <c r="C3595" s="221" t="s">
        <v>912</v>
      </c>
      <c r="D3595" s="222" t="s">
        <v>1541</v>
      </c>
      <c r="E3595" s="223" t="s">
        <v>3903</v>
      </c>
    </row>
    <row r="3596" spans="1:5" x14ac:dyDescent="0.2">
      <c r="A3596" s="221" t="s">
        <v>3793</v>
      </c>
      <c r="B3596" s="221" t="s">
        <v>2854</v>
      </c>
      <c r="C3596" s="221" t="s">
        <v>912</v>
      </c>
      <c r="D3596" s="222" t="s">
        <v>1541</v>
      </c>
      <c r="E3596" s="223" t="s">
        <v>3901</v>
      </c>
    </row>
    <row r="3597" spans="1:5" x14ac:dyDescent="0.2">
      <c r="A3597" s="221" t="s">
        <v>3793</v>
      </c>
      <c r="B3597" s="221" t="s">
        <v>2855</v>
      </c>
      <c r="C3597" s="221" t="s">
        <v>911</v>
      </c>
      <c r="D3597" s="222" t="s">
        <v>1541</v>
      </c>
      <c r="E3597" s="223" t="s">
        <v>3900</v>
      </c>
    </row>
    <row r="3598" spans="1:5" x14ac:dyDescent="0.2">
      <c r="A3598" s="221" t="s">
        <v>3793</v>
      </c>
      <c r="B3598" s="221" t="s">
        <v>2855</v>
      </c>
      <c r="C3598" s="221" t="s">
        <v>911</v>
      </c>
      <c r="D3598" s="222" t="s">
        <v>1541</v>
      </c>
      <c r="E3598" s="223" t="s">
        <v>3903</v>
      </c>
    </row>
    <row r="3599" spans="1:5" x14ac:dyDescent="0.2">
      <c r="A3599" s="221" t="s">
        <v>3793</v>
      </c>
      <c r="B3599" s="221" t="s">
        <v>2855</v>
      </c>
      <c r="C3599" s="221" t="s">
        <v>911</v>
      </c>
      <c r="D3599" s="222" t="s">
        <v>1541</v>
      </c>
      <c r="E3599" s="223" t="s">
        <v>3901</v>
      </c>
    </row>
    <row r="3600" spans="1:5" x14ac:dyDescent="0.2">
      <c r="A3600" s="221" t="s">
        <v>3793</v>
      </c>
      <c r="B3600" s="221" t="s">
        <v>2856</v>
      </c>
      <c r="C3600" s="221" t="s">
        <v>718</v>
      </c>
      <c r="D3600" s="222" t="s">
        <v>1541</v>
      </c>
      <c r="E3600" s="223" t="s">
        <v>3900</v>
      </c>
    </row>
    <row r="3601" spans="1:5" x14ac:dyDescent="0.2">
      <c r="A3601" s="221" t="s">
        <v>3793</v>
      </c>
      <c r="B3601" s="221" t="s">
        <v>2856</v>
      </c>
      <c r="C3601" s="221" t="s">
        <v>718</v>
      </c>
      <c r="D3601" s="222" t="s">
        <v>1541</v>
      </c>
      <c r="E3601" s="223" t="s">
        <v>3903</v>
      </c>
    </row>
    <row r="3602" spans="1:5" x14ac:dyDescent="0.2">
      <c r="A3602" s="221" t="s">
        <v>3793</v>
      </c>
      <c r="B3602" s="221" t="s">
        <v>2856</v>
      </c>
      <c r="C3602" s="221" t="s">
        <v>718</v>
      </c>
      <c r="D3602" s="222" t="s">
        <v>1541</v>
      </c>
      <c r="E3602" s="223" t="s">
        <v>3901</v>
      </c>
    </row>
    <row r="3603" spans="1:5" x14ac:dyDescent="0.2">
      <c r="A3603" s="221" t="s">
        <v>3793</v>
      </c>
      <c r="B3603" s="221" t="s">
        <v>2857</v>
      </c>
      <c r="C3603" s="221" t="s">
        <v>719</v>
      </c>
      <c r="D3603" s="222" t="s">
        <v>1541</v>
      </c>
      <c r="E3603" s="223" t="s">
        <v>3900</v>
      </c>
    </row>
    <row r="3604" spans="1:5" x14ac:dyDescent="0.2">
      <c r="A3604" s="221" t="s">
        <v>3793</v>
      </c>
      <c r="B3604" s="221" t="s">
        <v>2857</v>
      </c>
      <c r="C3604" s="221" t="s">
        <v>719</v>
      </c>
      <c r="D3604" s="222" t="s">
        <v>1541</v>
      </c>
      <c r="E3604" s="223" t="s">
        <v>3903</v>
      </c>
    </row>
    <row r="3605" spans="1:5" x14ac:dyDescent="0.2">
      <c r="A3605" s="221" t="s">
        <v>3793</v>
      </c>
      <c r="B3605" s="221" t="s">
        <v>2857</v>
      </c>
      <c r="C3605" s="221" t="s">
        <v>719</v>
      </c>
      <c r="D3605" s="222" t="s">
        <v>1541</v>
      </c>
      <c r="E3605" s="223" t="s">
        <v>3901</v>
      </c>
    </row>
    <row r="3606" spans="1:5" x14ac:dyDescent="0.2">
      <c r="A3606" s="221" t="s">
        <v>3793</v>
      </c>
      <c r="B3606" s="221" t="s">
        <v>2858</v>
      </c>
      <c r="C3606" s="221" t="s">
        <v>716</v>
      </c>
      <c r="D3606" s="222" t="s">
        <v>1541</v>
      </c>
      <c r="E3606" s="223" t="s">
        <v>3900</v>
      </c>
    </row>
    <row r="3607" spans="1:5" x14ac:dyDescent="0.2">
      <c r="A3607" s="221" t="s">
        <v>3793</v>
      </c>
      <c r="B3607" s="221" t="s">
        <v>2858</v>
      </c>
      <c r="C3607" s="221" t="s">
        <v>716</v>
      </c>
      <c r="D3607" s="222" t="s">
        <v>1541</v>
      </c>
      <c r="E3607" s="223" t="s">
        <v>3903</v>
      </c>
    </row>
    <row r="3608" spans="1:5" x14ac:dyDescent="0.2">
      <c r="A3608" s="221" t="s">
        <v>3793</v>
      </c>
      <c r="B3608" s="221" t="s">
        <v>2858</v>
      </c>
      <c r="C3608" s="221" t="s">
        <v>716</v>
      </c>
      <c r="D3608" s="222" t="s">
        <v>1541</v>
      </c>
      <c r="E3608" s="223" t="s">
        <v>3901</v>
      </c>
    </row>
    <row r="3609" spans="1:5" x14ac:dyDescent="0.2">
      <c r="A3609" s="221" t="s">
        <v>3793</v>
      </c>
      <c r="B3609" s="221" t="s">
        <v>2859</v>
      </c>
      <c r="C3609" s="221" t="s">
        <v>214</v>
      </c>
      <c r="D3609" s="222" t="s">
        <v>1541</v>
      </c>
      <c r="E3609" s="223" t="s">
        <v>3905</v>
      </c>
    </row>
    <row r="3610" spans="1:5" x14ac:dyDescent="0.2">
      <c r="A3610" s="221" t="s">
        <v>3793</v>
      </c>
      <c r="B3610" s="221" t="s">
        <v>2859</v>
      </c>
      <c r="C3610" s="221" t="s">
        <v>214</v>
      </c>
      <c r="D3610" s="222" t="s">
        <v>1541</v>
      </c>
      <c r="E3610" s="223" t="s">
        <v>3900</v>
      </c>
    </row>
    <row r="3611" spans="1:5" x14ac:dyDescent="0.2">
      <c r="A3611" s="221" t="s">
        <v>3793</v>
      </c>
      <c r="B3611" s="221" t="s">
        <v>2859</v>
      </c>
      <c r="C3611" s="221" t="s">
        <v>214</v>
      </c>
      <c r="D3611" s="222" t="s">
        <v>1541</v>
      </c>
      <c r="E3611" s="223" t="s">
        <v>3908</v>
      </c>
    </row>
    <row r="3612" spans="1:5" x14ac:dyDescent="0.2">
      <c r="A3612" s="221" t="s">
        <v>3793</v>
      </c>
      <c r="B3612" s="221" t="s">
        <v>2859</v>
      </c>
      <c r="C3612" s="221" t="s">
        <v>214</v>
      </c>
      <c r="D3612" s="222" t="s">
        <v>1541</v>
      </c>
      <c r="E3612" s="223" t="s">
        <v>3903</v>
      </c>
    </row>
    <row r="3613" spans="1:5" x14ac:dyDescent="0.2">
      <c r="A3613" s="221" t="s">
        <v>3793</v>
      </c>
      <c r="B3613" s="221" t="s">
        <v>2859</v>
      </c>
      <c r="C3613" s="221" t="s">
        <v>214</v>
      </c>
      <c r="D3613" s="222" t="s">
        <v>1541</v>
      </c>
      <c r="E3613" s="223" t="s">
        <v>3901</v>
      </c>
    </row>
    <row r="3614" spans="1:5" x14ac:dyDescent="0.2">
      <c r="A3614" s="221" t="s">
        <v>3793</v>
      </c>
      <c r="B3614" s="221" t="s">
        <v>3805</v>
      </c>
      <c r="C3614" s="221" t="s">
        <v>3806</v>
      </c>
      <c r="D3614" s="222" t="s">
        <v>1541</v>
      </c>
      <c r="E3614" s="223" t="s">
        <v>3901</v>
      </c>
    </row>
    <row r="3615" spans="1:5" x14ac:dyDescent="0.2">
      <c r="A3615" s="221" t="s">
        <v>3793</v>
      </c>
      <c r="B3615" s="221" t="s">
        <v>2860</v>
      </c>
      <c r="C3615" s="221" t="s">
        <v>592</v>
      </c>
      <c r="D3615" s="222" t="s">
        <v>1541</v>
      </c>
      <c r="E3615" s="223" t="s">
        <v>3900</v>
      </c>
    </row>
    <row r="3616" spans="1:5" x14ac:dyDescent="0.2">
      <c r="A3616" s="221" t="s">
        <v>3793</v>
      </c>
      <c r="B3616" s="221" t="s">
        <v>2860</v>
      </c>
      <c r="C3616" s="221" t="s">
        <v>592</v>
      </c>
      <c r="D3616" s="222" t="s">
        <v>1541</v>
      </c>
      <c r="E3616" s="223" t="s">
        <v>3903</v>
      </c>
    </row>
    <row r="3617" spans="1:5" x14ac:dyDescent="0.2">
      <c r="A3617" s="221" t="s">
        <v>3793</v>
      </c>
      <c r="B3617" s="221" t="s">
        <v>2860</v>
      </c>
      <c r="C3617" s="221" t="s">
        <v>592</v>
      </c>
      <c r="D3617" s="222" t="s">
        <v>1541</v>
      </c>
      <c r="E3617" s="223" t="s">
        <v>3901</v>
      </c>
    </row>
    <row r="3618" spans="1:5" x14ac:dyDescent="0.2">
      <c r="A3618" s="221" t="s">
        <v>3793</v>
      </c>
      <c r="B3618" s="221" t="s">
        <v>2861</v>
      </c>
      <c r="C3618" s="221" t="s">
        <v>711</v>
      </c>
      <c r="D3618" s="222" t="s">
        <v>1541</v>
      </c>
      <c r="E3618" s="223" t="s">
        <v>3905</v>
      </c>
    </row>
    <row r="3619" spans="1:5" x14ac:dyDescent="0.2">
      <c r="A3619" s="221" t="s">
        <v>3793</v>
      </c>
      <c r="B3619" s="221" t="s">
        <v>2861</v>
      </c>
      <c r="C3619" s="221" t="s">
        <v>711</v>
      </c>
      <c r="D3619" s="222" t="s">
        <v>1541</v>
      </c>
      <c r="E3619" s="223" t="s">
        <v>3900</v>
      </c>
    </row>
    <row r="3620" spans="1:5" x14ac:dyDescent="0.2">
      <c r="A3620" s="221" t="s">
        <v>3793</v>
      </c>
      <c r="B3620" s="221" t="s">
        <v>2861</v>
      </c>
      <c r="C3620" s="221" t="s">
        <v>711</v>
      </c>
      <c r="D3620" s="222" t="s">
        <v>1541</v>
      </c>
      <c r="E3620" s="223" t="s">
        <v>3903</v>
      </c>
    </row>
    <row r="3621" spans="1:5" x14ac:dyDescent="0.2">
      <c r="A3621" s="221" t="s">
        <v>3793</v>
      </c>
      <c r="B3621" s="221" t="s">
        <v>2862</v>
      </c>
      <c r="C3621" s="221" t="s">
        <v>784</v>
      </c>
      <c r="D3621" s="222" t="s">
        <v>1541</v>
      </c>
      <c r="E3621" s="223" t="s">
        <v>3905</v>
      </c>
    </row>
    <row r="3622" spans="1:5" x14ac:dyDescent="0.2">
      <c r="A3622" s="221" t="s">
        <v>3793</v>
      </c>
      <c r="B3622" s="221" t="s">
        <v>2862</v>
      </c>
      <c r="C3622" s="221" t="s">
        <v>784</v>
      </c>
      <c r="D3622" s="222" t="s">
        <v>1541</v>
      </c>
      <c r="E3622" s="223" t="s">
        <v>3900</v>
      </c>
    </row>
    <row r="3623" spans="1:5" x14ac:dyDescent="0.2">
      <c r="A3623" s="221" t="s">
        <v>3793</v>
      </c>
      <c r="B3623" s="221" t="s">
        <v>2862</v>
      </c>
      <c r="C3623" s="221" t="s">
        <v>784</v>
      </c>
      <c r="D3623" s="222" t="s">
        <v>1541</v>
      </c>
      <c r="E3623" s="223" t="s">
        <v>3903</v>
      </c>
    </row>
    <row r="3624" spans="1:5" x14ac:dyDescent="0.2">
      <c r="A3624" s="221" t="s">
        <v>3793</v>
      </c>
      <c r="B3624" s="221" t="s">
        <v>2863</v>
      </c>
      <c r="C3624" s="221" t="s">
        <v>909</v>
      </c>
      <c r="D3624" s="222" t="s">
        <v>1541</v>
      </c>
      <c r="E3624" s="223" t="s">
        <v>3900</v>
      </c>
    </row>
    <row r="3625" spans="1:5" x14ac:dyDescent="0.2">
      <c r="A3625" s="221" t="s">
        <v>3793</v>
      </c>
      <c r="B3625" s="221" t="s">
        <v>2863</v>
      </c>
      <c r="C3625" s="221" t="s">
        <v>909</v>
      </c>
      <c r="D3625" s="222" t="s">
        <v>1541</v>
      </c>
      <c r="E3625" s="223" t="s">
        <v>3903</v>
      </c>
    </row>
    <row r="3626" spans="1:5" x14ac:dyDescent="0.2">
      <c r="A3626" s="221" t="s">
        <v>3793</v>
      </c>
      <c r="B3626" s="221" t="s">
        <v>2863</v>
      </c>
      <c r="C3626" s="221" t="s">
        <v>909</v>
      </c>
      <c r="D3626" s="222" t="s">
        <v>1541</v>
      </c>
      <c r="E3626" s="223" t="s">
        <v>3901</v>
      </c>
    </row>
    <row r="3627" spans="1:5" x14ac:dyDescent="0.2">
      <c r="A3627" s="221" t="s">
        <v>3793</v>
      </c>
      <c r="B3627" s="221" t="s">
        <v>2864</v>
      </c>
      <c r="C3627" s="221" t="s">
        <v>717</v>
      </c>
      <c r="D3627" s="222" t="s">
        <v>1541</v>
      </c>
      <c r="E3627" s="223" t="s">
        <v>3900</v>
      </c>
    </row>
    <row r="3628" spans="1:5" x14ac:dyDescent="0.2">
      <c r="A3628" s="221" t="s">
        <v>3793</v>
      </c>
      <c r="B3628" s="221" t="s">
        <v>2864</v>
      </c>
      <c r="C3628" s="221" t="s">
        <v>717</v>
      </c>
      <c r="D3628" s="222" t="s">
        <v>1541</v>
      </c>
      <c r="E3628" s="223" t="s">
        <v>3903</v>
      </c>
    </row>
    <row r="3629" spans="1:5" x14ac:dyDescent="0.2">
      <c r="A3629" s="221" t="s">
        <v>3793</v>
      </c>
      <c r="B3629" s="221" t="s">
        <v>2864</v>
      </c>
      <c r="C3629" s="221" t="s">
        <v>717</v>
      </c>
      <c r="D3629" s="222" t="s">
        <v>1541</v>
      </c>
      <c r="E3629" s="223" t="s">
        <v>3901</v>
      </c>
    </row>
    <row r="3630" spans="1:5" x14ac:dyDescent="0.2">
      <c r="A3630" s="221" t="s">
        <v>3793</v>
      </c>
      <c r="B3630" s="221" t="s">
        <v>3735</v>
      </c>
      <c r="C3630" s="221" t="s">
        <v>3689</v>
      </c>
      <c r="D3630" s="222" t="s">
        <v>3690</v>
      </c>
      <c r="E3630" s="223" t="s">
        <v>3901</v>
      </c>
    </row>
    <row r="3631" spans="1:5" x14ac:dyDescent="0.2">
      <c r="A3631" s="221" t="s">
        <v>3793</v>
      </c>
      <c r="B3631" s="221" t="s">
        <v>2865</v>
      </c>
      <c r="C3631" s="221" t="s">
        <v>216</v>
      </c>
      <c r="D3631" s="222" t="s">
        <v>1541</v>
      </c>
      <c r="E3631" s="223" t="s">
        <v>3900</v>
      </c>
    </row>
    <row r="3632" spans="1:5" x14ac:dyDescent="0.2">
      <c r="A3632" s="221" t="s">
        <v>3793</v>
      </c>
      <c r="B3632" s="221" t="s">
        <v>2865</v>
      </c>
      <c r="C3632" s="221" t="s">
        <v>216</v>
      </c>
      <c r="D3632" s="222" t="s">
        <v>1541</v>
      </c>
      <c r="E3632" s="223" t="s">
        <v>3901</v>
      </c>
    </row>
    <row r="3633" spans="1:5" x14ac:dyDescent="0.2">
      <c r="A3633" s="221" t="s">
        <v>3793</v>
      </c>
      <c r="B3633" s="221" t="s">
        <v>3511</v>
      </c>
      <c r="C3633" s="221" t="s">
        <v>3512</v>
      </c>
      <c r="D3633" s="222" t="s">
        <v>1541</v>
      </c>
      <c r="E3633" s="223" t="s">
        <v>3903</v>
      </c>
    </row>
    <row r="3634" spans="1:5" x14ac:dyDescent="0.2">
      <c r="A3634" s="221" t="s">
        <v>3793</v>
      </c>
      <c r="B3634" s="221" t="s">
        <v>3511</v>
      </c>
      <c r="C3634" s="221" t="s">
        <v>3512</v>
      </c>
      <c r="D3634" s="222" t="s">
        <v>1541</v>
      </c>
      <c r="E3634" s="223" t="s">
        <v>3901</v>
      </c>
    </row>
    <row r="3635" spans="1:5" x14ac:dyDescent="0.2">
      <c r="A3635" s="221" t="s">
        <v>3793</v>
      </c>
      <c r="B3635" s="221" t="s">
        <v>2866</v>
      </c>
      <c r="C3635" s="221" t="s">
        <v>553</v>
      </c>
      <c r="D3635" s="222" t="s">
        <v>1541</v>
      </c>
      <c r="E3635" s="223" t="s">
        <v>3905</v>
      </c>
    </row>
    <row r="3636" spans="1:5" x14ac:dyDescent="0.2">
      <c r="A3636" s="221" t="s">
        <v>3793</v>
      </c>
      <c r="B3636" s="221" t="s">
        <v>2866</v>
      </c>
      <c r="C3636" s="221" t="s">
        <v>553</v>
      </c>
      <c r="D3636" s="222" t="s">
        <v>1541</v>
      </c>
      <c r="E3636" s="223" t="s">
        <v>3900</v>
      </c>
    </row>
    <row r="3637" spans="1:5" x14ac:dyDescent="0.2">
      <c r="A3637" s="221" t="s">
        <v>3793</v>
      </c>
      <c r="B3637" s="221" t="s">
        <v>2866</v>
      </c>
      <c r="C3637" s="221" t="s">
        <v>553</v>
      </c>
      <c r="D3637" s="222" t="s">
        <v>1541</v>
      </c>
      <c r="E3637" s="223" t="s">
        <v>3903</v>
      </c>
    </row>
    <row r="3638" spans="1:5" x14ac:dyDescent="0.2">
      <c r="A3638" s="221" t="s">
        <v>3793</v>
      </c>
      <c r="B3638" s="221" t="s">
        <v>2866</v>
      </c>
      <c r="C3638" s="221" t="s">
        <v>553</v>
      </c>
      <c r="D3638" s="222" t="s">
        <v>1541</v>
      </c>
      <c r="E3638" s="223" t="s">
        <v>3901</v>
      </c>
    </row>
    <row r="3639" spans="1:5" x14ac:dyDescent="0.2">
      <c r="A3639" s="221" t="s">
        <v>3793</v>
      </c>
      <c r="B3639" s="221" t="s">
        <v>2867</v>
      </c>
      <c r="C3639" s="221" t="s">
        <v>1864</v>
      </c>
      <c r="D3639" s="222" t="s">
        <v>1541</v>
      </c>
      <c r="E3639" s="223" t="s">
        <v>3903</v>
      </c>
    </row>
    <row r="3640" spans="1:5" x14ac:dyDescent="0.2">
      <c r="A3640" s="221" t="s">
        <v>3793</v>
      </c>
      <c r="B3640" s="221" t="s">
        <v>2867</v>
      </c>
      <c r="C3640" s="221" t="s">
        <v>1864</v>
      </c>
      <c r="D3640" s="222" t="s">
        <v>1541</v>
      </c>
      <c r="E3640" s="223" t="s">
        <v>3901</v>
      </c>
    </row>
    <row r="3641" spans="1:5" x14ac:dyDescent="0.2">
      <c r="A3641" s="221" t="s">
        <v>3793</v>
      </c>
      <c r="B3641" s="221" t="s">
        <v>2868</v>
      </c>
      <c r="C3641" s="221" t="s">
        <v>277</v>
      </c>
      <c r="D3641" s="222" t="s">
        <v>1541</v>
      </c>
      <c r="E3641" s="223" t="s">
        <v>3901</v>
      </c>
    </row>
    <row r="3642" spans="1:5" x14ac:dyDescent="0.2">
      <c r="A3642" s="221" t="s">
        <v>3793</v>
      </c>
      <c r="B3642" s="221" t="s">
        <v>2869</v>
      </c>
      <c r="C3642" s="221" t="s">
        <v>284</v>
      </c>
      <c r="D3642" s="222" t="s">
        <v>1541</v>
      </c>
      <c r="E3642" s="223" t="s">
        <v>3901</v>
      </c>
    </row>
    <row r="3643" spans="1:5" x14ac:dyDescent="0.2">
      <c r="A3643" s="221" t="s">
        <v>3793</v>
      </c>
      <c r="B3643" s="221" t="s">
        <v>2870</v>
      </c>
      <c r="C3643" s="221" t="s">
        <v>779</v>
      </c>
      <c r="D3643" s="222" t="s">
        <v>1541</v>
      </c>
      <c r="E3643" s="223" t="s">
        <v>3900</v>
      </c>
    </row>
    <row r="3644" spans="1:5" x14ac:dyDescent="0.2">
      <c r="A3644" s="221" t="s">
        <v>3793</v>
      </c>
      <c r="B3644" s="221" t="s">
        <v>2870</v>
      </c>
      <c r="C3644" s="221" t="s">
        <v>779</v>
      </c>
      <c r="D3644" s="222" t="s">
        <v>1541</v>
      </c>
      <c r="E3644" s="223" t="s">
        <v>3903</v>
      </c>
    </row>
    <row r="3645" spans="1:5" x14ac:dyDescent="0.2">
      <c r="A3645" s="221" t="s">
        <v>3793</v>
      </c>
      <c r="B3645" s="221" t="s">
        <v>2870</v>
      </c>
      <c r="C3645" s="221" t="s">
        <v>779</v>
      </c>
      <c r="D3645" s="222" t="s">
        <v>1541</v>
      </c>
      <c r="E3645" s="223" t="s">
        <v>3901</v>
      </c>
    </row>
    <row r="3646" spans="1:5" x14ac:dyDescent="0.2">
      <c r="A3646" s="221" t="s">
        <v>3793</v>
      </c>
      <c r="B3646" s="221" t="s">
        <v>2871</v>
      </c>
      <c r="C3646" s="221" t="s">
        <v>780</v>
      </c>
      <c r="D3646" s="222" t="s">
        <v>1541</v>
      </c>
      <c r="E3646" s="223" t="s">
        <v>3900</v>
      </c>
    </row>
    <row r="3647" spans="1:5" x14ac:dyDescent="0.2">
      <c r="A3647" s="221" t="s">
        <v>3793</v>
      </c>
      <c r="B3647" s="221" t="s">
        <v>2871</v>
      </c>
      <c r="C3647" s="221" t="s">
        <v>780</v>
      </c>
      <c r="D3647" s="222" t="s">
        <v>1541</v>
      </c>
      <c r="E3647" s="223" t="s">
        <v>3903</v>
      </c>
    </row>
    <row r="3648" spans="1:5" x14ac:dyDescent="0.2">
      <c r="A3648" s="221" t="s">
        <v>3793</v>
      </c>
      <c r="B3648" s="221" t="s">
        <v>2871</v>
      </c>
      <c r="C3648" s="221" t="s">
        <v>780</v>
      </c>
      <c r="D3648" s="222" t="s">
        <v>1541</v>
      </c>
      <c r="E3648" s="223" t="s">
        <v>3901</v>
      </c>
    </row>
    <row r="3649" spans="1:5" x14ac:dyDescent="0.2">
      <c r="A3649" s="221" t="s">
        <v>3793</v>
      </c>
      <c r="B3649" s="221" t="s">
        <v>2872</v>
      </c>
      <c r="C3649" s="221" t="s">
        <v>446</v>
      </c>
      <c r="D3649" s="222" t="s">
        <v>1541</v>
      </c>
      <c r="E3649" s="223" t="s">
        <v>3900</v>
      </c>
    </row>
    <row r="3650" spans="1:5" x14ac:dyDescent="0.2">
      <c r="A3650" s="221" t="s">
        <v>3793</v>
      </c>
      <c r="B3650" s="221" t="s">
        <v>2872</v>
      </c>
      <c r="C3650" s="221" t="s">
        <v>446</v>
      </c>
      <c r="D3650" s="222" t="s">
        <v>1541</v>
      </c>
      <c r="E3650" s="223" t="s">
        <v>3903</v>
      </c>
    </row>
    <row r="3651" spans="1:5" x14ac:dyDescent="0.2">
      <c r="A3651" s="221" t="s">
        <v>3793</v>
      </c>
      <c r="B3651" s="221" t="s">
        <v>2872</v>
      </c>
      <c r="C3651" s="221" t="s">
        <v>446</v>
      </c>
      <c r="D3651" s="222" t="s">
        <v>1541</v>
      </c>
      <c r="E3651" s="223" t="s">
        <v>3901</v>
      </c>
    </row>
    <row r="3652" spans="1:5" x14ac:dyDescent="0.2">
      <c r="A3652" s="221" t="s">
        <v>3793</v>
      </c>
      <c r="B3652" s="221" t="s">
        <v>2873</v>
      </c>
      <c r="C3652" s="221" t="s">
        <v>447</v>
      </c>
      <c r="D3652" s="222" t="s">
        <v>1541</v>
      </c>
      <c r="E3652" s="223" t="s">
        <v>3900</v>
      </c>
    </row>
    <row r="3653" spans="1:5" x14ac:dyDescent="0.2">
      <c r="A3653" s="221" t="s">
        <v>3793</v>
      </c>
      <c r="B3653" s="221" t="s">
        <v>2873</v>
      </c>
      <c r="C3653" s="221" t="s">
        <v>447</v>
      </c>
      <c r="D3653" s="222" t="s">
        <v>1541</v>
      </c>
      <c r="E3653" s="223" t="s">
        <v>3903</v>
      </c>
    </row>
    <row r="3654" spans="1:5" x14ac:dyDescent="0.2">
      <c r="A3654" s="221" t="s">
        <v>3793</v>
      </c>
      <c r="B3654" s="221" t="s">
        <v>2873</v>
      </c>
      <c r="C3654" s="221" t="s">
        <v>447</v>
      </c>
      <c r="D3654" s="222" t="s">
        <v>1541</v>
      </c>
      <c r="E3654" s="223" t="s">
        <v>3901</v>
      </c>
    </row>
    <row r="3655" spans="1:5" x14ac:dyDescent="0.2">
      <c r="A3655" s="221" t="s">
        <v>3793</v>
      </c>
      <c r="B3655" s="221" t="s">
        <v>2874</v>
      </c>
      <c r="C3655" s="221" t="s">
        <v>710</v>
      </c>
      <c r="D3655" s="222" t="s">
        <v>1541</v>
      </c>
      <c r="E3655" s="223" t="s">
        <v>3900</v>
      </c>
    </row>
    <row r="3656" spans="1:5" x14ac:dyDescent="0.2">
      <c r="A3656" s="221" t="s">
        <v>3793</v>
      </c>
      <c r="B3656" s="221" t="s">
        <v>2874</v>
      </c>
      <c r="C3656" s="221" t="s">
        <v>710</v>
      </c>
      <c r="D3656" s="222" t="s">
        <v>1541</v>
      </c>
      <c r="E3656" s="223" t="s">
        <v>3903</v>
      </c>
    </row>
    <row r="3657" spans="1:5" x14ac:dyDescent="0.2">
      <c r="A3657" s="221" t="s">
        <v>3793</v>
      </c>
      <c r="B3657" s="221" t="s">
        <v>2874</v>
      </c>
      <c r="C3657" s="221" t="s">
        <v>710</v>
      </c>
      <c r="D3657" s="222" t="s">
        <v>1541</v>
      </c>
      <c r="E3657" s="223" t="s">
        <v>3901</v>
      </c>
    </row>
    <row r="3658" spans="1:5" x14ac:dyDescent="0.2">
      <c r="A3658" s="221" t="s">
        <v>3793</v>
      </c>
      <c r="B3658" s="221" t="s">
        <v>2875</v>
      </c>
      <c r="C3658" s="221" t="s">
        <v>215</v>
      </c>
      <c r="D3658" s="222" t="s">
        <v>1541</v>
      </c>
      <c r="E3658" s="223" t="s">
        <v>3900</v>
      </c>
    </row>
    <row r="3659" spans="1:5" x14ac:dyDescent="0.2">
      <c r="A3659" s="221" t="s">
        <v>3793</v>
      </c>
      <c r="B3659" s="221" t="s">
        <v>2875</v>
      </c>
      <c r="C3659" s="221" t="s">
        <v>215</v>
      </c>
      <c r="D3659" s="222" t="s">
        <v>1541</v>
      </c>
      <c r="E3659" s="223" t="s">
        <v>3903</v>
      </c>
    </row>
    <row r="3660" spans="1:5" x14ac:dyDescent="0.2">
      <c r="A3660" s="221" t="s">
        <v>3793</v>
      </c>
      <c r="B3660" s="221" t="s">
        <v>2875</v>
      </c>
      <c r="C3660" s="221" t="s">
        <v>215</v>
      </c>
      <c r="D3660" s="222" t="s">
        <v>1541</v>
      </c>
      <c r="E3660" s="223" t="s">
        <v>3901</v>
      </c>
    </row>
    <row r="3661" spans="1:5" x14ac:dyDescent="0.2">
      <c r="A3661" s="221" t="s">
        <v>3793</v>
      </c>
      <c r="B3661" s="221" t="s">
        <v>2876</v>
      </c>
      <c r="C3661" s="221" t="s">
        <v>427</v>
      </c>
      <c r="D3661" s="222" t="s">
        <v>1541</v>
      </c>
      <c r="E3661" s="223" t="s">
        <v>3900</v>
      </c>
    </row>
    <row r="3662" spans="1:5" x14ac:dyDescent="0.2">
      <c r="A3662" s="221" t="s">
        <v>3793</v>
      </c>
      <c r="B3662" s="221" t="s">
        <v>2876</v>
      </c>
      <c r="C3662" s="221" t="s">
        <v>427</v>
      </c>
      <c r="D3662" s="222" t="s">
        <v>1541</v>
      </c>
      <c r="E3662" s="223" t="s">
        <v>3908</v>
      </c>
    </row>
    <row r="3663" spans="1:5" x14ac:dyDescent="0.2">
      <c r="A3663" s="221" t="s">
        <v>3793</v>
      </c>
      <c r="B3663" s="221" t="s">
        <v>2876</v>
      </c>
      <c r="C3663" s="221" t="s">
        <v>427</v>
      </c>
      <c r="D3663" s="222" t="s">
        <v>1541</v>
      </c>
      <c r="E3663" s="223" t="s">
        <v>3903</v>
      </c>
    </row>
    <row r="3664" spans="1:5" x14ac:dyDescent="0.2">
      <c r="A3664" s="221" t="s">
        <v>3793</v>
      </c>
      <c r="B3664" s="221" t="s">
        <v>2876</v>
      </c>
      <c r="C3664" s="221" t="s">
        <v>427</v>
      </c>
      <c r="D3664" s="222" t="s">
        <v>1541</v>
      </c>
      <c r="E3664" s="223" t="s">
        <v>3901</v>
      </c>
    </row>
    <row r="3665" spans="1:5" x14ac:dyDescent="0.2">
      <c r="A3665" s="221" t="s">
        <v>3793</v>
      </c>
      <c r="B3665" s="221" t="s">
        <v>2877</v>
      </c>
      <c r="C3665" s="221" t="s">
        <v>778</v>
      </c>
      <c r="D3665" s="222" t="s">
        <v>1541</v>
      </c>
      <c r="E3665" s="223" t="s">
        <v>3900</v>
      </c>
    </row>
    <row r="3666" spans="1:5" x14ac:dyDescent="0.2">
      <c r="A3666" s="221" t="s">
        <v>3793</v>
      </c>
      <c r="B3666" s="221" t="s">
        <v>2877</v>
      </c>
      <c r="C3666" s="221" t="s">
        <v>778</v>
      </c>
      <c r="D3666" s="222" t="s">
        <v>1541</v>
      </c>
      <c r="E3666" s="223" t="s">
        <v>3903</v>
      </c>
    </row>
    <row r="3667" spans="1:5" x14ac:dyDescent="0.2">
      <c r="A3667" s="221" t="s">
        <v>3793</v>
      </c>
      <c r="B3667" s="221" t="s">
        <v>2877</v>
      </c>
      <c r="C3667" s="221" t="s">
        <v>778</v>
      </c>
      <c r="D3667" s="222" t="s">
        <v>1541</v>
      </c>
      <c r="E3667" s="223" t="s">
        <v>3901</v>
      </c>
    </row>
    <row r="3668" spans="1:5" x14ac:dyDescent="0.2">
      <c r="A3668" s="221" t="s">
        <v>3793</v>
      </c>
      <c r="B3668" s="221" t="s">
        <v>2878</v>
      </c>
      <c r="C3668" s="221" t="s">
        <v>1863</v>
      </c>
      <c r="D3668" s="222" t="s">
        <v>1541</v>
      </c>
      <c r="E3668" s="223" t="s">
        <v>3900</v>
      </c>
    </row>
    <row r="3669" spans="1:5" x14ac:dyDescent="0.2">
      <c r="A3669" s="221" t="s">
        <v>3793</v>
      </c>
      <c r="B3669" s="221" t="s">
        <v>2878</v>
      </c>
      <c r="C3669" s="221" t="s">
        <v>1863</v>
      </c>
      <c r="D3669" s="222" t="s">
        <v>1541</v>
      </c>
      <c r="E3669" s="223" t="s">
        <v>3903</v>
      </c>
    </row>
    <row r="3670" spans="1:5" x14ac:dyDescent="0.2">
      <c r="A3670" s="221" t="s">
        <v>3793</v>
      </c>
      <c r="B3670" s="221" t="s">
        <v>2878</v>
      </c>
      <c r="C3670" s="221" t="s">
        <v>1863</v>
      </c>
      <c r="D3670" s="222" t="s">
        <v>1541</v>
      </c>
      <c r="E3670" s="223" t="s">
        <v>3901</v>
      </c>
    </row>
    <row r="3671" spans="1:5" x14ac:dyDescent="0.2">
      <c r="A3671" s="221" t="s">
        <v>3793</v>
      </c>
      <c r="B3671" s="221" t="s">
        <v>2879</v>
      </c>
      <c r="C3671" s="221" t="s">
        <v>219</v>
      </c>
      <c r="D3671" s="222" t="s">
        <v>1541</v>
      </c>
      <c r="E3671" s="223" t="s">
        <v>3900</v>
      </c>
    </row>
    <row r="3672" spans="1:5" x14ac:dyDescent="0.2">
      <c r="A3672" s="221" t="s">
        <v>3793</v>
      </c>
      <c r="B3672" s="221" t="s">
        <v>2879</v>
      </c>
      <c r="C3672" s="221" t="s">
        <v>219</v>
      </c>
      <c r="D3672" s="222" t="s">
        <v>1541</v>
      </c>
      <c r="E3672" s="223" t="s">
        <v>3903</v>
      </c>
    </row>
    <row r="3673" spans="1:5" x14ac:dyDescent="0.2">
      <c r="A3673" s="221" t="s">
        <v>3793</v>
      </c>
      <c r="B3673" s="221" t="s">
        <v>2879</v>
      </c>
      <c r="C3673" s="221" t="s">
        <v>219</v>
      </c>
      <c r="D3673" s="222" t="s">
        <v>1541</v>
      </c>
      <c r="E3673" s="223" t="s">
        <v>3901</v>
      </c>
    </row>
    <row r="3674" spans="1:5" x14ac:dyDescent="0.2">
      <c r="A3674" s="221" t="s">
        <v>3793</v>
      </c>
      <c r="B3674" s="221" t="s">
        <v>2880</v>
      </c>
      <c r="C3674" s="221" t="s">
        <v>1936</v>
      </c>
      <c r="D3674" s="222" t="s">
        <v>1541</v>
      </c>
      <c r="E3674" s="223" t="s">
        <v>3900</v>
      </c>
    </row>
    <row r="3675" spans="1:5" x14ac:dyDescent="0.2">
      <c r="A3675" s="221" t="s">
        <v>3793</v>
      </c>
      <c r="B3675" s="221" t="s">
        <v>2880</v>
      </c>
      <c r="C3675" s="221" t="s">
        <v>1936</v>
      </c>
      <c r="D3675" s="222" t="s">
        <v>1541</v>
      </c>
      <c r="E3675" s="223" t="s">
        <v>3901</v>
      </c>
    </row>
    <row r="3676" spans="1:5" x14ac:dyDescent="0.2">
      <c r="A3676" s="221" t="s">
        <v>3793</v>
      </c>
      <c r="B3676" s="221" t="s">
        <v>2881</v>
      </c>
      <c r="C3676" s="221" t="s">
        <v>217</v>
      </c>
      <c r="D3676" s="222" t="s">
        <v>1541</v>
      </c>
      <c r="E3676" s="223" t="s">
        <v>3900</v>
      </c>
    </row>
    <row r="3677" spans="1:5" x14ac:dyDescent="0.2">
      <c r="A3677" s="221" t="s">
        <v>3793</v>
      </c>
      <c r="B3677" s="221" t="s">
        <v>2881</v>
      </c>
      <c r="C3677" s="221" t="s">
        <v>217</v>
      </c>
      <c r="D3677" s="222" t="s">
        <v>1541</v>
      </c>
      <c r="E3677" s="223" t="s">
        <v>3903</v>
      </c>
    </row>
    <row r="3678" spans="1:5" x14ac:dyDescent="0.2">
      <c r="A3678" s="221" t="s">
        <v>3793</v>
      </c>
      <c r="B3678" s="221" t="s">
        <v>2881</v>
      </c>
      <c r="C3678" s="221" t="s">
        <v>217</v>
      </c>
      <c r="D3678" s="222" t="s">
        <v>1541</v>
      </c>
      <c r="E3678" s="223" t="s">
        <v>3901</v>
      </c>
    </row>
    <row r="3679" spans="1:5" x14ac:dyDescent="0.2">
      <c r="A3679" s="221" t="s">
        <v>3793</v>
      </c>
      <c r="B3679" s="221" t="s">
        <v>2882</v>
      </c>
      <c r="C3679" s="221" t="s">
        <v>218</v>
      </c>
      <c r="D3679" s="222" t="s">
        <v>1541</v>
      </c>
      <c r="E3679" s="223" t="s">
        <v>3901</v>
      </c>
    </row>
    <row r="3680" spans="1:5" x14ac:dyDescent="0.2">
      <c r="A3680" s="221" t="s">
        <v>3793</v>
      </c>
      <c r="B3680" s="221" t="s">
        <v>2883</v>
      </c>
      <c r="C3680" s="221" t="s">
        <v>221</v>
      </c>
      <c r="D3680" s="222" t="s">
        <v>1541</v>
      </c>
      <c r="E3680" s="223" t="s">
        <v>3900</v>
      </c>
    </row>
    <row r="3681" spans="1:5" x14ac:dyDescent="0.2">
      <c r="A3681" s="221" t="s">
        <v>3793</v>
      </c>
      <c r="B3681" s="221" t="s">
        <v>2883</v>
      </c>
      <c r="C3681" s="221" t="s">
        <v>221</v>
      </c>
      <c r="D3681" s="222" t="s">
        <v>1541</v>
      </c>
      <c r="E3681" s="223" t="s">
        <v>3903</v>
      </c>
    </row>
    <row r="3682" spans="1:5" x14ac:dyDescent="0.2">
      <c r="A3682" s="221" t="s">
        <v>3793</v>
      </c>
      <c r="B3682" s="221" t="s">
        <v>2883</v>
      </c>
      <c r="C3682" s="221" t="s">
        <v>221</v>
      </c>
      <c r="D3682" s="222" t="s">
        <v>1541</v>
      </c>
      <c r="E3682" s="223" t="s">
        <v>3901</v>
      </c>
    </row>
    <row r="3683" spans="1:5" x14ac:dyDescent="0.2">
      <c r="A3683" s="221" t="s">
        <v>3793</v>
      </c>
      <c r="B3683" s="221" t="s">
        <v>2883</v>
      </c>
      <c r="C3683" s="221" t="s">
        <v>221</v>
      </c>
      <c r="D3683" s="222" t="s">
        <v>1541</v>
      </c>
      <c r="E3683" s="223" t="s">
        <v>3912</v>
      </c>
    </row>
    <row r="3684" spans="1:5" x14ac:dyDescent="0.2">
      <c r="A3684" s="221" t="s">
        <v>3793</v>
      </c>
      <c r="B3684" s="221" t="s">
        <v>2884</v>
      </c>
      <c r="C3684" s="221" t="s">
        <v>444</v>
      </c>
      <c r="D3684" s="222" t="s">
        <v>1541</v>
      </c>
      <c r="E3684" s="223" t="s">
        <v>3900</v>
      </c>
    </row>
    <row r="3685" spans="1:5" x14ac:dyDescent="0.2">
      <c r="A3685" s="221" t="s">
        <v>3793</v>
      </c>
      <c r="B3685" s="221" t="s">
        <v>2884</v>
      </c>
      <c r="C3685" s="221" t="s">
        <v>444</v>
      </c>
      <c r="D3685" s="222" t="s">
        <v>1541</v>
      </c>
      <c r="E3685" s="223" t="s">
        <v>3903</v>
      </c>
    </row>
    <row r="3686" spans="1:5" x14ac:dyDescent="0.2">
      <c r="A3686" s="221" t="s">
        <v>3793</v>
      </c>
      <c r="B3686" s="221" t="s">
        <v>2884</v>
      </c>
      <c r="C3686" s="221" t="s">
        <v>444</v>
      </c>
      <c r="D3686" s="222" t="s">
        <v>1541</v>
      </c>
      <c r="E3686" s="223" t="s">
        <v>3901</v>
      </c>
    </row>
    <row r="3687" spans="1:5" x14ac:dyDescent="0.2">
      <c r="A3687" s="221" t="s">
        <v>3793</v>
      </c>
      <c r="B3687" s="221" t="s">
        <v>2884</v>
      </c>
      <c r="C3687" s="221" t="s">
        <v>444</v>
      </c>
      <c r="D3687" s="222" t="s">
        <v>1541</v>
      </c>
      <c r="E3687" s="223" t="s">
        <v>3904</v>
      </c>
    </row>
    <row r="3688" spans="1:5" x14ac:dyDescent="0.2">
      <c r="A3688" s="221" t="s">
        <v>3793</v>
      </c>
      <c r="B3688" s="221" t="s">
        <v>2884</v>
      </c>
      <c r="C3688" s="221" t="s">
        <v>444</v>
      </c>
      <c r="D3688" s="222" t="s">
        <v>1541</v>
      </c>
      <c r="E3688" s="223" t="s">
        <v>3912</v>
      </c>
    </row>
    <row r="3689" spans="1:5" x14ac:dyDescent="0.2">
      <c r="A3689" s="221" t="s">
        <v>3793</v>
      </c>
      <c r="B3689" s="221" t="s">
        <v>2885</v>
      </c>
      <c r="C3689" s="221" t="s">
        <v>222</v>
      </c>
      <c r="D3689" s="222" t="s">
        <v>1541</v>
      </c>
      <c r="E3689" s="223" t="s">
        <v>3900</v>
      </c>
    </row>
    <row r="3690" spans="1:5" x14ac:dyDescent="0.2">
      <c r="A3690" s="221" t="s">
        <v>3793</v>
      </c>
      <c r="B3690" s="221" t="s">
        <v>2885</v>
      </c>
      <c r="C3690" s="221" t="s">
        <v>222</v>
      </c>
      <c r="D3690" s="222" t="s">
        <v>1541</v>
      </c>
      <c r="E3690" s="223" t="s">
        <v>3903</v>
      </c>
    </row>
    <row r="3691" spans="1:5" x14ac:dyDescent="0.2">
      <c r="A3691" s="221" t="s">
        <v>3793</v>
      </c>
      <c r="B3691" s="221" t="s">
        <v>2885</v>
      </c>
      <c r="C3691" s="221" t="s">
        <v>222</v>
      </c>
      <c r="D3691" s="222" t="s">
        <v>1541</v>
      </c>
      <c r="E3691" s="223" t="s">
        <v>3901</v>
      </c>
    </row>
    <row r="3692" spans="1:5" x14ac:dyDescent="0.2">
      <c r="A3692" s="221" t="s">
        <v>3793</v>
      </c>
      <c r="B3692" s="221" t="s">
        <v>2886</v>
      </c>
      <c r="C3692" s="221" t="s">
        <v>1274</v>
      </c>
      <c r="D3692" s="222" t="s">
        <v>1541</v>
      </c>
      <c r="E3692" s="223" t="s">
        <v>3900</v>
      </c>
    </row>
    <row r="3693" spans="1:5" x14ac:dyDescent="0.2">
      <c r="A3693" s="221" t="s">
        <v>3793</v>
      </c>
      <c r="B3693" s="221" t="s">
        <v>2886</v>
      </c>
      <c r="C3693" s="221" t="s">
        <v>1274</v>
      </c>
      <c r="D3693" s="222" t="s">
        <v>1541</v>
      </c>
      <c r="E3693" s="223" t="s">
        <v>3901</v>
      </c>
    </row>
    <row r="3694" spans="1:5" x14ac:dyDescent="0.2">
      <c r="A3694" s="221" t="s">
        <v>3793</v>
      </c>
      <c r="B3694" s="221" t="s">
        <v>2887</v>
      </c>
      <c r="C3694" s="221" t="s">
        <v>1275</v>
      </c>
      <c r="D3694" s="222" t="s">
        <v>1541</v>
      </c>
      <c r="E3694" s="223" t="s">
        <v>3900</v>
      </c>
    </row>
    <row r="3695" spans="1:5" x14ac:dyDescent="0.2">
      <c r="A3695" s="221" t="s">
        <v>3793</v>
      </c>
      <c r="B3695" s="221" t="s">
        <v>2887</v>
      </c>
      <c r="C3695" s="221" t="s">
        <v>1275</v>
      </c>
      <c r="D3695" s="222" t="s">
        <v>1541</v>
      </c>
      <c r="E3695" s="223" t="s">
        <v>3901</v>
      </c>
    </row>
    <row r="3696" spans="1:5" x14ac:dyDescent="0.2">
      <c r="A3696" s="221" t="s">
        <v>3793</v>
      </c>
      <c r="B3696" s="221" t="s">
        <v>2888</v>
      </c>
      <c r="C3696" s="221" t="s">
        <v>58</v>
      </c>
      <c r="D3696" s="222" t="s">
        <v>1541</v>
      </c>
      <c r="E3696" s="223" t="s">
        <v>3902</v>
      </c>
    </row>
    <row r="3697" spans="1:5" x14ac:dyDescent="0.2">
      <c r="A3697" s="221" t="s">
        <v>3793</v>
      </c>
      <c r="B3697" s="221" t="s">
        <v>2888</v>
      </c>
      <c r="C3697" s="221" t="s">
        <v>58</v>
      </c>
      <c r="D3697" s="222" t="s">
        <v>1541</v>
      </c>
      <c r="E3697" s="223" t="s">
        <v>3900</v>
      </c>
    </row>
    <row r="3698" spans="1:5" x14ac:dyDescent="0.2">
      <c r="A3698" s="221" t="s">
        <v>3793</v>
      </c>
      <c r="B3698" s="221" t="s">
        <v>2888</v>
      </c>
      <c r="C3698" s="221" t="s">
        <v>58</v>
      </c>
      <c r="D3698" s="222" t="s">
        <v>1541</v>
      </c>
      <c r="E3698" s="223" t="s">
        <v>3903</v>
      </c>
    </row>
    <row r="3699" spans="1:5" x14ac:dyDescent="0.2">
      <c r="A3699" s="221" t="s">
        <v>3793</v>
      </c>
      <c r="B3699" s="221" t="s">
        <v>2888</v>
      </c>
      <c r="C3699" s="221" t="s">
        <v>58</v>
      </c>
      <c r="D3699" s="222" t="s">
        <v>1541</v>
      </c>
      <c r="E3699" s="223" t="s">
        <v>3901</v>
      </c>
    </row>
    <row r="3700" spans="1:5" x14ac:dyDescent="0.2">
      <c r="A3700" s="221" t="s">
        <v>3793</v>
      </c>
      <c r="B3700" s="221" t="s">
        <v>2888</v>
      </c>
      <c r="C3700" s="221" t="s">
        <v>58</v>
      </c>
      <c r="D3700" s="222" t="s">
        <v>1541</v>
      </c>
      <c r="E3700" s="223" t="s">
        <v>3904</v>
      </c>
    </row>
    <row r="3701" spans="1:5" x14ac:dyDescent="0.2">
      <c r="A3701" s="221" t="s">
        <v>3793</v>
      </c>
      <c r="B3701" s="221" t="s">
        <v>2889</v>
      </c>
      <c r="C3701" s="221" t="s">
        <v>59</v>
      </c>
      <c r="D3701" s="222" t="s">
        <v>1541</v>
      </c>
      <c r="E3701" s="223" t="s">
        <v>3902</v>
      </c>
    </row>
    <row r="3702" spans="1:5" x14ac:dyDescent="0.2">
      <c r="A3702" s="221" t="s">
        <v>3793</v>
      </c>
      <c r="B3702" s="221" t="s">
        <v>2889</v>
      </c>
      <c r="C3702" s="221" t="s">
        <v>59</v>
      </c>
      <c r="D3702" s="222" t="s">
        <v>1541</v>
      </c>
      <c r="E3702" s="223" t="s">
        <v>3900</v>
      </c>
    </row>
    <row r="3703" spans="1:5" x14ac:dyDescent="0.2">
      <c r="A3703" s="221" t="s">
        <v>3793</v>
      </c>
      <c r="B3703" s="221" t="s">
        <v>2889</v>
      </c>
      <c r="C3703" s="221" t="s">
        <v>59</v>
      </c>
      <c r="D3703" s="222" t="s">
        <v>1541</v>
      </c>
      <c r="E3703" s="223" t="s">
        <v>3903</v>
      </c>
    </row>
    <row r="3704" spans="1:5" x14ac:dyDescent="0.2">
      <c r="A3704" s="221" t="s">
        <v>3793</v>
      </c>
      <c r="B3704" s="221" t="s">
        <v>2889</v>
      </c>
      <c r="C3704" s="221" t="s">
        <v>59</v>
      </c>
      <c r="D3704" s="222" t="s">
        <v>1541</v>
      </c>
      <c r="E3704" s="223" t="s">
        <v>3901</v>
      </c>
    </row>
    <row r="3705" spans="1:5" x14ac:dyDescent="0.2">
      <c r="A3705" s="221" t="s">
        <v>3793</v>
      </c>
      <c r="B3705" s="221" t="s">
        <v>2890</v>
      </c>
      <c r="C3705" s="221" t="s">
        <v>60</v>
      </c>
      <c r="D3705" s="222" t="s">
        <v>1541</v>
      </c>
      <c r="E3705" s="223" t="s">
        <v>3902</v>
      </c>
    </row>
    <row r="3706" spans="1:5" x14ac:dyDescent="0.2">
      <c r="A3706" s="221" t="s">
        <v>3793</v>
      </c>
      <c r="B3706" s="221" t="s">
        <v>2890</v>
      </c>
      <c r="C3706" s="221" t="s">
        <v>60</v>
      </c>
      <c r="D3706" s="222" t="s">
        <v>1541</v>
      </c>
      <c r="E3706" s="223" t="s">
        <v>3900</v>
      </c>
    </row>
    <row r="3707" spans="1:5" x14ac:dyDescent="0.2">
      <c r="A3707" s="221" t="s">
        <v>3793</v>
      </c>
      <c r="B3707" s="221" t="s">
        <v>2890</v>
      </c>
      <c r="C3707" s="221" t="s">
        <v>60</v>
      </c>
      <c r="D3707" s="222" t="s">
        <v>1541</v>
      </c>
      <c r="E3707" s="223" t="s">
        <v>3903</v>
      </c>
    </row>
    <row r="3708" spans="1:5" x14ac:dyDescent="0.2">
      <c r="A3708" s="221" t="s">
        <v>3793</v>
      </c>
      <c r="B3708" s="221" t="s">
        <v>2890</v>
      </c>
      <c r="C3708" s="221" t="s">
        <v>60</v>
      </c>
      <c r="D3708" s="222" t="s">
        <v>1541</v>
      </c>
      <c r="E3708" s="223" t="s">
        <v>3901</v>
      </c>
    </row>
    <row r="3709" spans="1:5" x14ac:dyDescent="0.2">
      <c r="A3709" s="221" t="s">
        <v>3793</v>
      </c>
      <c r="B3709" s="221" t="s">
        <v>2891</v>
      </c>
      <c r="C3709" s="221" t="s">
        <v>61</v>
      </c>
      <c r="D3709" s="222" t="s">
        <v>1541</v>
      </c>
      <c r="E3709" s="223" t="s">
        <v>3902</v>
      </c>
    </row>
    <row r="3710" spans="1:5" x14ac:dyDescent="0.2">
      <c r="A3710" s="221" t="s">
        <v>3793</v>
      </c>
      <c r="B3710" s="221" t="s">
        <v>2891</v>
      </c>
      <c r="C3710" s="221" t="s">
        <v>61</v>
      </c>
      <c r="D3710" s="222" t="s">
        <v>1541</v>
      </c>
      <c r="E3710" s="223" t="s">
        <v>3900</v>
      </c>
    </row>
    <row r="3711" spans="1:5" x14ac:dyDescent="0.2">
      <c r="A3711" s="221" t="s">
        <v>3793</v>
      </c>
      <c r="B3711" s="221" t="s">
        <v>2891</v>
      </c>
      <c r="C3711" s="221" t="s">
        <v>61</v>
      </c>
      <c r="D3711" s="222" t="s">
        <v>1541</v>
      </c>
      <c r="E3711" s="223" t="s">
        <v>3903</v>
      </c>
    </row>
    <row r="3712" spans="1:5" x14ac:dyDescent="0.2">
      <c r="A3712" s="221" t="s">
        <v>3793</v>
      </c>
      <c r="B3712" s="221" t="s">
        <v>2891</v>
      </c>
      <c r="C3712" s="221" t="s">
        <v>61</v>
      </c>
      <c r="D3712" s="222" t="s">
        <v>1541</v>
      </c>
      <c r="E3712" s="223" t="s">
        <v>3901</v>
      </c>
    </row>
    <row r="3713" spans="1:5" x14ac:dyDescent="0.2">
      <c r="A3713" s="221" t="s">
        <v>3793</v>
      </c>
      <c r="B3713" s="221" t="s">
        <v>2891</v>
      </c>
      <c r="C3713" s="221" t="s">
        <v>61</v>
      </c>
      <c r="D3713" s="222" t="s">
        <v>1541</v>
      </c>
      <c r="E3713" s="223" t="s">
        <v>3904</v>
      </c>
    </row>
    <row r="3714" spans="1:5" x14ac:dyDescent="0.2">
      <c r="A3714" s="221" t="s">
        <v>3793</v>
      </c>
      <c r="B3714" s="221" t="s">
        <v>2892</v>
      </c>
      <c r="C3714" s="221" t="s">
        <v>62</v>
      </c>
      <c r="D3714" s="222" t="s">
        <v>1541</v>
      </c>
      <c r="E3714" s="223" t="s">
        <v>3902</v>
      </c>
    </row>
    <row r="3715" spans="1:5" x14ac:dyDescent="0.2">
      <c r="A3715" s="221" t="s">
        <v>3793</v>
      </c>
      <c r="B3715" s="221" t="s">
        <v>2892</v>
      </c>
      <c r="C3715" s="221" t="s">
        <v>62</v>
      </c>
      <c r="D3715" s="222" t="s">
        <v>1541</v>
      </c>
      <c r="E3715" s="223" t="s">
        <v>3900</v>
      </c>
    </row>
    <row r="3716" spans="1:5" x14ac:dyDescent="0.2">
      <c r="A3716" s="221" t="s">
        <v>3793</v>
      </c>
      <c r="B3716" s="221" t="s">
        <v>2892</v>
      </c>
      <c r="C3716" s="221" t="s">
        <v>62</v>
      </c>
      <c r="D3716" s="222" t="s">
        <v>1541</v>
      </c>
      <c r="E3716" s="223" t="s">
        <v>3903</v>
      </c>
    </row>
    <row r="3717" spans="1:5" x14ac:dyDescent="0.2">
      <c r="A3717" s="221" t="s">
        <v>3793</v>
      </c>
      <c r="B3717" s="221" t="s">
        <v>2892</v>
      </c>
      <c r="C3717" s="221" t="s">
        <v>62</v>
      </c>
      <c r="D3717" s="222" t="s">
        <v>1541</v>
      </c>
      <c r="E3717" s="223" t="s">
        <v>3901</v>
      </c>
    </row>
    <row r="3718" spans="1:5" x14ac:dyDescent="0.2">
      <c r="A3718" s="221" t="s">
        <v>3793</v>
      </c>
      <c r="B3718" s="221" t="s">
        <v>2892</v>
      </c>
      <c r="C3718" s="221" t="s">
        <v>62</v>
      </c>
      <c r="D3718" s="222" t="s">
        <v>1541</v>
      </c>
      <c r="E3718" s="223" t="s">
        <v>3904</v>
      </c>
    </row>
    <row r="3719" spans="1:5" x14ac:dyDescent="0.2">
      <c r="A3719" s="221" t="s">
        <v>3793</v>
      </c>
      <c r="B3719" s="221" t="s">
        <v>2893</v>
      </c>
      <c r="C3719" s="221" t="s">
        <v>63</v>
      </c>
      <c r="D3719" s="222" t="s">
        <v>1541</v>
      </c>
      <c r="E3719" s="223" t="s">
        <v>3902</v>
      </c>
    </row>
    <row r="3720" spans="1:5" x14ac:dyDescent="0.2">
      <c r="A3720" s="221" t="s">
        <v>3793</v>
      </c>
      <c r="B3720" s="221" t="s">
        <v>2893</v>
      </c>
      <c r="C3720" s="221" t="s">
        <v>63</v>
      </c>
      <c r="D3720" s="222" t="s">
        <v>1541</v>
      </c>
      <c r="E3720" s="223" t="s">
        <v>3900</v>
      </c>
    </row>
    <row r="3721" spans="1:5" x14ac:dyDescent="0.2">
      <c r="A3721" s="221" t="s">
        <v>3793</v>
      </c>
      <c r="B3721" s="221" t="s">
        <v>2893</v>
      </c>
      <c r="C3721" s="221" t="s">
        <v>63</v>
      </c>
      <c r="D3721" s="222" t="s">
        <v>1541</v>
      </c>
      <c r="E3721" s="223" t="s">
        <v>3903</v>
      </c>
    </row>
    <row r="3722" spans="1:5" x14ac:dyDescent="0.2">
      <c r="A3722" s="221" t="s">
        <v>3793</v>
      </c>
      <c r="B3722" s="221" t="s">
        <v>2893</v>
      </c>
      <c r="C3722" s="221" t="s">
        <v>63</v>
      </c>
      <c r="D3722" s="222" t="s">
        <v>1541</v>
      </c>
      <c r="E3722" s="223" t="s">
        <v>3901</v>
      </c>
    </row>
    <row r="3723" spans="1:5" x14ac:dyDescent="0.2">
      <c r="A3723" s="221" t="s">
        <v>3793</v>
      </c>
      <c r="B3723" s="221" t="s">
        <v>2893</v>
      </c>
      <c r="C3723" s="221" t="s">
        <v>63</v>
      </c>
      <c r="D3723" s="222" t="s">
        <v>1541</v>
      </c>
      <c r="E3723" s="223" t="s">
        <v>3904</v>
      </c>
    </row>
    <row r="3724" spans="1:5" x14ac:dyDescent="0.2">
      <c r="A3724" s="221" t="s">
        <v>3793</v>
      </c>
      <c r="B3724" s="221" t="s">
        <v>2894</v>
      </c>
      <c r="C3724" s="221" t="s">
        <v>64</v>
      </c>
      <c r="D3724" s="222" t="s">
        <v>1541</v>
      </c>
      <c r="E3724" s="223" t="s">
        <v>3902</v>
      </c>
    </row>
    <row r="3725" spans="1:5" x14ac:dyDescent="0.2">
      <c r="A3725" s="221" t="s">
        <v>3793</v>
      </c>
      <c r="B3725" s="221" t="s">
        <v>2894</v>
      </c>
      <c r="C3725" s="221" t="s">
        <v>64</v>
      </c>
      <c r="D3725" s="222" t="s">
        <v>1541</v>
      </c>
      <c r="E3725" s="223" t="s">
        <v>3900</v>
      </c>
    </row>
    <row r="3726" spans="1:5" x14ac:dyDescent="0.2">
      <c r="A3726" s="221" t="s">
        <v>3793</v>
      </c>
      <c r="B3726" s="221" t="s">
        <v>2894</v>
      </c>
      <c r="C3726" s="221" t="s">
        <v>64</v>
      </c>
      <c r="D3726" s="222" t="s">
        <v>1541</v>
      </c>
      <c r="E3726" s="223" t="s">
        <v>3903</v>
      </c>
    </row>
    <row r="3727" spans="1:5" x14ac:dyDescent="0.2">
      <c r="A3727" s="221" t="s">
        <v>3793</v>
      </c>
      <c r="B3727" s="221" t="s">
        <v>2894</v>
      </c>
      <c r="C3727" s="221" t="s">
        <v>64</v>
      </c>
      <c r="D3727" s="222" t="s">
        <v>1541</v>
      </c>
      <c r="E3727" s="223" t="s">
        <v>3901</v>
      </c>
    </row>
    <row r="3728" spans="1:5" x14ac:dyDescent="0.2">
      <c r="A3728" s="221" t="s">
        <v>3793</v>
      </c>
      <c r="B3728" s="221" t="s">
        <v>2894</v>
      </c>
      <c r="C3728" s="221" t="s">
        <v>64</v>
      </c>
      <c r="D3728" s="222" t="s">
        <v>1541</v>
      </c>
      <c r="E3728" s="223" t="s">
        <v>3904</v>
      </c>
    </row>
    <row r="3729" spans="1:5" x14ac:dyDescent="0.2">
      <c r="A3729" s="221" t="s">
        <v>3793</v>
      </c>
      <c r="B3729" s="221" t="s">
        <v>2895</v>
      </c>
      <c r="C3729" s="221" t="s">
        <v>65</v>
      </c>
      <c r="D3729" s="222" t="s">
        <v>1541</v>
      </c>
      <c r="E3729" s="223" t="s">
        <v>3902</v>
      </c>
    </row>
    <row r="3730" spans="1:5" x14ac:dyDescent="0.2">
      <c r="A3730" s="221" t="s">
        <v>3793</v>
      </c>
      <c r="B3730" s="221" t="s">
        <v>2895</v>
      </c>
      <c r="C3730" s="221" t="s">
        <v>65</v>
      </c>
      <c r="D3730" s="222" t="s">
        <v>1541</v>
      </c>
      <c r="E3730" s="223" t="s">
        <v>3900</v>
      </c>
    </row>
    <row r="3731" spans="1:5" x14ac:dyDescent="0.2">
      <c r="A3731" s="221" t="s">
        <v>3793</v>
      </c>
      <c r="B3731" s="221" t="s">
        <v>2895</v>
      </c>
      <c r="C3731" s="221" t="s">
        <v>65</v>
      </c>
      <c r="D3731" s="222" t="s">
        <v>1541</v>
      </c>
      <c r="E3731" s="223" t="s">
        <v>3903</v>
      </c>
    </row>
    <row r="3732" spans="1:5" x14ac:dyDescent="0.2">
      <c r="A3732" s="221" t="s">
        <v>3793</v>
      </c>
      <c r="B3732" s="221" t="s">
        <v>2895</v>
      </c>
      <c r="C3732" s="221" t="s">
        <v>65</v>
      </c>
      <c r="D3732" s="222" t="s">
        <v>1541</v>
      </c>
      <c r="E3732" s="223" t="s">
        <v>3901</v>
      </c>
    </row>
    <row r="3733" spans="1:5" x14ac:dyDescent="0.2">
      <c r="A3733" s="221" t="s">
        <v>3793</v>
      </c>
      <c r="B3733" s="221" t="s">
        <v>2895</v>
      </c>
      <c r="C3733" s="221" t="s">
        <v>65</v>
      </c>
      <c r="D3733" s="222" t="s">
        <v>1541</v>
      </c>
      <c r="E3733" s="223" t="s">
        <v>3904</v>
      </c>
    </row>
    <row r="3734" spans="1:5" x14ac:dyDescent="0.2">
      <c r="A3734" s="221" t="s">
        <v>3793</v>
      </c>
      <c r="B3734" s="221" t="s">
        <v>3536</v>
      </c>
      <c r="C3734" s="221" t="s">
        <v>290</v>
      </c>
      <c r="D3734" s="222" t="s">
        <v>1541</v>
      </c>
      <c r="E3734" s="223" t="s">
        <v>3902</v>
      </c>
    </row>
    <row r="3735" spans="1:5" x14ac:dyDescent="0.2">
      <c r="A3735" s="221" t="s">
        <v>3793</v>
      </c>
      <c r="B3735" s="221" t="s">
        <v>3536</v>
      </c>
      <c r="C3735" s="221" t="s">
        <v>290</v>
      </c>
      <c r="D3735" s="222" t="s">
        <v>1541</v>
      </c>
      <c r="E3735" s="223" t="s">
        <v>3900</v>
      </c>
    </row>
    <row r="3736" spans="1:5" x14ac:dyDescent="0.2">
      <c r="A3736" s="221" t="s">
        <v>3793</v>
      </c>
      <c r="B3736" s="221" t="s">
        <v>3536</v>
      </c>
      <c r="C3736" s="221" t="s">
        <v>290</v>
      </c>
      <c r="D3736" s="222" t="s">
        <v>1541</v>
      </c>
      <c r="E3736" s="223" t="s">
        <v>3903</v>
      </c>
    </row>
    <row r="3737" spans="1:5" x14ac:dyDescent="0.2">
      <c r="A3737" s="221" t="s">
        <v>3793</v>
      </c>
      <c r="B3737" s="221" t="s">
        <v>3536</v>
      </c>
      <c r="C3737" s="221" t="s">
        <v>290</v>
      </c>
      <c r="D3737" s="222" t="s">
        <v>1541</v>
      </c>
      <c r="E3737" s="223" t="s">
        <v>3901</v>
      </c>
    </row>
    <row r="3738" spans="1:5" x14ac:dyDescent="0.2">
      <c r="A3738" s="221" t="s">
        <v>3793</v>
      </c>
      <c r="B3738" s="221" t="s">
        <v>3536</v>
      </c>
      <c r="C3738" s="221" t="s">
        <v>290</v>
      </c>
      <c r="D3738" s="222" t="s">
        <v>1541</v>
      </c>
      <c r="E3738" s="223" t="s">
        <v>3904</v>
      </c>
    </row>
    <row r="3739" spans="1:5" x14ac:dyDescent="0.2">
      <c r="A3739" s="221" t="s">
        <v>3793</v>
      </c>
      <c r="B3739" s="221" t="s">
        <v>2896</v>
      </c>
      <c r="C3739" s="221" t="s">
        <v>1783</v>
      </c>
      <c r="D3739" s="222" t="s">
        <v>1541</v>
      </c>
      <c r="E3739" s="223" t="s">
        <v>3901</v>
      </c>
    </row>
    <row r="3740" spans="1:5" x14ac:dyDescent="0.2">
      <c r="A3740" s="221" t="s">
        <v>3793</v>
      </c>
      <c r="B3740" s="221" t="s">
        <v>2897</v>
      </c>
      <c r="C3740" s="221" t="s">
        <v>66</v>
      </c>
      <c r="D3740" s="222" t="s">
        <v>1541</v>
      </c>
      <c r="E3740" s="223" t="s">
        <v>3902</v>
      </c>
    </row>
    <row r="3741" spans="1:5" x14ac:dyDescent="0.2">
      <c r="A3741" s="221" t="s">
        <v>3793</v>
      </c>
      <c r="B3741" s="221" t="s">
        <v>2897</v>
      </c>
      <c r="C3741" s="221" t="s">
        <v>66</v>
      </c>
      <c r="D3741" s="222" t="s">
        <v>1541</v>
      </c>
      <c r="E3741" s="223" t="s">
        <v>3900</v>
      </c>
    </row>
    <row r="3742" spans="1:5" x14ac:dyDescent="0.2">
      <c r="A3742" s="221" t="s">
        <v>3793</v>
      </c>
      <c r="B3742" s="221" t="s">
        <v>2897</v>
      </c>
      <c r="C3742" s="221" t="s">
        <v>66</v>
      </c>
      <c r="D3742" s="222" t="s">
        <v>1541</v>
      </c>
      <c r="E3742" s="223" t="s">
        <v>3903</v>
      </c>
    </row>
    <row r="3743" spans="1:5" x14ac:dyDescent="0.2">
      <c r="A3743" s="221" t="s">
        <v>3793</v>
      </c>
      <c r="B3743" s="221" t="s">
        <v>2897</v>
      </c>
      <c r="C3743" s="221" t="s">
        <v>66</v>
      </c>
      <c r="D3743" s="222" t="s">
        <v>1541</v>
      </c>
      <c r="E3743" s="223" t="s">
        <v>3901</v>
      </c>
    </row>
    <row r="3744" spans="1:5" x14ac:dyDescent="0.2">
      <c r="A3744" s="221" t="s">
        <v>3793</v>
      </c>
      <c r="B3744" s="221" t="s">
        <v>2897</v>
      </c>
      <c r="C3744" s="221" t="s">
        <v>66</v>
      </c>
      <c r="D3744" s="222" t="s">
        <v>1541</v>
      </c>
      <c r="E3744" s="223" t="s">
        <v>3904</v>
      </c>
    </row>
    <row r="3745" spans="1:5" x14ac:dyDescent="0.2">
      <c r="A3745" s="221" t="s">
        <v>3793</v>
      </c>
      <c r="B3745" s="221" t="s">
        <v>3537</v>
      </c>
      <c r="C3745" s="221" t="s">
        <v>67</v>
      </c>
      <c r="D3745" s="222" t="s">
        <v>1541</v>
      </c>
      <c r="E3745" s="223" t="s">
        <v>3905</v>
      </c>
    </row>
    <row r="3746" spans="1:5" x14ac:dyDescent="0.2">
      <c r="A3746" s="221" t="s">
        <v>3793</v>
      </c>
      <c r="B3746" s="221" t="s">
        <v>3537</v>
      </c>
      <c r="C3746" s="221" t="s">
        <v>67</v>
      </c>
      <c r="D3746" s="222" t="s">
        <v>1541</v>
      </c>
      <c r="E3746" s="223" t="s">
        <v>3900</v>
      </c>
    </row>
    <row r="3747" spans="1:5" x14ac:dyDescent="0.2">
      <c r="A3747" s="221" t="s">
        <v>3793</v>
      </c>
      <c r="B3747" s="221" t="s">
        <v>3537</v>
      </c>
      <c r="C3747" s="221" t="s">
        <v>67</v>
      </c>
      <c r="D3747" s="222" t="s">
        <v>1541</v>
      </c>
      <c r="E3747" s="223" t="s">
        <v>3903</v>
      </c>
    </row>
    <row r="3748" spans="1:5" x14ac:dyDescent="0.2">
      <c r="A3748" s="221" t="s">
        <v>3793</v>
      </c>
      <c r="B3748" s="221" t="s">
        <v>3537</v>
      </c>
      <c r="C3748" s="221" t="s">
        <v>67</v>
      </c>
      <c r="D3748" s="222" t="s">
        <v>1541</v>
      </c>
      <c r="E3748" s="223" t="s">
        <v>3901</v>
      </c>
    </row>
    <row r="3749" spans="1:5" x14ac:dyDescent="0.2">
      <c r="A3749" s="221" t="s">
        <v>3793</v>
      </c>
      <c r="B3749" s="221" t="s">
        <v>2898</v>
      </c>
      <c r="C3749" s="221" t="s">
        <v>223</v>
      </c>
      <c r="D3749" s="222" t="s">
        <v>1541</v>
      </c>
      <c r="E3749" s="223" t="s">
        <v>3900</v>
      </c>
    </row>
    <row r="3750" spans="1:5" x14ac:dyDescent="0.2">
      <c r="A3750" s="221" t="s">
        <v>3793</v>
      </c>
      <c r="B3750" s="221" t="s">
        <v>2898</v>
      </c>
      <c r="C3750" s="221" t="s">
        <v>223</v>
      </c>
      <c r="D3750" s="222" t="s">
        <v>1541</v>
      </c>
      <c r="E3750" s="223" t="s">
        <v>3903</v>
      </c>
    </row>
    <row r="3751" spans="1:5" x14ac:dyDescent="0.2">
      <c r="A3751" s="221" t="s">
        <v>3793</v>
      </c>
      <c r="B3751" s="221" t="s">
        <v>2898</v>
      </c>
      <c r="C3751" s="221" t="s">
        <v>223</v>
      </c>
      <c r="D3751" s="222" t="s">
        <v>1541</v>
      </c>
      <c r="E3751" s="223" t="s">
        <v>3901</v>
      </c>
    </row>
    <row r="3752" spans="1:5" x14ac:dyDescent="0.2">
      <c r="A3752" s="221" t="s">
        <v>3793</v>
      </c>
      <c r="B3752" s="221" t="s">
        <v>3417</v>
      </c>
      <c r="C3752" s="221" t="s">
        <v>3418</v>
      </c>
      <c r="D3752" s="222" t="s">
        <v>1541</v>
      </c>
      <c r="E3752" s="223" t="s">
        <v>3900</v>
      </c>
    </row>
    <row r="3753" spans="1:5" x14ac:dyDescent="0.2">
      <c r="A3753" s="221" t="s">
        <v>3793</v>
      </c>
      <c r="B3753" s="221" t="s">
        <v>3419</v>
      </c>
      <c r="C3753" s="221" t="s">
        <v>3420</v>
      </c>
      <c r="D3753" s="222" t="s">
        <v>1541</v>
      </c>
      <c r="E3753" s="223" t="s">
        <v>3900</v>
      </c>
    </row>
    <row r="3754" spans="1:5" x14ac:dyDescent="0.2">
      <c r="A3754" s="221" t="s">
        <v>3793</v>
      </c>
      <c r="B3754" s="221" t="s">
        <v>2899</v>
      </c>
      <c r="C3754" s="221" t="s">
        <v>855</v>
      </c>
      <c r="D3754" s="222" t="s">
        <v>1541</v>
      </c>
      <c r="E3754" s="223" t="s">
        <v>3900</v>
      </c>
    </row>
    <row r="3755" spans="1:5" x14ac:dyDescent="0.2">
      <c r="A3755" s="221" t="s">
        <v>3793</v>
      </c>
      <c r="B3755" s="221" t="s">
        <v>2900</v>
      </c>
      <c r="C3755" s="221" t="s">
        <v>903</v>
      </c>
      <c r="D3755" s="222" t="s">
        <v>1541</v>
      </c>
      <c r="E3755" s="223" t="s">
        <v>3900</v>
      </c>
    </row>
    <row r="3756" spans="1:5" x14ac:dyDescent="0.2">
      <c r="A3756" s="221" t="s">
        <v>3793</v>
      </c>
      <c r="B3756" s="221" t="s">
        <v>2901</v>
      </c>
      <c r="C3756" s="221" t="s">
        <v>1558</v>
      </c>
      <c r="D3756" s="222" t="s">
        <v>1541</v>
      </c>
      <c r="E3756" s="223" t="s">
        <v>3900</v>
      </c>
    </row>
    <row r="3757" spans="1:5" x14ac:dyDescent="0.2">
      <c r="A3757" s="221" t="s">
        <v>3787</v>
      </c>
      <c r="B3757" s="221" t="s">
        <v>3477</v>
      </c>
      <c r="C3757" s="221" t="s">
        <v>3478</v>
      </c>
      <c r="D3757" s="222" t="s">
        <v>1828</v>
      </c>
      <c r="E3757" s="223" t="s">
        <v>3899</v>
      </c>
    </row>
    <row r="3758" spans="1:5" x14ac:dyDescent="0.2">
      <c r="A3758" s="221" t="s">
        <v>3787</v>
      </c>
      <c r="B3758" s="221" t="s">
        <v>3376</v>
      </c>
      <c r="C3758" s="221" t="s">
        <v>3377</v>
      </c>
      <c r="D3758" s="222" t="s">
        <v>420</v>
      </c>
      <c r="E3758" s="223" t="s">
        <v>3900</v>
      </c>
    </row>
    <row r="3759" spans="1:5" x14ac:dyDescent="0.2">
      <c r="A3759" s="221" t="s">
        <v>3787</v>
      </c>
      <c r="B3759" s="221" t="s">
        <v>3376</v>
      </c>
      <c r="C3759" s="221" t="s">
        <v>3377</v>
      </c>
      <c r="D3759" s="222" t="s">
        <v>420</v>
      </c>
      <c r="E3759" s="223" t="s">
        <v>3912</v>
      </c>
    </row>
    <row r="3760" spans="1:5" x14ac:dyDescent="0.2">
      <c r="A3760" s="221" t="s">
        <v>3787</v>
      </c>
      <c r="B3760" s="221" t="s">
        <v>3380</v>
      </c>
      <c r="C3760" s="221" t="s">
        <v>3381</v>
      </c>
      <c r="D3760" s="222" t="s">
        <v>420</v>
      </c>
      <c r="E3760" s="223" t="s">
        <v>3900</v>
      </c>
    </row>
    <row r="3761" spans="1:5" x14ac:dyDescent="0.2">
      <c r="A3761" s="221" t="s">
        <v>3787</v>
      </c>
      <c r="B3761" s="221" t="s">
        <v>3380</v>
      </c>
      <c r="C3761" s="221" t="s">
        <v>3381</v>
      </c>
      <c r="D3761" s="222" t="s">
        <v>420</v>
      </c>
      <c r="E3761" s="223" t="s">
        <v>3912</v>
      </c>
    </row>
    <row r="3762" spans="1:5" x14ac:dyDescent="0.2">
      <c r="A3762" s="221" t="s">
        <v>3787</v>
      </c>
      <c r="B3762" s="221" t="s">
        <v>3378</v>
      </c>
      <c r="C3762" s="221" t="s">
        <v>3379</v>
      </c>
      <c r="D3762" s="222" t="s">
        <v>420</v>
      </c>
      <c r="E3762" s="223" t="s">
        <v>3900</v>
      </c>
    </row>
    <row r="3763" spans="1:5" x14ac:dyDescent="0.2">
      <c r="A3763" s="221" t="s">
        <v>3787</v>
      </c>
      <c r="B3763" s="221" t="s">
        <v>3378</v>
      </c>
      <c r="C3763" s="221" t="s">
        <v>3379</v>
      </c>
      <c r="D3763" s="222" t="s">
        <v>420</v>
      </c>
      <c r="E3763" s="223" t="s">
        <v>3912</v>
      </c>
    </row>
    <row r="3764" spans="1:5" x14ac:dyDescent="0.2">
      <c r="A3764" s="221" t="s">
        <v>3787</v>
      </c>
      <c r="B3764" s="221" t="s">
        <v>565</v>
      </c>
      <c r="C3764" s="221" t="s">
        <v>588</v>
      </c>
      <c r="D3764" s="222" t="s">
        <v>1338</v>
      </c>
      <c r="E3764" s="223" t="s">
        <v>3901</v>
      </c>
    </row>
    <row r="3765" spans="1:5" x14ac:dyDescent="0.2">
      <c r="A3765" s="221" t="s">
        <v>3787</v>
      </c>
      <c r="B3765" s="221" t="s">
        <v>3785</v>
      </c>
      <c r="C3765" s="221" t="s">
        <v>3786</v>
      </c>
      <c r="D3765" s="222" t="s">
        <v>1195</v>
      </c>
      <c r="E3765" s="223" t="s">
        <v>3901</v>
      </c>
    </row>
    <row r="3766" spans="1:5" x14ac:dyDescent="0.2">
      <c r="A3766" s="221" t="s">
        <v>3787</v>
      </c>
      <c r="B3766" s="221" t="s">
        <v>3509</v>
      </c>
      <c r="C3766" s="221" t="s">
        <v>3510</v>
      </c>
      <c r="D3766" s="222" t="s">
        <v>1195</v>
      </c>
      <c r="E3766" s="223" t="s">
        <v>3901</v>
      </c>
    </row>
    <row r="3767" spans="1:5" x14ac:dyDescent="0.2">
      <c r="A3767" s="221" t="s">
        <v>3787</v>
      </c>
      <c r="B3767" s="221" t="s">
        <v>3094</v>
      </c>
      <c r="C3767" s="221" t="s">
        <v>3095</v>
      </c>
      <c r="D3767" s="222" t="s">
        <v>1195</v>
      </c>
      <c r="E3767" s="223" t="s">
        <v>3901</v>
      </c>
    </row>
    <row r="3768" spans="1:5" x14ac:dyDescent="0.2">
      <c r="A3768" s="221" t="s">
        <v>3787</v>
      </c>
      <c r="B3768" s="221" t="s">
        <v>3096</v>
      </c>
      <c r="C3768" s="221" t="s">
        <v>3097</v>
      </c>
      <c r="D3768" s="222" t="s">
        <v>1195</v>
      </c>
      <c r="E3768" s="223" t="s">
        <v>3901</v>
      </c>
    </row>
    <row r="3769" spans="1:5" x14ac:dyDescent="0.2">
      <c r="A3769" s="221" t="s">
        <v>3787</v>
      </c>
      <c r="B3769" s="221" t="s">
        <v>3671</v>
      </c>
      <c r="C3769" s="221" t="s">
        <v>3672</v>
      </c>
      <c r="D3769" s="222" t="s">
        <v>1195</v>
      </c>
      <c r="E3769" s="223" t="s">
        <v>3901</v>
      </c>
    </row>
    <row r="3770" spans="1:5" x14ac:dyDescent="0.2">
      <c r="A3770" s="221" t="s">
        <v>3787</v>
      </c>
      <c r="B3770" s="221" t="s">
        <v>3673</v>
      </c>
      <c r="C3770" s="221" t="s">
        <v>3674</v>
      </c>
      <c r="D3770" s="222" t="s">
        <v>1195</v>
      </c>
      <c r="E3770" s="223" t="s">
        <v>3901</v>
      </c>
    </row>
    <row r="3771" spans="1:5" x14ac:dyDescent="0.2">
      <c r="A3771" s="221" t="s">
        <v>3787</v>
      </c>
      <c r="B3771" s="221" t="s">
        <v>3092</v>
      </c>
      <c r="C3771" s="221" t="s">
        <v>3093</v>
      </c>
      <c r="D3771" s="222" t="s">
        <v>1195</v>
      </c>
      <c r="E3771" s="223" t="s">
        <v>3901</v>
      </c>
    </row>
    <row r="3772" spans="1:5" x14ac:dyDescent="0.2">
      <c r="A3772" s="221" t="s">
        <v>3787</v>
      </c>
      <c r="B3772" s="221" t="s">
        <v>3789</v>
      </c>
      <c r="C3772" s="221" t="s">
        <v>3790</v>
      </c>
      <c r="D3772" s="222" t="s">
        <v>1195</v>
      </c>
      <c r="E3772" s="223" t="s">
        <v>3901</v>
      </c>
    </row>
    <row r="3773" spans="1:5" x14ac:dyDescent="0.2">
      <c r="A3773" s="221" t="s">
        <v>3787</v>
      </c>
      <c r="B3773" s="221" t="s">
        <v>2038</v>
      </c>
      <c r="C3773" s="221" t="s">
        <v>2039</v>
      </c>
      <c r="D3773" s="222" t="s">
        <v>1344</v>
      </c>
      <c r="E3773" s="223" t="s">
        <v>3900</v>
      </c>
    </row>
    <row r="3774" spans="1:5" x14ac:dyDescent="0.2">
      <c r="A3774" s="221" t="s">
        <v>3787</v>
      </c>
      <c r="B3774" s="221" t="s">
        <v>1775</v>
      </c>
      <c r="C3774" s="221" t="s">
        <v>1776</v>
      </c>
      <c r="D3774" s="222" t="s">
        <v>1344</v>
      </c>
      <c r="E3774" s="223" t="s">
        <v>3900</v>
      </c>
    </row>
    <row r="3775" spans="1:5" x14ac:dyDescent="0.2">
      <c r="A3775" s="221" t="s">
        <v>3787</v>
      </c>
      <c r="B3775" s="221" t="s">
        <v>1775</v>
      </c>
      <c r="C3775" s="221" t="s">
        <v>1776</v>
      </c>
      <c r="D3775" s="222" t="s">
        <v>1344</v>
      </c>
      <c r="E3775" s="223" t="s">
        <v>3901</v>
      </c>
    </row>
    <row r="3776" spans="1:5" x14ac:dyDescent="0.2">
      <c r="A3776" s="221" t="s">
        <v>3787</v>
      </c>
      <c r="B3776" s="221" t="s">
        <v>1777</v>
      </c>
      <c r="C3776" s="221" t="s">
        <v>1778</v>
      </c>
      <c r="D3776" s="222" t="s">
        <v>1344</v>
      </c>
      <c r="E3776" s="223" t="s">
        <v>3900</v>
      </c>
    </row>
    <row r="3777" spans="1:5" x14ac:dyDescent="0.2">
      <c r="A3777" s="221" t="s">
        <v>3787</v>
      </c>
      <c r="B3777" s="221" t="s">
        <v>1748</v>
      </c>
      <c r="C3777" s="221" t="s">
        <v>2970</v>
      </c>
      <c r="D3777" s="222" t="s">
        <v>1544</v>
      </c>
      <c r="E3777" s="223" t="s">
        <v>3903</v>
      </c>
    </row>
    <row r="3778" spans="1:5" x14ac:dyDescent="0.2">
      <c r="A3778" s="221" t="s">
        <v>3787</v>
      </c>
      <c r="B3778" s="221" t="s">
        <v>1748</v>
      </c>
      <c r="C3778" s="221" t="s">
        <v>2970</v>
      </c>
      <c r="D3778" s="222" t="s">
        <v>1544</v>
      </c>
      <c r="E3778" s="223" t="s">
        <v>3901</v>
      </c>
    </row>
    <row r="3779" spans="1:5" x14ac:dyDescent="0.2">
      <c r="A3779" s="221" t="s">
        <v>3787</v>
      </c>
      <c r="B3779" s="221" t="s">
        <v>3538</v>
      </c>
      <c r="C3779" s="221" t="s">
        <v>2153</v>
      </c>
      <c r="D3779" s="222" t="s">
        <v>1747</v>
      </c>
      <c r="E3779" s="223" t="s">
        <v>3901</v>
      </c>
    </row>
    <row r="3780" spans="1:5" x14ac:dyDescent="0.2">
      <c r="A3780" s="221" t="s">
        <v>3787</v>
      </c>
      <c r="B3780" s="221" t="s">
        <v>2917</v>
      </c>
      <c r="C3780" s="221" t="s">
        <v>2152</v>
      </c>
      <c r="D3780" s="222" t="s">
        <v>1747</v>
      </c>
      <c r="E3780" s="223" t="s">
        <v>3901</v>
      </c>
    </row>
    <row r="3781" spans="1:5" x14ac:dyDescent="0.2">
      <c r="A3781" s="221" t="s">
        <v>3787</v>
      </c>
      <c r="B3781" s="221" t="s">
        <v>2902</v>
      </c>
      <c r="C3781" s="221" t="s">
        <v>1880</v>
      </c>
      <c r="D3781" s="222" t="s">
        <v>1545</v>
      </c>
      <c r="E3781" s="223" t="s">
        <v>3900</v>
      </c>
    </row>
    <row r="3782" spans="1:5" x14ac:dyDescent="0.2">
      <c r="A3782" s="221" t="s">
        <v>3787</v>
      </c>
      <c r="B3782" s="221" t="s">
        <v>2902</v>
      </c>
      <c r="C3782" s="221" t="s">
        <v>1880</v>
      </c>
      <c r="D3782" s="222" t="s">
        <v>1545</v>
      </c>
      <c r="E3782" s="223" t="s">
        <v>3901</v>
      </c>
    </row>
    <row r="3783" spans="1:5" x14ac:dyDescent="0.2">
      <c r="A3783" s="221" t="s">
        <v>3787</v>
      </c>
      <c r="B3783" s="221" t="s">
        <v>2903</v>
      </c>
      <c r="C3783" s="221" t="s">
        <v>1882</v>
      </c>
      <c r="D3783" s="222" t="s">
        <v>1545</v>
      </c>
      <c r="E3783" s="223" t="s">
        <v>3900</v>
      </c>
    </row>
    <row r="3784" spans="1:5" x14ac:dyDescent="0.2">
      <c r="A3784" s="221" t="s">
        <v>3787</v>
      </c>
      <c r="B3784" s="221" t="s">
        <v>2903</v>
      </c>
      <c r="C3784" s="221" t="s">
        <v>1882</v>
      </c>
      <c r="D3784" s="222" t="s">
        <v>1545</v>
      </c>
      <c r="E3784" s="223" t="s">
        <v>3901</v>
      </c>
    </row>
    <row r="3785" spans="1:5" x14ac:dyDescent="0.2">
      <c r="A3785" s="221" t="s">
        <v>3787</v>
      </c>
      <c r="B3785" s="221" t="s">
        <v>1968</v>
      </c>
      <c r="C3785" s="221" t="s">
        <v>1774</v>
      </c>
      <c r="D3785" s="222" t="s">
        <v>1545</v>
      </c>
      <c r="E3785" s="223" t="s">
        <v>3900</v>
      </c>
    </row>
    <row r="3786" spans="1:5" x14ac:dyDescent="0.2">
      <c r="A3786" s="221" t="s">
        <v>3787</v>
      </c>
      <c r="B3786" s="221" t="s">
        <v>1968</v>
      </c>
      <c r="C3786" s="221" t="s">
        <v>1774</v>
      </c>
      <c r="D3786" s="222" t="s">
        <v>1545</v>
      </c>
      <c r="E3786" s="223" t="s">
        <v>3901</v>
      </c>
    </row>
    <row r="3787" spans="1:5" x14ac:dyDescent="0.2">
      <c r="A3787" s="221" t="s">
        <v>3787</v>
      </c>
      <c r="B3787" s="221" t="s">
        <v>1826</v>
      </c>
      <c r="C3787" s="221" t="s">
        <v>1827</v>
      </c>
      <c r="D3787" s="222" t="s">
        <v>1545</v>
      </c>
      <c r="E3787" s="223" t="s">
        <v>3900</v>
      </c>
    </row>
    <row r="3788" spans="1:5" x14ac:dyDescent="0.2">
      <c r="A3788" s="221" t="s">
        <v>3787</v>
      </c>
      <c r="B3788" s="221" t="s">
        <v>1826</v>
      </c>
      <c r="C3788" s="221" t="s">
        <v>1827</v>
      </c>
      <c r="D3788" s="222" t="s">
        <v>1545</v>
      </c>
      <c r="E3788" s="223" t="s">
        <v>3901</v>
      </c>
    </row>
    <row r="3789" spans="1:5" x14ac:dyDescent="0.2">
      <c r="A3789" s="221" t="s">
        <v>3787</v>
      </c>
      <c r="B3789" s="221" t="s">
        <v>2904</v>
      </c>
      <c r="C3789" s="221" t="s">
        <v>1881</v>
      </c>
      <c r="D3789" s="222" t="s">
        <v>1545</v>
      </c>
      <c r="E3789" s="223" t="s">
        <v>3901</v>
      </c>
    </row>
    <row r="3790" spans="1:5" x14ac:dyDescent="0.2">
      <c r="A3790" s="221" t="s">
        <v>3787</v>
      </c>
      <c r="B3790" s="221" t="s">
        <v>1822</v>
      </c>
      <c r="C3790" s="221" t="s">
        <v>1823</v>
      </c>
      <c r="D3790" s="222" t="s">
        <v>1545</v>
      </c>
      <c r="E3790" s="223" t="s">
        <v>3901</v>
      </c>
    </row>
    <row r="3791" spans="1:5" x14ac:dyDescent="0.2">
      <c r="A3791" s="221" t="s">
        <v>3787</v>
      </c>
      <c r="B3791" s="221" t="s">
        <v>1824</v>
      </c>
      <c r="C3791" s="221" t="s">
        <v>1825</v>
      </c>
      <c r="D3791" s="222" t="s">
        <v>1545</v>
      </c>
      <c r="E3791" s="223" t="s">
        <v>3901</v>
      </c>
    </row>
    <row r="3792" spans="1:5" x14ac:dyDescent="0.2">
      <c r="A3792" s="221" t="s">
        <v>3787</v>
      </c>
      <c r="B3792" s="221" t="s">
        <v>2905</v>
      </c>
      <c r="C3792" s="221" t="s">
        <v>2377</v>
      </c>
      <c r="D3792" s="222" t="s">
        <v>1545</v>
      </c>
      <c r="E3792" s="223" t="s">
        <v>3901</v>
      </c>
    </row>
    <row r="3793" spans="1:5" x14ac:dyDescent="0.2">
      <c r="A3793" s="221" t="s">
        <v>3787</v>
      </c>
      <c r="B3793" s="221" t="s">
        <v>2906</v>
      </c>
      <c r="C3793" s="221" t="s">
        <v>1883</v>
      </c>
      <c r="D3793" s="222" t="s">
        <v>1545</v>
      </c>
      <c r="E3793" s="223" t="s">
        <v>3901</v>
      </c>
    </row>
    <row r="3794" spans="1:5" x14ac:dyDescent="0.2">
      <c r="A3794" s="221" t="s">
        <v>3787</v>
      </c>
      <c r="B3794" s="221" t="s">
        <v>2907</v>
      </c>
      <c r="C3794" s="221" t="s">
        <v>1546</v>
      </c>
      <c r="D3794" s="222" t="s">
        <v>1545</v>
      </c>
      <c r="E3794" s="223" t="s">
        <v>3900</v>
      </c>
    </row>
    <row r="3795" spans="1:5" x14ac:dyDescent="0.2">
      <c r="A3795" s="221" t="s">
        <v>3787</v>
      </c>
      <c r="B3795" s="221" t="s">
        <v>2907</v>
      </c>
      <c r="C3795" s="221" t="s">
        <v>1546</v>
      </c>
      <c r="D3795" s="222" t="s">
        <v>1545</v>
      </c>
      <c r="E3795" s="223" t="s">
        <v>3901</v>
      </c>
    </row>
    <row r="3796" spans="1:5" x14ac:dyDescent="0.2">
      <c r="A3796" s="221" t="s">
        <v>3787</v>
      </c>
      <c r="B3796" s="221" t="s">
        <v>2907</v>
      </c>
      <c r="C3796" s="221" t="s">
        <v>2037</v>
      </c>
      <c r="D3796" s="222" t="s">
        <v>1545</v>
      </c>
      <c r="E3796" s="223" t="s">
        <v>3901</v>
      </c>
    </row>
    <row r="3797" spans="1:5" x14ac:dyDescent="0.2">
      <c r="A3797" s="221" t="s">
        <v>3787</v>
      </c>
      <c r="B3797" s="221" t="s">
        <v>3044</v>
      </c>
      <c r="C3797" s="221" t="s">
        <v>1584</v>
      </c>
      <c r="D3797" s="222" t="s">
        <v>1338</v>
      </c>
      <c r="E3797" s="223" t="s">
        <v>3901</v>
      </c>
    </row>
    <row r="3798" spans="1:5" x14ac:dyDescent="0.2">
      <c r="A3798" s="221" t="s">
        <v>3787</v>
      </c>
      <c r="B3798" s="221" t="s">
        <v>3045</v>
      </c>
      <c r="C3798" s="221" t="s">
        <v>1583</v>
      </c>
      <c r="D3798" s="222" t="s">
        <v>1338</v>
      </c>
      <c r="E3798" s="223" t="s">
        <v>3901</v>
      </c>
    </row>
    <row r="3799" spans="1:5" x14ac:dyDescent="0.2">
      <c r="A3799" s="221" t="s">
        <v>3787</v>
      </c>
      <c r="B3799" s="221" t="s">
        <v>3046</v>
      </c>
      <c r="C3799" s="221" t="s">
        <v>915</v>
      </c>
      <c r="D3799" s="222" t="s">
        <v>1338</v>
      </c>
      <c r="E3799" s="223" t="s">
        <v>3901</v>
      </c>
    </row>
    <row r="3800" spans="1:5" x14ac:dyDescent="0.2">
      <c r="A3800" s="221" t="s">
        <v>3787</v>
      </c>
      <c r="B3800" s="221" t="s">
        <v>3382</v>
      </c>
      <c r="C3800" s="221" t="s">
        <v>3383</v>
      </c>
      <c r="D3800" s="222" t="s">
        <v>1338</v>
      </c>
      <c r="E3800" s="223" t="s">
        <v>3901</v>
      </c>
    </row>
    <row r="3801" spans="1:5" x14ac:dyDescent="0.2">
      <c r="A3801" s="221" t="s">
        <v>3787</v>
      </c>
      <c r="B3801" s="221" t="s">
        <v>1749</v>
      </c>
      <c r="C3801" s="221" t="s">
        <v>1750</v>
      </c>
      <c r="D3801" s="222" t="s">
        <v>451</v>
      </c>
      <c r="E3801" s="223" t="s">
        <v>3902</v>
      </c>
    </row>
    <row r="3802" spans="1:5" x14ac:dyDescent="0.2">
      <c r="A3802" s="221" t="s">
        <v>3787</v>
      </c>
      <c r="B3802" s="221" t="s">
        <v>1772</v>
      </c>
      <c r="C3802" s="221" t="s">
        <v>1773</v>
      </c>
      <c r="D3802" s="222" t="s">
        <v>451</v>
      </c>
      <c r="E3802" s="223" t="s">
        <v>3902</v>
      </c>
    </row>
    <row r="3803" spans="1:5" x14ac:dyDescent="0.2">
      <c r="A3803" s="221" t="s">
        <v>3787</v>
      </c>
      <c r="B3803" s="221" t="s">
        <v>3696</v>
      </c>
      <c r="C3803" s="221" t="s">
        <v>3697</v>
      </c>
      <c r="D3803" s="222" t="s">
        <v>451</v>
      </c>
      <c r="E3803" s="223" t="s">
        <v>3902</v>
      </c>
    </row>
    <row r="3804" spans="1:5" x14ac:dyDescent="0.2">
      <c r="A3804" s="221" t="s">
        <v>3787</v>
      </c>
      <c r="B3804" s="221" t="s">
        <v>3698</v>
      </c>
      <c r="C3804" s="221" t="s">
        <v>3699</v>
      </c>
      <c r="D3804" s="222" t="s">
        <v>451</v>
      </c>
      <c r="E3804" s="223" t="s">
        <v>3902</v>
      </c>
    </row>
    <row r="3805" spans="1:5" x14ac:dyDescent="0.2">
      <c r="A3805" s="221" t="s">
        <v>3787</v>
      </c>
      <c r="B3805" s="221" t="s">
        <v>2908</v>
      </c>
      <c r="C3805" s="221" t="s">
        <v>2084</v>
      </c>
      <c r="D3805" s="222" t="s">
        <v>451</v>
      </c>
      <c r="E3805" s="223" t="s">
        <v>3902</v>
      </c>
    </row>
    <row r="3806" spans="1:5" x14ac:dyDescent="0.2">
      <c r="A3806" s="221" t="s">
        <v>3787</v>
      </c>
      <c r="B3806" s="221" t="s">
        <v>2909</v>
      </c>
      <c r="C3806" s="221" t="s">
        <v>2083</v>
      </c>
      <c r="D3806" s="222" t="s">
        <v>451</v>
      </c>
      <c r="E3806" s="223" t="s">
        <v>3902</v>
      </c>
    </row>
    <row r="3807" spans="1:5" x14ac:dyDescent="0.2">
      <c r="A3807" s="221" t="s">
        <v>3787</v>
      </c>
      <c r="B3807" s="221" t="s">
        <v>1900</v>
      </c>
      <c r="C3807" s="221" t="s">
        <v>1901</v>
      </c>
      <c r="D3807" s="222" t="s">
        <v>451</v>
      </c>
      <c r="E3807" s="223" t="s">
        <v>3902</v>
      </c>
    </row>
    <row r="3808" spans="1:5" x14ac:dyDescent="0.2">
      <c r="A3808" s="221" t="s">
        <v>3787</v>
      </c>
      <c r="B3808" s="221" t="s">
        <v>1902</v>
      </c>
      <c r="C3808" s="221" t="s">
        <v>1903</v>
      </c>
      <c r="D3808" s="222" t="s">
        <v>451</v>
      </c>
      <c r="E3808" s="223" t="s">
        <v>3902</v>
      </c>
    </row>
    <row r="3809" spans="1:5" x14ac:dyDescent="0.2">
      <c r="A3809" s="221" t="s">
        <v>3787</v>
      </c>
      <c r="B3809" s="221" t="s">
        <v>3262</v>
      </c>
      <c r="C3809" s="221" t="s">
        <v>626</v>
      </c>
      <c r="D3809" s="222" t="s">
        <v>3250</v>
      </c>
      <c r="E3809" s="223" t="s">
        <v>3905</v>
      </c>
    </row>
    <row r="3810" spans="1:5" x14ac:dyDescent="0.2">
      <c r="A3810" s="221" t="s">
        <v>3787</v>
      </c>
      <c r="B3810" s="221" t="s">
        <v>3262</v>
      </c>
      <c r="C3810" s="221" t="s">
        <v>626</v>
      </c>
      <c r="D3810" s="222" t="s">
        <v>3250</v>
      </c>
      <c r="E3810" s="223" t="s">
        <v>3900</v>
      </c>
    </row>
    <row r="3811" spans="1:5" x14ac:dyDescent="0.2">
      <c r="A3811" s="221" t="s">
        <v>3787</v>
      </c>
      <c r="B3811" s="221" t="s">
        <v>3263</v>
      </c>
      <c r="C3811" s="221" t="s">
        <v>739</v>
      </c>
      <c r="D3811" s="222" t="s">
        <v>3250</v>
      </c>
      <c r="E3811" s="223" t="s">
        <v>3905</v>
      </c>
    </row>
    <row r="3812" spans="1:5" x14ac:dyDescent="0.2">
      <c r="A3812" s="221" t="s">
        <v>3787</v>
      </c>
      <c r="B3812" s="221" t="s">
        <v>3263</v>
      </c>
      <c r="C3812" s="221" t="s">
        <v>739</v>
      </c>
      <c r="D3812" s="222" t="s">
        <v>3250</v>
      </c>
      <c r="E3812" s="223" t="s">
        <v>3900</v>
      </c>
    </row>
    <row r="3813" spans="1:5" x14ac:dyDescent="0.2">
      <c r="A3813" s="221" t="s">
        <v>3787</v>
      </c>
      <c r="B3813" s="221" t="s">
        <v>3264</v>
      </c>
      <c r="C3813" s="221" t="s">
        <v>510</v>
      </c>
      <c r="D3813" s="222" t="s">
        <v>3250</v>
      </c>
      <c r="E3813" s="223" t="s">
        <v>3900</v>
      </c>
    </row>
    <row r="3814" spans="1:5" x14ac:dyDescent="0.2">
      <c r="A3814" s="221" t="s">
        <v>3787</v>
      </c>
      <c r="B3814" s="221" t="s">
        <v>3265</v>
      </c>
      <c r="C3814" s="221" t="s">
        <v>794</v>
      </c>
      <c r="D3814" s="222" t="s">
        <v>3250</v>
      </c>
      <c r="E3814" s="223" t="s">
        <v>3900</v>
      </c>
    </row>
    <row r="3815" spans="1:5" x14ac:dyDescent="0.2">
      <c r="A3815" s="221" t="s">
        <v>3787</v>
      </c>
      <c r="B3815" s="221" t="s">
        <v>3601</v>
      </c>
      <c r="C3815" s="221" t="s">
        <v>3602</v>
      </c>
      <c r="D3815" s="222" t="s">
        <v>1369</v>
      </c>
      <c r="E3815" s="223" t="s">
        <v>3901</v>
      </c>
    </row>
    <row r="3816" spans="1:5" x14ac:dyDescent="0.2">
      <c r="A3816" s="221" t="s">
        <v>3787</v>
      </c>
      <c r="B3816" s="221" t="s">
        <v>3603</v>
      </c>
      <c r="C3816" s="221" t="s">
        <v>3604</v>
      </c>
      <c r="D3816" s="222" t="s">
        <v>1369</v>
      </c>
      <c r="E3816" s="223" t="s">
        <v>3901</v>
      </c>
    </row>
    <row r="3817" spans="1:5" x14ac:dyDescent="0.2">
      <c r="A3817" s="221" t="s">
        <v>3787</v>
      </c>
      <c r="B3817" s="221" t="s">
        <v>3605</v>
      </c>
      <c r="C3817" s="221" t="s">
        <v>3606</v>
      </c>
      <c r="D3817" s="222" t="s">
        <v>1369</v>
      </c>
      <c r="E3817" s="223" t="s">
        <v>3901</v>
      </c>
    </row>
    <row r="3818" spans="1:5" x14ac:dyDescent="0.2">
      <c r="A3818" s="221" t="s">
        <v>3787</v>
      </c>
      <c r="B3818" s="221" t="s">
        <v>3607</v>
      </c>
      <c r="C3818" s="221" t="s">
        <v>3608</v>
      </c>
      <c r="D3818" s="222" t="s">
        <v>1369</v>
      </c>
      <c r="E3818" s="223" t="s">
        <v>3901</v>
      </c>
    </row>
    <row r="3819" spans="1:5" x14ac:dyDescent="0.2">
      <c r="A3819" s="221" t="s">
        <v>3787</v>
      </c>
      <c r="B3819" s="221" t="s">
        <v>3609</v>
      </c>
      <c r="C3819" s="221" t="s">
        <v>3610</v>
      </c>
      <c r="D3819" s="222" t="s">
        <v>1369</v>
      </c>
      <c r="E3819" s="223" t="s">
        <v>3901</v>
      </c>
    </row>
    <row r="3820" spans="1:5" x14ac:dyDescent="0.2">
      <c r="A3820" s="221" t="s">
        <v>3787</v>
      </c>
      <c r="B3820" s="221" t="s">
        <v>3611</v>
      </c>
      <c r="C3820" s="221" t="s">
        <v>3612</v>
      </c>
      <c r="D3820" s="222" t="s">
        <v>1369</v>
      </c>
      <c r="E3820" s="223" t="s">
        <v>3901</v>
      </c>
    </row>
    <row r="3821" spans="1:5" x14ac:dyDescent="0.2">
      <c r="A3821" s="221" t="s">
        <v>3787</v>
      </c>
      <c r="B3821" s="221" t="s">
        <v>3613</v>
      </c>
      <c r="C3821" s="221" t="s">
        <v>3614</v>
      </c>
      <c r="D3821" s="222" t="s">
        <v>1369</v>
      </c>
      <c r="E3821" s="223" t="s">
        <v>3901</v>
      </c>
    </row>
    <row r="3822" spans="1:5" x14ac:dyDescent="0.2">
      <c r="A3822" s="221" t="s">
        <v>3787</v>
      </c>
      <c r="B3822" s="221" t="s">
        <v>3615</v>
      </c>
      <c r="C3822" s="221" t="s">
        <v>3616</v>
      </c>
      <c r="D3822" s="222" t="s">
        <v>1369</v>
      </c>
      <c r="E3822" s="223" t="s">
        <v>3901</v>
      </c>
    </row>
    <row r="3823" spans="1:5" x14ac:dyDescent="0.2">
      <c r="A3823" s="221" t="s">
        <v>3782</v>
      </c>
      <c r="B3823" s="221" t="s">
        <v>2911</v>
      </c>
      <c r="C3823" s="221" t="s">
        <v>2114</v>
      </c>
      <c r="D3823" s="222" t="s">
        <v>1337</v>
      </c>
      <c r="E3823" s="223" t="s">
        <v>3902</v>
      </c>
    </row>
    <row r="3824" spans="1:5" x14ac:dyDescent="0.2">
      <c r="A3824" s="221" t="s">
        <v>3782</v>
      </c>
      <c r="B3824" s="221" t="s">
        <v>2911</v>
      </c>
      <c r="C3824" s="221" t="s">
        <v>2114</v>
      </c>
      <c r="D3824" s="222" t="s">
        <v>1337</v>
      </c>
      <c r="E3824" s="223" t="s">
        <v>3903</v>
      </c>
    </row>
    <row r="3825" spans="1:5" x14ac:dyDescent="0.2">
      <c r="A3825" s="221" t="s">
        <v>3782</v>
      </c>
      <c r="B3825" s="221" t="s">
        <v>1258</v>
      </c>
      <c r="C3825" s="221" t="s">
        <v>1259</v>
      </c>
      <c r="D3825" s="222" t="s">
        <v>3736</v>
      </c>
      <c r="E3825" s="223" t="s">
        <v>3902</v>
      </c>
    </row>
    <row r="3826" spans="1:5" x14ac:dyDescent="0.2">
      <c r="A3826" s="221" t="s">
        <v>3782</v>
      </c>
      <c r="B3826" s="221" t="s">
        <v>1248</v>
      </c>
      <c r="C3826" s="221" t="s">
        <v>1249</v>
      </c>
      <c r="D3826" s="222" t="s">
        <v>3736</v>
      </c>
      <c r="E3826" s="223" t="s">
        <v>3902</v>
      </c>
    </row>
    <row r="3827" spans="1:5" x14ac:dyDescent="0.2">
      <c r="A3827" s="221" t="s">
        <v>3782</v>
      </c>
      <c r="B3827" s="221" t="s">
        <v>1260</v>
      </c>
      <c r="C3827" s="221" t="s">
        <v>1203</v>
      </c>
      <c r="D3827" s="222" t="s">
        <v>3736</v>
      </c>
      <c r="E3827" s="223" t="s">
        <v>3902</v>
      </c>
    </row>
    <row r="3828" spans="1:5" x14ac:dyDescent="0.2">
      <c r="A3828" s="221" t="s">
        <v>3782</v>
      </c>
      <c r="B3828" s="221" t="s">
        <v>1212</v>
      </c>
      <c r="C3828" s="221" t="s">
        <v>1213</v>
      </c>
      <c r="D3828" s="222" t="s">
        <v>3736</v>
      </c>
      <c r="E3828" s="223" t="s">
        <v>3902</v>
      </c>
    </row>
    <row r="3829" spans="1:5" x14ac:dyDescent="0.2">
      <c r="A3829" s="221" t="s">
        <v>3782</v>
      </c>
      <c r="B3829" s="221" t="s">
        <v>1210</v>
      </c>
      <c r="C3829" s="221" t="s">
        <v>1211</v>
      </c>
      <c r="D3829" s="222" t="s">
        <v>3736</v>
      </c>
      <c r="E3829" s="223" t="s">
        <v>3902</v>
      </c>
    </row>
    <row r="3830" spans="1:5" x14ac:dyDescent="0.2">
      <c r="A3830" s="221" t="s">
        <v>3782</v>
      </c>
      <c r="B3830" s="221" t="s">
        <v>1115</v>
      </c>
      <c r="C3830" s="221" t="s">
        <v>1117</v>
      </c>
      <c r="D3830" s="222" t="s">
        <v>3736</v>
      </c>
      <c r="E3830" s="223" t="s">
        <v>3902</v>
      </c>
    </row>
    <row r="3831" spans="1:5" x14ac:dyDescent="0.2">
      <c r="A3831" s="221" t="s">
        <v>3782</v>
      </c>
      <c r="B3831" s="221" t="s">
        <v>1218</v>
      </c>
      <c r="C3831" s="221" t="s">
        <v>1219</v>
      </c>
      <c r="D3831" s="222" t="s">
        <v>3736</v>
      </c>
      <c r="E3831" s="223" t="s">
        <v>3902</v>
      </c>
    </row>
    <row r="3832" spans="1:5" x14ac:dyDescent="0.2">
      <c r="A3832" s="221" t="s">
        <v>3782</v>
      </c>
      <c r="B3832" s="221" t="s">
        <v>1252</v>
      </c>
      <c r="C3832" s="221" t="s">
        <v>1253</v>
      </c>
      <c r="D3832" s="222" t="s">
        <v>3736</v>
      </c>
      <c r="E3832" s="223" t="s">
        <v>3902</v>
      </c>
    </row>
    <row r="3833" spans="1:5" x14ac:dyDescent="0.2">
      <c r="A3833" s="221" t="s">
        <v>3782</v>
      </c>
      <c r="B3833" s="221" t="s">
        <v>1214</v>
      </c>
      <c r="C3833" s="221" t="s">
        <v>1215</v>
      </c>
      <c r="D3833" s="222" t="s">
        <v>3736</v>
      </c>
      <c r="E3833" s="223" t="s">
        <v>3902</v>
      </c>
    </row>
    <row r="3834" spans="1:5" x14ac:dyDescent="0.2">
      <c r="A3834" s="221" t="s">
        <v>3782</v>
      </c>
      <c r="B3834" s="221" t="s">
        <v>1256</v>
      </c>
      <c r="C3834" s="221" t="s">
        <v>1257</v>
      </c>
      <c r="D3834" s="222" t="s">
        <v>3736</v>
      </c>
      <c r="E3834" s="223" t="s">
        <v>3902</v>
      </c>
    </row>
    <row r="3835" spans="1:5" x14ac:dyDescent="0.2">
      <c r="A3835" s="221" t="s">
        <v>3782</v>
      </c>
      <c r="B3835" s="221" t="s">
        <v>1116</v>
      </c>
      <c r="C3835" s="221" t="s">
        <v>1118</v>
      </c>
      <c r="D3835" s="222" t="s">
        <v>3736</v>
      </c>
      <c r="E3835" s="223" t="s">
        <v>3902</v>
      </c>
    </row>
    <row r="3836" spans="1:5" x14ac:dyDescent="0.2">
      <c r="A3836" s="221" t="s">
        <v>3782</v>
      </c>
      <c r="B3836" s="221" t="s">
        <v>1084</v>
      </c>
      <c r="C3836" s="221" t="s">
        <v>1078</v>
      </c>
      <c r="D3836" s="222" t="s">
        <v>3736</v>
      </c>
      <c r="E3836" s="223" t="s">
        <v>3902</v>
      </c>
    </row>
    <row r="3837" spans="1:5" x14ac:dyDescent="0.2">
      <c r="A3837" s="221" t="s">
        <v>3782</v>
      </c>
      <c r="B3837" s="221" t="s">
        <v>1051</v>
      </c>
      <c r="C3837" s="221" t="s">
        <v>1052</v>
      </c>
      <c r="D3837" s="222" t="s">
        <v>3736</v>
      </c>
      <c r="E3837" s="223" t="s">
        <v>3902</v>
      </c>
    </row>
    <row r="3838" spans="1:5" x14ac:dyDescent="0.2">
      <c r="A3838" s="221" t="s">
        <v>3782</v>
      </c>
      <c r="B3838" s="221" t="s">
        <v>1088</v>
      </c>
      <c r="C3838" s="221" t="s">
        <v>1082</v>
      </c>
      <c r="D3838" s="222" t="s">
        <v>3736</v>
      </c>
      <c r="E3838" s="223" t="s">
        <v>3902</v>
      </c>
    </row>
    <row r="3839" spans="1:5" x14ac:dyDescent="0.2">
      <c r="A3839" s="221" t="s">
        <v>3782</v>
      </c>
      <c r="B3839" s="221" t="s">
        <v>1049</v>
      </c>
      <c r="C3839" s="221" t="s">
        <v>1050</v>
      </c>
      <c r="D3839" s="222" t="s">
        <v>3736</v>
      </c>
      <c r="E3839" s="223" t="s">
        <v>3902</v>
      </c>
    </row>
    <row r="3840" spans="1:5" x14ac:dyDescent="0.2">
      <c r="A3840" s="221" t="s">
        <v>3782</v>
      </c>
      <c r="B3840" s="221" t="s">
        <v>1095</v>
      </c>
      <c r="C3840" s="221" t="s">
        <v>1102</v>
      </c>
      <c r="D3840" s="222" t="s">
        <v>3736</v>
      </c>
      <c r="E3840" s="223" t="s">
        <v>3902</v>
      </c>
    </row>
    <row r="3841" spans="1:5" x14ac:dyDescent="0.2">
      <c r="A3841" s="221" t="s">
        <v>3782</v>
      </c>
      <c r="B3841" s="221" t="s">
        <v>2279</v>
      </c>
      <c r="C3841" s="221" t="s">
        <v>2280</v>
      </c>
      <c r="D3841" s="222" t="s">
        <v>3736</v>
      </c>
      <c r="E3841" s="223" t="s">
        <v>3902</v>
      </c>
    </row>
    <row r="3842" spans="1:5" x14ac:dyDescent="0.2">
      <c r="A3842" s="221" t="s">
        <v>3782</v>
      </c>
      <c r="B3842" s="221" t="s">
        <v>1236</v>
      </c>
      <c r="C3842" s="221" t="s">
        <v>1237</v>
      </c>
      <c r="D3842" s="222" t="s">
        <v>3736</v>
      </c>
      <c r="E3842" s="223" t="s">
        <v>3902</v>
      </c>
    </row>
    <row r="3843" spans="1:5" x14ac:dyDescent="0.2">
      <c r="A3843" s="221" t="s">
        <v>3782</v>
      </c>
      <c r="B3843" s="221" t="s">
        <v>2148</v>
      </c>
      <c r="C3843" s="221" t="s">
        <v>2149</v>
      </c>
      <c r="D3843" s="222" t="s">
        <v>3736</v>
      </c>
      <c r="E3843" s="223" t="s">
        <v>3902</v>
      </c>
    </row>
    <row r="3844" spans="1:5" x14ac:dyDescent="0.2">
      <c r="A3844" s="221" t="s">
        <v>3782</v>
      </c>
      <c r="B3844" s="221" t="s">
        <v>1261</v>
      </c>
      <c r="C3844" s="221" t="s">
        <v>1204</v>
      </c>
      <c r="D3844" s="222" t="s">
        <v>3736</v>
      </c>
      <c r="E3844" s="223" t="s">
        <v>3902</v>
      </c>
    </row>
    <row r="3845" spans="1:5" x14ac:dyDescent="0.2">
      <c r="A3845" s="221" t="s">
        <v>3782</v>
      </c>
      <c r="B3845" s="221" t="s">
        <v>1262</v>
      </c>
      <c r="C3845" s="221" t="s">
        <v>1042</v>
      </c>
      <c r="D3845" s="222" t="s">
        <v>3736</v>
      </c>
      <c r="E3845" s="223" t="s">
        <v>3902</v>
      </c>
    </row>
    <row r="3846" spans="1:5" x14ac:dyDescent="0.2">
      <c r="A3846" s="221" t="s">
        <v>3782</v>
      </c>
      <c r="B3846" s="221" t="s">
        <v>2150</v>
      </c>
      <c r="C3846" s="221" t="s">
        <v>2151</v>
      </c>
      <c r="D3846" s="222" t="s">
        <v>3736</v>
      </c>
      <c r="E3846" s="223" t="s">
        <v>3902</v>
      </c>
    </row>
    <row r="3847" spans="1:5" x14ac:dyDescent="0.2">
      <c r="A3847" s="221" t="s">
        <v>3782</v>
      </c>
      <c r="B3847" s="221" t="s">
        <v>1238</v>
      </c>
      <c r="C3847" s="221" t="s">
        <v>1239</v>
      </c>
      <c r="D3847" s="222" t="s">
        <v>3736</v>
      </c>
      <c r="E3847" s="223" t="s">
        <v>3902</v>
      </c>
    </row>
    <row r="3848" spans="1:5" x14ac:dyDescent="0.2">
      <c r="A3848" s="221" t="s">
        <v>3782</v>
      </c>
      <c r="B3848" s="221" t="s">
        <v>2115</v>
      </c>
      <c r="C3848" s="221" t="s">
        <v>2116</v>
      </c>
      <c r="D3848" s="222" t="s">
        <v>3736</v>
      </c>
      <c r="E3848" s="223" t="s">
        <v>3902</v>
      </c>
    </row>
    <row r="3849" spans="1:5" x14ac:dyDescent="0.2">
      <c r="A3849" s="221" t="s">
        <v>3782</v>
      </c>
      <c r="B3849" s="221" t="s">
        <v>1226</v>
      </c>
      <c r="C3849" s="221" t="s">
        <v>1227</v>
      </c>
      <c r="D3849" s="222" t="s">
        <v>3736</v>
      </c>
      <c r="E3849" s="223" t="s">
        <v>3902</v>
      </c>
    </row>
    <row r="3850" spans="1:5" x14ac:dyDescent="0.2">
      <c r="A3850" s="221" t="s">
        <v>3782</v>
      </c>
      <c r="B3850" s="221" t="s">
        <v>2285</v>
      </c>
      <c r="C3850" s="221" t="s">
        <v>2286</v>
      </c>
      <c r="D3850" s="222" t="s">
        <v>3736</v>
      </c>
      <c r="E3850" s="223" t="s">
        <v>3902</v>
      </c>
    </row>
    <row r="3851" spans="1:5" x14ac:dyDescent="0.2">
      <c r="A3851" s="221" t="s">
        <v>3782</v>
      </c>
      <c r="B3851" s="221" t="s">
        <v>1222</v>
      </c>
      <c r="C3851" s="221" t="s">
        <v>1223</v>
      </c>
      <c r="D3851" s="222" t="s">
        <v>3736</v>
      </c>
      <c r="E3851" s="223" t="s">
        <v>3902</v>
      </c>
    </row>
    <row r="3852" spans="1:5" x14ac:dyDescent="0.2">
      <c r="A3852" s="221" t="s">
        <v>3782</v>
      </c>
      <c r="B3852" s="221" t="s">
        <v>2283</v>
      </c>
      <c r="C3852" s="221" t="s">
        <v>2284</v>
      </c>
      <c r="D3852" s="222" t="s">
        <v>3736</v>
      </c>
      <c r="E3852" s="223" t="s">
        <v>3902</v>
      </c>
    </row>
    <row r="3853" spans="1:5" x14ac:dyDescent="0.2">
      <c r="A3853" s="221" t="s">
        <v>3782</v>
      </c>
      <c r="B3853" s="221" t="s">
        <v>1224</v>
      </c>
      <c r="C3853" s="221" t="s">
        <v>1225</v>
      </c>
      <c r="D3853" s="222" t="s">
        <v>3736</v>
      </c>
      <c r="E3853" s="223" t="s">
        <v>3902</v>
      </c>
    </row>
    <row r="3854" spans="1:5" x14ac:dyDescent="0.2">
      <c r="A3854" s="221" t="s">
        <v>3782</v>
      </c>
      <c r="B3854" s="221" t="s">
        <v>2281</v>
      </c>
      <c r="C3854" s="221" t="s">
        <v>2282</v>
      </c>
      <c r="D3854" s="222" t="s">
        <v>3736</v>
      </c>
      <c r="E3854" s="223" t="s">
        <v>3902</v>
      </c>
    </row>
    <row r="3855" spans="1:5" x14ac:dyDescent="0.2">
      <c r="A3855" s="221" t="s">
        <v>3782</v>
      </c>
      <c r="B3855" s="221" t="s">
        <v>1220</v>
      </c>
      <c r="C3855" s="221" t="s">
        <v>1221</v>
      </c>
      <c r="D3855" s="222" t="s">
        <v>3736</v>
      </c>
      <c r="E3855" s="223" t="s">
        <v>3902</v>
      </c>
    </row>
    <row r="3856" spans="1:5" x14ac:dyDescent="0.2">
      <c r="A3856" s="221" t="s">
        <v>3782</v>
      </c>
      <c r="B3856" s="221" t="s">
        <v>2144</v>
      </c>
      <c r="C3856" s="221" t="s">
        <v>2145</v>
      </c>
      <c r="D3856" s="222" t="s">
        <v>3736</v>
      </c>
      <c r="E3856" s="223" t="s">
        <v>3902</v>
      </c>
    </row>
    <row r="3857" spans="1:5" x14ac:dyDescent="0.2">
      <c r="A3857" s="221" t="s">
        <v>3782</v>
      </c>
      <c r="B3857" s="221" t="s">
        <v>1234</v>
      </c>
      <c r="C3857" s="221" t="s">
        <v>1235</v>
      </c>
      <c r="D3857" s="222" t="s">
        <v>3736</v>
      </c>
      <c r="E3857" s="223" t="s">
        <v>3902</v>
      </c>
    </row>
    <row r="3858" spans="1:5" x14ac:dyDescent="0.2">
      <c r="A3858" s="221" t="s">
        <v>3782</v>
      </c>
      <c r="B3858" s="221" t="s">
        <v>2273</v>
      </c>
      <c r="C3858" s="221" t="s">
        <v>2274</v>
      </c>
      <c r="D3858" s="222" t="s">
        <v>3736</v>
      </c>
      <c r="E3858" s="223" t="s">
        <v>3902</v>
      </c>
    </row>
    <row r="3859" spans="1:5" x14ac:dyDescent="0.2">
      <c r="A3859" s="221" t="s">
        <v>3782</v>
      </c>
      <c r="B3859" s="221" t="s">
        <v>1246</v>
      </c>
      <c r="C3859" s="221" t="s">
        <v>1247</v>
      </c>
      <c r="D3859" s="222" t="s">
        <v>3736</v>
      </c>
      <c r="E3859" s="223" t="s">
        <v>3902</v>
      </c>
    </row>
    <row r="3860" spans="1:5" x14ac:dyDescent="0.2">
      <c r="A3860" s="221" t="s">
        <v>3782</v>
      </c>
      <c r="B3860" s="221" t="s">
        <v>2271</v>
      </c>
      <c r="C3860" s="221" t="s">
        <v>2272</v>
      </c>
      <c r="D3860" s="222" t="s">
        <v>3736</v>
      </c>
      <c r="E3860" s="223" t="s">
        <v>3902</v>
      </c>
    </row>
    <row r="3861" spans="1:5" x14ac:dyDescent="0.2">
      <c r="A3861" s="221" t="s">
        <v>3782</v>
      </c>
      <c r="B3861" s="221" t="s">
        <v>1232</v>
      </c>
      <c r="C3861" s="221" t="s">
        <v>1233</v>
      </c>
      <c r="D3861" s="222" t="s">
        <v>3736</v>
      </c>
      <c r="E3861" s="223" t="s">
        <v>3902</v>
      </c>
    </row>
    <row r="3862" spans="1:5" x14ac:dyDescent="0.2">
      <c r="A3862" s="221" t="s">
        <v>3782</v>
      </c>
      <c r="B3862" s="221" t="s">
        <v>2140</v>
      </c>
      <c r="C3862" s="221" t="s">
        <v>2141</v>
      </c>
      <c r="D3862" s="222" t="s">
        <v>3736</v>
      </c>
      <c r="E3862" s="223" t="s">
        <v>3902</v>
      </c>
    </row>
    <row r="3863" spans="1:5" x14ac:dyDescent="0.2">
      <c r="A3863" s="221" t="s">
        <v>3782</v>
      </c>
      <c r="B3863" s="221" t="s">
        <v>1230</v>
      </c>
      <c r="C3863" s="221" t="s">
        <v>1231</v>
      </c>
      <c r="D3863" s="222" t="s">
        <v>3736</v>
      </c>
      <c r="E3863" s="223" t="s">
        <v>3902</v>
      </c>
    </row>
    <row r="3864" spans="1:5" x14ac:dyDescent="0.2">
      <c r="A3864" s="221" t="s">
        <v>3782</v>
      </c>
      <c r="B3864" s="221" t="s">
        <v>2146</v>
      </c>
      <c r="C3864" s="221" t="s">
        <v>2147</v>
      </c>
      <c r="D3864" s="222" t="s">
        <v>3736</v>
      </c>
      <c r="E3864" s="223" t="s">
        <v>3902</v>
      </c>
    </row>
    <row r="3865" spans="1:5" x14ac:dyDescent="0.2">
      <c r="A3865" s="221" t="s">
        <v>3782</v>
      </c>
      <c r="B3865" s="221" t="s">
        <v>1244</v>
      </c>
      <c r="C3865" s="221" t="s">
        <v>1245</v>
      </c>
      <c r="D3865" s="222" t="s">
        <v>3736</v>
      </c>
      <c r="E3865" s="223" t="s">
        <v>3902</v>
      </c>
    </row>
    <row r="3866" spans="1:5" x14ac:dyDescent="0.2">
      <c r="A3866" s="221" t="s">
        <v>3782</v>
      </c>
      <c r="B3866" s="221" t="s">
        <v>2275</v>
      </c>
      <c r="C3866" s="221" t="s">
        <v>2276</v>
      </c>
      <c r="D3866" s="222" t="s">
        <v>3736</v>
      </c>
      <c r="E3866" s="223" t="s">
        <v>3902</v>
      </c>
    </row>
    <row r="3867" spans="1:5" x14ac:dyDescent="0.2">
      <c r="A3867" s="221" t="s">
        <v>3782</v>
      </c>
      <c r="B3867" s="221" t="s">
        <v>1242</v>
      </c>
      <c r="C3867" s="221" t="s">
        <v>1243</v>
      </c>
      <c r="D3867" s="222" t="s">
        <v>3736</v>
      </c>
      <c r="E3867" s="223" t="s">
        <v>3902</v>
      </c>
    </row>
    <row r="3868" spans="1:5" x14ac:dyDescent="0.2">
      <c r="A3868" s="221" t="s">
        <v>3782</v>
      </c>
      <c r="B3868" s="221" t="s">
        <v>2142</v>
      </c>
      <c r="C3868" s="221" t="s">
        <v>2143</v>
      </c>
      <c r="D3868" s="222" t="s">
        <v>3736</v>
      </c>
      <c r="E3868" s="223" t="s">
        <v>3902</v>
      </c>
    </row>
    <row r="3869" spans="1:5" x14ac:dyDescent="0.2">
      <c r="A3869" s="221" t="s">
        <v>3782</v>
      </c>
      <c r="B3869" s="221" t="s">
        <v>1228</v>
      </c>
      <c r="C3869" s="221" t="s">
        <v>1229</v>
      </c>
      <c r="D3869" s="222" t="s">
        <v>3736</v>
      </c>
      <c r="E3869" s="223" t="s">
        <v>3902</v>
      </c>
    </row>
    <row r="3870" spans="1:5" x14ac:dyDescent="0.2">
      <c r="A3870" s="221" t="s">
        <v>3782</v>
      </c>
      <c r="B3870" s="221" t="s">
        <v>2277</v>
      </c>
      <c r="C3870" s="221" t="s">
        <v>2278</v>
      </c>
      <c r="D3870" s="222" t="s">
        <v>3736</v>
      </c>
      <c r="E3870" s="223" t="s">
        <v>3902</v>
      </c>
    </row>
    <row r="3871" spans="1:5" x14ac:dyDescent="0.2">
      <c r="A3871" s="221" t="s">
        <v>3782</v>
      </c>
      <c r="B3871" s="221" t="s">
        <v>1240</v>
      </c>
      <c r="C3871" s="221" t="s">
        <v>1241</v>
      </c>
      <c r="D3871" s="222" t="s">
        <v>3736</v>
      </c>
      <c r="E3871" s="223" t="s">
        <v>3902</v>
      </c>
    </row>
    <row r="3872" spans="1:5" x14ac:dyDescent="0.2">
      <c r="A3872" s="221" t="s">
        <v>3782</v>
      </c>
      <c r="B3872" s="221" t="s">
        <v>1043</v>
      </c>
      <c r="C3872" s="221" t="s">
        <v>1044</v>
      </c>
      <c r="D3872" s="222" t="s">
        <v>3736</v>
      </c>
      <c r="E3872" s="223" t="s">
        <v>3902</v>
      </c>
    </row>
    <row r="3873" spans="1:5" x14ac:dyDescent="0.2">
      <c r="A3873" s="221" t="s">
        <v>3782</v>
      </c>
      <c r="B3873" s="221" t="s">
        <v>1094</v>
      </c>
      <c r="C3873" s="221" t="s">
        <v>1101</v>
      </c>
      <c r="D3873" s="222" t="s">
        <v>3736</v>
      </c>
      <c r="E3873" s="223" t="s">
        <v>3902</v>
      </c>
    </row>
    <row r="3874" spans="1:5" x14ac:dyDescent="0.2">
      <c r="A3874" s="221" t="s">
        <v>3782</v>
      </c>
      <c r="B3874" s="221" t="s">
        <v>1087</v>
      </c>
      <c r="C3874" s="221" t="s">
        <v>1081</v>
      </c>
      <c r="D3874" s="222" t="s">
        <v>3736</v>
      </c>
      <c r="E3874" s="223" t="s">
        <v>3902</v>
      </c>
    </row>
    <row r="3875" spans="1:5" x14ac:dyDescent="0.2">
      <c r="A3875" s="221" t="s">
        <v>3782</v>
      </c>
      <c r="B3875" s="221" t="s">
        <v>1093</v>
      </c>
      <c r="C3875" s="221" t="s">
        <v>1100</v>
      </c>
      <c r="D3875" s="222" t="s">
        <v>3736</v>
      </c>
      <c r="E3875" s="223" t="s">
        <v>3902</v>
      </c>
    </row>
    <row r="3876" spans="1:5" x14ac:dyDescent="0.2">
      <c r="A3876" s="221" t="s">
        <v>3782</v>
      </c>
      <c r="B3876" s="221" t="s">
        <v>1045</v>
      </c>
      <c r="C3876" s="221" t="s">
        <v>1046</v>
      </c>
      <c r="D3876" s="222" t="s">
        <v>3736</v>
      </c>
      <c r="E3876" s="223" t="s">
        <v>3902</v>
      </c>
    </row>
    <row r="3877" spans="1:5" x14ac:dyDescent="0.2">
      <c r="A3877" s="221" t="s">
        <v>3782</v>
      </c>
      <c r="B3877" s="221" t="s">
        <v>1089</v>
      </c>
      <c r="C3877" s="221" t="s">
        <v>1083</v>
      </c>
      <c r="D3877" s="222" t="s">
        <v>3736</v>
      </c>
      <c r="E3877" s="223" t="s">
        <v>3902</v>
      </c>
    </row>
    <row r="3878" spans="1:5" x14ac:dyDescent="0.2">
      <c r="A3878" s="221" t="s">
        <v>3782</v>
      </c>
      <c r="B3878" s="221" t="s">
        <v>1047</v>
      </c>
      <c r="C3878" s="221" t="s">
        <v>1048</v>
      </c>
      <c r="D3878" s="222" t="s">
        <v>3736</v>
      </c>
      <c r="E3878" s="223" t="s">
        <v>3902</v>
      </c>
    </row>
    <row r="3879" spans="1:5" x14ac:dyDescent="0.2">
      <c r="A3879" s="221" t="s">
        <v>3782</v>
      </c>
      <c r="B3879" s="221" t="s">
        <v>1085</v>
      </c>
      <c r="C3879" s="221" t="s">
        <v>1079</v>
      </c>
      <c r="D3879" s="222" t="s">
        <v>3736</v>
      </c>
      <c r="E3879" s="223" t="s">
        <v>3902</v>
      </c>
    </row>
    <row r="3880" spans="1:5" x14ac:dyDescent="0.2">
      <c r="A3880" s="221" t="s">
        <v>3782</v>
      </c>
      <c r="B3880" s="221" t="s">
        <v>1086</v>
      </c>
      <c r="C3880" s="221" t="s">
        <v>1080</v>
      </c>
      <c r="D3880" s="222" t="s">
        <v>3736</v>
      </c>
      <c r="E3880" s="223" t="s">
        <v>3902</v>
      </c>
    </row>
    <row r="3881" spans="1:5" x14ac:dyDescent="0.2">
      <c r="A3881" s="221" t="s">
        <v>3782</v>
      </c>
      <c r="B3881" s="221" t="s">
        <v>1216</v>
      </c>
      <c r="C3881" s="221" t="s">
        <v>1217</v>
      </c>
      <c r="D3881" s="222" t="s">
        <v>3736</v>
      </c>
      <c r="E3881" s="223" t="s">
        <v>3902</v>
      </c>
    </row>
    <row r="3882" spans="1:5" x14ac:dyDescent="0.2">
      <c r="A3882" s="221" t="s">
        <v>3782</v>
      </c>
      <c r="B3882" s="221" t="s">
        <v>1254</v>
      </c>
      <c r="C3882" s="221" t="s">
        <v>1255</v>
      </c>
      <c r="D3882" s="222" t="s">
        <v>3736</v>
      </c>
      <c r="E3882" s="223" t="s">
        <v>3902</v>
      </c>
    </row>
    <row r="3883" spans="1:5" x14ac:dyDescent="0.2">
      <c r="A3883" s="221" t="s">
        <v>3782</v>
      </c>
      <c r="B3883" s="221" t="s">
        <v>1250</v>
      </c>
      <c r="C3883" s="221" t="s">
        <v>1251</v>
      </c>
      <c r="D3883" s="222" t="s">
        <v>3736</v>
      </c>
      <c r="E3883" s="223" t="s">
        <v>3902</v>
      </c>
    </row>
    <row r="3884" spans="1:5" x14ac:dyDescent="0.2">
      <c r="A3884" s="221" t="s">
        <v>3782</v>
      </c>
      <c r="B3884" s="221" t="s">
        <v>403</v>
      </c>
      <c r="C3884" s="221" t="s">
        <v>339</v>
      </c>
      <c r="D3884" s="222" t="s">
        <v>1620</v>
      </c>
      <c r="E3884" s="223" t="s">
        <v>3900</v>
      </c>
    </row>
    <row r="3885" spans="1:5" x14ac:dyDescent="0.2">
      <c r="A3885" s="221" t="s">
        <v>3782</v>
      </c>
      <c r="B3885" s="221" t="s">
        <v>403</v>
      </c>
      <c r="C3885" s="221" t="s">
        <v>339</v>
      </c>
      <c r="D3885" s="222" t="s">
        <v>1620</v>
      </c>
      <c r="E3885" s="223" t="s">
        <v>3903</v>
      </c>
    </row>
    <row r="3886" spans="1:5" x14ac:dyDescent="0.2">
      <c r="A3886" s="221" t="s">
        <v>3782</v>
      </c>
      <c r="B3886" s="221" t="s">
        <v>403</v>
      </c>
      <c r="C3886" s="221" t="s">
        <v>339</v>
      </c>
      <c r="D3886" s="222" t="s">
        <v>1620</v>
      </c>
      <c r="E3886" s="223" t="s">
        <v>3912</v>
      </c>
    </row>
    <row r="3887" spans="1:5" x14ac:dyDescent="0.2">
      <c r="A3887" s="221" t="s">
        <v>3782</v>
      </c>
      <c r="B3887" s="221" t="s">
        <v>3737</v>
      </c>
      <c r="C3887" s="221" t="s">
        <v>3738</v>
      </c>
      <c r="D3887" s="222" t="s">
        <v>3739</v>
      </c>
      <c r="E3887" s="223" t="s">
        <v>3912</v>
      </c>
    </row>
    <row r="3888" spans="1:5" x14ac:dyDescent="0.2">
      <c r="A3888" s="221" t="s">
        <v>3782</v>
      </c>
      <c r="B3888" s="221" t="s">
        <v>3740</v>
      </c>
      <c r="C3888" s="221" t="s">
        <v>3741</v>
      </c>
      <c r="D3888" s="222" t="s">
        <v>3739</v>
      </c>
      <c r="E3888" s="223" t="s">
        <v>3912</v>
      </c>
    </row>
    <row r="3889" spans="1:5" x14ac:dyDescent="0.2">
      <c r="A3889" s="221" t="s">
        <v>3782</v>
      </c>
      <c r="B3889" s="221" t="s">
        <v>3742</v>
      </c>
      <c r="C3889" s="221" t="s">
        <v>3743</v>
      </c>
      <c r="D3889" s="222" t="s">
        <v>3739</v>
      </c>
      <c r="E3889" s="223" t="s">
        <v>3912</v>
      </c>
    </row>
    <row r="3890" spans="1:5" x14ac:dyDescent="0.2">
      <c r="A3890" s="221" t="s">
        <v>3782</v>
      </c>
      <c r="B3890" s="221" t="s">
        <v>3744</v>
      </c>
      <c r="C3890" s="221" t="s">
        <v>3745</v>
      </c>
      <c r="D3890" s="222" t="s">
        <v>3739</v>
      </c>
      <c r="E3890" s="223" t="s">
        <v>3912</v>
      </c>
    </row>
    <row r="3891" spans="1:5" x14ac:dyDescent="0.2">
      <c r="A3891" s="221" t="s">
        <v>3782</v>
      </c>
      <c r="B3891" s="221" t="s">
        <v>2163</v>
      </c>
      <c r="C3891" s="221" t="s">
        <v>3047</v>
      </c>
      <c r="D3891" s="222" t="s">
        <v>1747</v>
      </c>
      <c r="E3891" s="223" t="s">
        <v>3900</v>
      </c>
    </row>
    <row r="3892" spans="1:5" x14ac:dyDescent="0.2">
      <c r="A3892" s="221" t="s">
        <v>3782</v>
      </c>
      <c r="B3892" s="221" t="s">
        <v>2163</v>
      </c>
      <c r="C3892" s="221" t="s">
        <v>3047</v>
      </c>
      <c r="D3892" s="222" t="s">
        <v>1747</v>
      </c>
      <c r="E3892" s="223" t="s">
        <v>3903</v>
      </c>
    </row>
    <row r="3893" spans="1:5" x14ac:dyDescent="0.2">
      <c r="A3893" s="221" t="s">
        <v>3782</v>
      </c>
      <c r="B3893" s="221" t="s">
        <v>2163</v>
      </c>
      <c r="C3893" s="221" t="s">
        <v>3047</v>
      </c>
      <c r="D3893" s="222" t="s">
        <v>1747</v>
      </c>
      <c r="E3893" s="223" t="s">
        <v>3912</v>
      </c>
    </row>
    <row r="3894" spans="1:5" x14ac:dyDescent="0.2">
      <c r="A3894" s="221" t="s">
        <v>3782</v>
      </c>
      <c r="B3894" s="221" t="s">
        <v>3268</v>
      </c>
      <c r="C3894" s="221" t="s">
        <v>3269</v>
      </c>
      <c r="D3894" s="222" t="s">
        <v>1747</v>
      </c>
      <c r="E3894" s="223" t="s">
        <v>3900</v>
      </c>
    </row>
    <row r="3895" spans="1:5" x14ac:dyDescent="0.2">
      <c r="A3895" s="221" t="s">
        <v>3782</v>
      </c>
      <c r="B3895" s="221" t="s">
        <v>2919</v>
      </c>
      <c r="C3895" s="221" t="s">
        <v>2920</v>
      </c>
      <c r="D3895" s="222" t="s">
        <v>1828</v>
      </c>
      <c r="E3895" s="223" t="s">
        <v>3900</v>
      </c>
    </row>
    <row r="3896" spans="1:5" x14ac:dyDescent="0.2">
      <c r="A3896" s="221" t="s">
        <v>3782</v>
      </c>
      <c r="B3896" s="221" t="s">
        <v>2919</v>
      </c>
      <c r="C3896" s="221" t="s">
        <v>2920</v>
      </c>
      <c r="D3896" s="222" t="s">
        <v>1828</v>
      </c>
      <c r="E3896" s="223" t="s">
        <v>3903</v>
      </c>
    </row>
    <row r="3897" spans="1:5" x14ac:dyDescent="0.2">
      <c r="A3897" s="221" t="s">
        <v>3782</v>
      </c>
      <c r="B3897" s="221" t="s">
        <v>2209</v>
      </c>
      <c r="C3897" s="221" t="s">
        <v>354</v>
      </c>
      <c r="D3897" s="222" t="s">
        <v>1620</v>
      </c>
      <c r="E3897" s="223" t="s">
        <v>3900</v>
      </c>
    </row>
    <row r="3898" spans="1:5" x14ac:dyDescent="0.2">
      <c r="A3898" s="221" t="s">
        <v>3782</v>
      </c>
      <c r="B3898" s="221" t="s">
        <v>2209</v>
      </c>
      <c r="C3898" s="221" t="s">
        <v>354</v>
      </c>
      <c r="D3898" s="222" t="s">
        <v>1620</v>
      </c>
      <c r="E3898" s="223" t="s">
        <v>3903</v>
      </c>
    </row>
    <row r="3899" spans="1:5" x14ac:dyDescent="0.2">
      <c r="A3899" s="221" t="s">
        <v>3782</v>
      </c>
      <c r="B3899" s="221" t="s">
        <v>2223</v>
      </c>
      <c r="C3899" s="221" t="s">
        <v>498</v>
      </c>
      <c r="D3899" s="222" t="s">
        <v>1620</v>
      </c>
      <c r="E3899" s="223" t="s">
        <v>3900</v>
      </c>
    </row>
    <row r="3900" spans="1:5" x14ac:dyDescent="0.2">
      <c r="A3900" s="221" t="s">
        <v>3782</v>
      </c>
      <c r="B3900" s="221" t="s">
        <v>2223</v>
      </c>
      <c r="C3900" s="221" t="s">
        <v>498</v>
      </c>
      <c r="D3900" s="222" t="s">
        <v>1620</v>
      </c>
      <c r="E3900" s="223" t="s">
        <v>3912</v>
      </c>
    </row>
    <row r="3901" spans="1:5" x14ac:dyDescent="0.2">
      <c r="A3901" s="221" t="s">
        <v>3782</v>
      </c>
      <c r="B3901" s="221" t="s">
        <v>2226</v>
      </c>
      <c r="C3901" s="221" t="s">
        <v>378</v>
      </c>
      <c r="D3901" s="222" t="s">
        <v>1620</v>
      </c>
      <c r="E3901" s="223" t="s">
        <v>3900</v>
      </c>
    </row>
    <row r="3902" spans="1:5" x14ac:dyDescent="0.2">
      <c r="A3902" s="221" t="s">
        <v>3782</v>
      </c>
      <c r="B3902" s="221" t="s">
        <v>2239</v>
      </c>
      <c r="C3902" s="221" t="s">
        <v>382</v>
      </c>
      <c r="D3902" s="222" t="s">
        <v>1620</v>
      </c>
      <c r="E3902" s="223" t="s">
        <v>3900</v>
      </c>
    </row>
    <row r="3903" spans="1:5" x14ac:dyDescent="0.2">
      <c r="A3903" s="221" t="s">
        <v>3782</v>
      </c>
      <c r="B3903" s="221" t="s">
        <v>2230</v>
      </c>
      <c r="C3903" s="221" t="s">
        <v>373</v>
      </c>
      <c r="D3903" s="222" t="s">
        <v>1620</v>
      </c>
      <c r="E3903" s="223" t="s">
        <v>3900</v>
      </c>
    </row>
    <row r="3904" spans="1:5" x14ac:dyDescent="0.2">
      <c r="A3904" s="221" t="s">
        <v>3782</v>
      </c>
      <c r="B3904" s="221" t="s">
        <v>2230</v>
      </c>
      <c r="C3904" s="221" t="s">
        <v>373</v>
      </c>
      <c r="D3904" s="222" t="s">
        <v>1620</v>
      </c>
      <c r="E3904" s="223" t="s">
        <v>3903</v>
      </c>
    </row>
    <row r="3905" spans="1:5" x14ac:dyDescent="0.2">
      <c r="A3905" s="221" t="s">
        <v>3782</v>
      </c>
      <c r="B3905" s="221" t="s">
        <v>2230</v>
      </c>
      <c r="C3905" s="221" t="s">
        <v>373</v>
      </c>
      <c r="D3905" s="222" t="s">
        <v>1620</v>
      </c>
      <c r="E3905" s="223" t="s">
        <v>3912</v>
      </c>
    </row>
    <row r="3906" spans="1:5" x14ac:dyDescent="0.2">
      <c r="A3906" s="221" t="s">
        <v>3782</v>
      </c>
      <c r="B3906" s="221" t="s">
        <v>3746</v>
      </c>
      <c r="C3906" s="221" t="s">
        <v>3645</v>
      </c>
      <c r="D3906" s="222" t="s">
        <v>1620</v>
      </c>
      <c r="E3906" s="223" t="s">
        <v>3900</v>
      </c>
    </row>
    <row r="3907" spans="1:5" x14ac:dyDescent="0.2">
      <c r="A3907" s="221" t="s">
        <v>3782</v>
      </c>
      <c r="B3907" s="221" t="s">
        <v>3746</v>
      </c>
      <c r="C3907" s="221" t="s">
        <v>3645</v>
      </c>
      <c r="D3907" s="222" t="s">
        <v>1620</v>
      </c>
      <c r="E3907" s="223" t="s">
        <v>3903</v>
      </c>
    </row>
    <row r="3908" spans="1:5" x14ac:dyDescent="0.2">
      <c r="A3908" s="221" t="s">
        <v>3782</v>
      </c>
      <c r="B3908" s="221" t="s">
        <v>3746</v>
      </c>
      <c r="C3908" s="221" t="s">
        <v>3645</v>
      </c>
      <c r="D3908" s="222" t="s">
        <v>1620</v>
      </c>
      <c r="E3908" s="223" t="s">
        <v>3912</v>
      </c>
    </row>
    <row r="3909" spans="1:5" x14ac:dyDescent="0.2">
      <c r="A3909" s="221" t="s">
        <v>3782</v>
      </c>
      <c r="B3909" s="221" t="s">
        <v>3747</v>
      </c>
      <c r="C3909" s="221" t="s">
        <v>3654</v>
      </c>
      <c r="D3909" s="222" t="s">
        <v>1620</v>
      </c>
      <c r="E3909" s="223" t="s">
        <v>3900</v>
      </c>
    </row>
    <row r="3910" spans="1:5" x14ac:dyDescent="0.2">
      <c r="A3910" s="221" t="s">
        <v>3782</v>
      </c>
      <c r="B3910" s="221" t="s">
        <v>3747</v>
      </c>
      <c r="C3910" s="221" t="s">
        <v>3654</v>
      </c>
      <c r="D3910" s="222" t="s">
        <v>1620</v>
      </c>
      <c r="E3910" s="223" t="s">
        <v>3903</v>
      </c>
    </row>
    <row r="3911" spans="1:5" x14ac:dyDescent="0.2">
      <c r="A3911" s="221" t="s">
        <v>3782</v>
      </c>
      <c r="B3911" s="221" t="s">
        <v>3747</v>
      </c>
      <c r="C3911" s="221" t="s">
        <v>3654</v>
      </c>
      <c r="D3911" s="222" t="s">
        <v>1620</v>
      </c>
      <c r="E3911" s="223" t="s">
        <v>3912</v>
      </c>
    </row>
    <row r="3912" spans="1:5" x14ac:dyDescent="0.2">
      <c r="A3912" s="221" t="s">
        <v>3782</v>
      </c>
      <c r="B3912" s="221" t="s">
        <v>2179</v>
      </c>
      <c r="C3912" s="221" t="s">
        <v>508</v>
      </c>
      <c r="D3912" s="222" t="s">
        <v>1620</v>
      </c>
      <c r="E3912" s="223" t="s">
        <v>3900</v>
      </c>
    </row>
    <row r="3913" spans="1:5" x14ac:dyDescent="0.2">
      <c r="A3913" s="221" t="s">
        <v>3782</v>
      </c>
      <c r="B3913" s="221" t="s">
        <v>2179</v>
      </c>
      <c r="C3913" s="221" t="s">
        <v>508</v>
      </c>
      <c r="D3913" s="222" t="s">
        <v>1620</v>
      </c>
      <c r="E3913" s="223" t="s">
        <v>3903</v>
      </c>
    </row>
    <row r="3914" spans="1:5" x14ac:dyDescent="0.2">
      <c r="A3914" s="221" t="s">
        <v>3782</v>
      </c>
      <c r="B3914" s="221" t="s">
        <v>2179</v>
      </c>
      <c r="C3914" s="221" t="s">
        <v>508</v>
      </c>
      <c r="D3914" s="222" t="s">
        <v>1620</v>
      </c>
      <c r="E3914" s="223" t="s">
        <v>3912</v>
      </c>
    </row>
    <row r="3915" spans="1:5" x14ac:dyDescent="0.2">
      <c r="A3915" s="221" t="s">
        <v>3782</v>
      </c>
      <c r="B3915" s="221" t="s">
        <v>2215</v>
      </c>
      <c r="C3915" s="221" t="s">
        <v>507</v>
      </c>
      <c r="D3915" s="222" t="s">
        <v>1620</v>
      </c>
      <c r="E3915" s="223" t="s">
        <v>3900</v>
      </c>
    </row>
    <row r="3916" spans="1:5" x14ac:dyDescent="0.2">
      <c r="A3916" s="221" t="s">
        <v>3782</v>
      </c>
      <c r="B3916" s="221" t="s">
        <v>2215</v>
      </c>
      <c r="C3916" s="221" t="s">
        <v>507</v>
      </c>
      <c r="D3916" s="222" t="s">
        <v>1620</v>
      </c>
      <c r="E3916" s="223" t="s">
        <v>3903</v>
      </c>
    </row>
    <row r="3917" spans="1:5" x14ac:dyDescent="0.2">
      <c r="A3917" s="221" t="s">
        <v>3782</v>
      </c>
      <c r="B3917" s="221" t="s">
        <v>2215</v>
      </c>
      <c r="C3917" s="221" t="s">
        <v>507</v>
      </c>
      <c r="D3917" s="222" t="s">
        <v>1620</v>
      </c>
      <c r="E3917" s="223" t="s">
        <v>3912</v>
      </c>
    </row>
    <row r="3918" spans="1:5" x14ac:dyDescent="0.2">
      <c r="A3918" s="221" t="s">
        <v>3782</v>
      </c>
      <c r="B3918" s="221" t="s">
        <v>2238</v>
      </c>
      <c r="C3918" s="221" t="s">
        <v>3644</v>
      </c>
      <c r="D3918" s="222" t="s">
        <v>1620</v>
      </c>
      <c r="E3918" s="223" t="s">
        <v>3900</v>
      </c>
    </row>
    <row r="3919" spans="1:5" x14ac:dyDescent="0.2">
      <c r="A3919" s="221" t="s">
        <v>3782</v>
      </c>
      <c r="B3919" s="221" t="s">
        <v>2238</v>
      </c>
      <c r="C3919" s="221" t="s">
        <v>3644</v>
      </c>
      <c r="D3919" s="222" t="s">
        <v>1620</v>
      </c>
      <c r="E3919" s="223" t="s">
        <v>3903</v>
      </c>
    </row>
    <row r="3920" spans="1:5" x14ac:dyDescent="0.2">
      <c r="A3920" s="221" t="s">
        <v>3782</v>
      </c>
      <c r="B3920" s="221" t="s">
        <v>2238</v>
      </c>
      <c r="C3920" s="221" t="s">
        <v>3644</v>
      </c>
      <c r="D3920" s="222" t="s">
        <v>1620</v>
      </c>
      <c r="E3920" s="223" t="s">
        <v>3912</v>
      </c>
    </row>
    <row r="3921" spans="1:5" x14ac:dyDescent="0.2">
      <c r="A3921" s="221" t="s">
        <v>3782</v>
      </c>
      <c r="B3921" s="221" t="s">
        <v>2222</v>
      </c>
      <c r="C3921" s="221" t="s">
        <v>509</v>
      </c>
      <c r="D3921" s="222" t="s">
        <v>1620</v>
      </c>
      <c r="E3921" s="223" t="s">
        <v>3900</v>
      </c>
    </row>
    <row r="3922" spans="1:5" x14ac:dyDescent="0.2">
      <c r="A3922" s="221" t="s">
        <v>3782</v>
      </c>
      <c r="B3922" s="221" t="s">
        <v>2210</v>
      </c>
      <c r="C3922" s="221" t="s">
        <v>376</v>
      </c>
      <c r="D3922" s="222" t="s">
        <v>1620</v>
      </c>
      <c r="E3922" s="223" t="s">
        <v>3900</v>
      </c>
    </row>
    <row r="3923" spans="1:5" x14ac:dyDescent="0.2">
      <c r="A3923" s="221" t="s">
        <v>3782</v>
      </c>
      <c r="B3923" s="221" t="s">
        <v>2210</v>
      </c>
      <c r="C3923" s="221" t="s">
        <v>376</v>
      </c>
      <c r="D3923" s="222" t="s">
        <v>1620</v>
      </c>
      <c r="E3923" s="223" t="s">
        <v>3903</v>
      </c>
    </row>
    <row r="3924" spans="1:5" x14ac:dyDescent="0.2">
      <c r="A3924" s="221" t="s">
        <v>3782</v>
      </c>
      <c r="B3924" s="221" t="s">
        <v>2210</v>
      </c>
      <c r="C3924" s="221" t="s">
        <v>376</v>
      </c>
      <c r="D3924" s="222" t="s">
        <v>1620</v>
      </c>
      <c r="E3924" s="223" t="s">
        <v>3912</v>
      </c>
    </row>
    <row r="3925" spans="1:5" x14ac:dyDescent="0.2">
      <c r="A3925" s="221" t="s">
        <v>3782</v>
      </c>
      <c r="B3925" s="221" t="s">
        <v>2216</v>
      </c>
      <c r="C3925" s="221" t="s">
        <v>499</v>
      </c>
      <c r="D3925" s="222" t="s">
        <v>1620</v>
      </c>
      <c r="E3925" s="223" t="s">
        <v>3900</v>
      </c>
    </row>
    <row r="3926" spans="1:5" x14ac:dyDescent="0.2">
      <c r="A3926" s="221" t="s">
        <v>3782</v>
      </c>
      <c r="B3926" s="221" t="s">
        <v>2216</v>
      </c>
      <c r="C3926" s="221" t="s">
        <v>499</v>
      </c>
      <c r="D3926" s="222" t="s">
        <v>1620</v>
      </c>
      <c r="E3926" s="223" t="s">
        <v>3903</v>
      </c>
    </row>
    <row r="3927" spans="1:5" x14ac:dyDescent="0.2">
      <c r="A3927" s="221" t="s">
        <v>3782</v>
      </c>
      <c r="B3927" s="221" t="s">
        <v>2216</v>
      </c>
      <c r="C3927" s="221" t="s">
        <v>499</v>
      </c>
      <c r="D3927" s="222" t="s">
        <v>1620</v>
      </c>
      <c r="E3927" s="223" t="s">
        <v>3912</v>
      </c>
    </row>
    <row r="3928" spans="1:5" x14ac:dyDescent="0.2">
      <c r="A3928" s="221" t="s">
        <v>3782</v>
      </c>
      <c r="B3928" s="221" t="s">
        <v>2232</v>
      </c>
      <c r="C3928" s="221" t="s">
        <v>529</v>
      </c>
      <c r="D3928" s="222" t="s">
        <v>1620</v>
      </c>
      <c r="E3928" s="223" t="s">
        <v>3900</v>
      </c>
    </row>
    <row r="3929" spans="1:5" x14ac:dyDescent="0.2">
      <c r="A3929" s="221" t="s">
        <v>3782</v>
      </c>
      <c r="B3929" s="221" t="s">
        <v>2232</v>
      </c>
      <c r="C3929" s="221" t="s">
        <v>529</v>
      </c>
      <c r="D3929" s="222" t="s">
        <v>1620</v>
      </c>
      <c r="E3929" s="223" t="s">
        <v>3903</v>
      </c>
    </row>
    <row r="3930" spans="1:5" x14ac:dyDescent="0.2">
      <c r="A3930" s="221" t="s">
        <v>3782</v>
      </c>
      <c r="B3930" s="221" t="s">
        <v>2242</v>
      </c>
      <c r="C3930" s="221" t="s">
        <v>388</v>
      </c>
      <c r="D3930" s="222" t="s">
        <v>1620</v>
      </c>
      <c r="E3930" s="223" t="s">
        <v>3900</v>
      </c>
    </row>
    <row r="3931" spans="1:5" x14ac:dyDescent="0.2">
      <c r="A3931" s="221" t="s">
        <v>3782</v>
      </c>
      <c r="B3931" s="221" t="s">
        <v>2242</v>
      </c>
      <c r="C3931" s="221" t="s">
        <v>388</v>
      </c>
      <c r="D3931" s="222" t="s">
        <v>1620</v>
      </c>
      <c r="E3931" s="223" t="s">
        <v>3903</v>
      </c>
    </row>
    <row r="3932" spans="1:5" x14ac:dyDescent="0.2">
      <c r="A3932" s="221" t="s">
        <v>3782</v>
      </c>
      <c r="B3932" s="221" t="s">
        <v>2188</v>
      </c>
      <c r="C3932" s="221" t="s">
        <v>398</v>
      </c>
      <c r="D3932" s="222" t="s">
        <v>1620</v>
      </c>
      <c r="E3932" s="223" t="s">
        <v>3900</v>
      </c>
    </row>
    <row r="3933" spans="1:5" x14ac:dyDescent="0.2">
      <c r="A3933" s="221" t="s">
        <v>3782</v>
      </c>
      <c r="B3933" s="221" t="s">
        <v>2188</v>
      </c>
      <c r="C3933" s="221" t="s">
        <v>398</v>
      </c>
      <c r="D3933" s="222" t="s">
        <v>1620</v>
      </c>
      <c r="E3933" s="223" t="s">
        <v>3912</v>
      </c>
    </row>
    <row r="3934" spans="1:5" x14ac:dyDescent="0.2">
      <c r="A3934" s="221" t="s">
        <v>3782</v>
      </c>
      <c r="B3934" s="221" t="s">
        <v>2175</v>
      </c>
      <c r="C3934" s="221" t="s">
        <v>390</v>
      </c>
      <c r="D3934" s="222" t="s">
        <v>1620</v>
      </c>
      <c r="E3934" s="223" t="s">
        <v>3900</v>
      </c>
    </row>
    <row r="3935" spans="1:5" x14ac:dyDescent="0.2">
      <c r="A3935" s="221" t="s">
        <v>3782</v>
      </c>
      <c r="B3935" s="221" t="s">
        <v>2175</v>
      </c>
      <c r="C3935" s="221" t="s">
        <v>390</v>
      </c>
      <c r="D3935" s="222" t="s">
        <v>1620</v>
      </c>
      <c r="E3935" s="223" t="s">
        <v>3903</v>
      </c>
    </row>
    <row r="3936" spans="1:5" x14ac:dyDescent="0.2">
      <c r="A3936" s="221" t="s">
        <v>3782</v>
      </c>
      <c r="B3936" s="221" t="s">
        <v>2175</v>
      </c>
      <c r="C3936" s="221" t="s">
        <v>390</v>
      </c>
      <c r="D3936" s="222" t="s">
        <v>1620</v>
      </c>
      <c r="E3936" s="223" t="s">
        <v>3912</v>
      </c>
    </row>
    <row r="3937" spans="1:5" x14ac:dyDescent="0.2">
      <c r="A3937" s="221" t="s">
        <v>3782</v>
      </c>
      <c r="B3937" s="221" t="s">
        <v>2191</v>
      </c>
      <c r="C3937" s="221" t="s">
        <v>380</v>
      </c>
      <c r="D3937" s="222" t="s">
        <v>1620</v>
      </c>
      <c r="E3937" s="223" t="s">
        <v>3900</v>
      </c>
    </row>
    <row r="3938" spans="1:5" x14ac:dyDescent="0.2">
      <c r="A3938" s="221" t="s">
        <v>3782</v>
      </c>
      <c r="B3938" s="221" t="s">
        <v>2191</v>
      </c>
      <c r="C3938" s="221" t="s">
        <v>380</v>
      </c>
      <c r="D3938" s="222" t="s">
        <v>1620</v>
      </c>
      <c r="E3938" s="223" t="s">
        <v>3903</v>
      </c>
    </row>
    <row r="3939" spans="1:5" x14ac:dyDescent="0.2">
      <c r="A3939" s="221" t="s">
        <v>3782</v>
      </c>
      <c r="B3939" s="221" t="s">
        <v>2191</v>
      </c>
      <c r="C3939" s="221" t="s">
        <v>380</v>
      </c>
      <c r="D3939" s="222" t="s">
        <v>1620</v>
      </c>
      <c r="E3939" s="223" t="s">
        <v>3912</v>
      </c>
    </row>
    <row r="3940" spans="1:5" x14ac:dyDescent="0.2">
      <c r="A3940" s="221" t="s">
        <v>3782</v>
      </c>
      <c r="B3940" s="221" t="s">
        <v>2200</v>
      </c>
      <c r="C3940" s="221" t="s">
        <v>358</v>
      </c>
      <c r="D3940" s="222" t="s">
        <v>1620</v>
      </c>
      <c r="E3940" s="223" t="s">
        <v>3900</v>
      </c>
    </row>
    <row r="3941" spans="1:5" x14ac:dyDescent="0.2">
      <c r="A3941" s="221" t="s">
        <v>3782</v>
      </c>
      <c r="B3941" s="221" t="s">
        <v>2200</v>
      </c>
      <c r="C3941" s="221" t="s">
        <v>358</v>
      </c>
      <c r="D3941" s="222" t="s">
        <v>1620</v>
      </c>
      <c r="E3941" s="223" t="s">
        <v>3903</v>
      </c>
    </row>
    <row r="3942" spans="1:5" x14ac:dyDescent="0.2">
      <c r="A3942" s="221" t="s">
        <v>3782</v>
      </c>
      <c r="B3942" s="221" t="s">
        <v>2200</v>
      </c>
      <c r="C3942" s="221" t="s">
        <v>358</v>
      </c>
      <c r="D3942" s="222" t="s">
        <v>1620</v>
      </c>
      <c r="E3942" s="223" t="s">
        <v>3912</v>
      </c>
    </row>
    <row r="3943" spans="1:5" x14ac:dyDescent="0.2">
      <c r="A3943" s="221" t="s">
        <v>3782</v>
      </c>
      <c r="B3943" s="221" t="s">
        <v>2212</v>
      </c>
      <c r="C3943" s="221" t="s">
        <v>500</v>
      </c>
      <c r="D3943" s="222" t="s">
        <v>1620</v>
      </c>
      <c r="E3943" s="223" t="s">
        <v>3900</v>
      </c>
    </row>
    <row r="3944" spans="1:5" x14ac:dyDescent="0.2">
      <c r="A3944" s="221" t="s">
        <v>3782</v>
      </c>
      <c r="B3944" s="221" t="s">
        <v>2212</v>
      </c>
      <c r="C3944" s="221" t="s">
        <v>500</v>
      </c>
      <c r="D3944" s="222" t="s">
        <v>1620</v>
      </c>
      <c r="E3944" s="223" t="s">
        <v>3903</v>
      </c>
    </row>
    <row r="3945" spans="1:5" x14ac:dyDescent="0.2">
      <c r="A3945" s="221" t="s">
        <v>3782</v>
      </c>
      <c r="B3945" s="221" t="s">
        <v>2212</v>
      </c>
      <c r="C3945" s="221" t="s">
        <v>500</v>
      </c>
      <c r="D3945" s="222" t="s">
        <v>1620</v>
      </c>
      <c r="E3945" s="223" t="s">
        <v>3912</v>
      </c>
    </row>
    <row r="3946" spans="1:5" x14ac:dyDescent="0.2">
      <c r="A3946" s="221" t="s">
        <v>3782</v>
      </c>
      <c r="B3946" s="221" t="s">
        <v>2221</v>
      </c>
      <c r="C3946" s="221" t="s">
        <v>369</v>
      </c>
      <c r="D3946" s="222" t="s">
        <v>1620</v>
      </c>
      <c r="E3946" s="223" t="s">
        <v>3900</v>
      </c>
    </row>
    <row r="3947" spans="1:5" x14ac:dyDescent="0.2">
      <c r="A3947" s="221" t="s">
        <v>3782</v>
      </c>
      <c r="B3947" s="221" t="s">
        <v>2221</v>
      </c>
      <c r="C3947" s="221" t="s">
        <v>369</v>
      </c>
      <c r="D3947" s="222" t="s">
        <v>1620</v>
      </c>
      <c r="E3947" s="223" t="s">
        <v>3903</v>
      </c>
    </row>
    <row r="3948" spans="1:5" x14ac:dyDescent="0.2">
      <c r="A3948" s="221" t="s">
        <v>3782</v>
      </c>
      <c r="B3948" s="221" t="s">
        <v>2221</v>
      </c>
      <c r="C3948" s="221" t="s">
        <v>369</v>
      </c>
      <c r="D3948" s="222" t="s">
        <v>1620</v>
      </c>
      <c r="E3948" s="223" t="s">
        <v>3912</v>
      </c>
    </row>
    <row r="3949" spans="1:5" x14ac:dyDescent="0.2">
      <c r="A3949" s="221" t="s">
        <v>3782</v>
      </c>
      <c r="B3949" s="221" t="s">
        <v>3780</v>
      </c>
      <c r="C3949" s="221" t="s">
        <v>3781</v>
      </c>
      <c r="D3949" s="222" t="s">
        <v>1620</v>
      </c>
      <c r="E3949" s="223" t="s">
        <v>3912</v>
      </c>
    </row>
    <row r="3950" spans="1:5" x14ac:dyDescent="0.2">
      <c r="A3950" s="221" t="s">
        <v>3782</v>
      </c>
      <c r="B3950" s="221" t="s">
        <v>2214</v>
      </c>
      <c r="C3950" s="221" t="s">
        <v>377</v>
      </c>
      <c r="D3950" s="222" t="s">
        <v>1620</v>
      </c>
      <c r="E3950" s="223" t="s">
        <v>3900</v>
      </c>
    </row>
    <row r="3951" spans="1:5" x14ac:dyDescent="0.2">
      <c r="A3951" s="221" t="s">
        <v>3782</v>
      </c>
      <c r="B3951" s="221" t="s">
        <v>2214</v>
      </c>
      <c r="C3951" s="221" t="s">
        <v>377</v>
      </c>
      <c r="D3951" s="222" t="s">
        <v>1620</v>
      </c>
      <c r="E3951" s="223" t="s">
        <v>3903</v>
      </c>
    </row>
    <row r="3952" spans="1:5" x14ac:dyDescent="0.2">
      <c r="A3952" s="221" t="s">
        <v>3782</v>
      </c>
      <c r="B3952" s="221" t="s">
        <v>2227</v>
      </c>
      <c r="C3952" s="221" t="s">
        <v>384</v>
      </c>
      <c r="D3952" s="222" t="s">
        <v>1620</v>
      </c>
      <c r="E3952" s="223" t="s">
        <v>3900</v>
      </c>
    </row>
    <row r="3953" spans="1:5" x14ac:dyDescent="0.2">
      <c r="A3953" s="221" t="s">
        <v>3782</v>
      </c>
      <c r="B3953" s="221" t="s">
        <v>2227</v>
      </c>
      <c r="C3953" s="221" t="s">
        <v>384</v>
      </c>
      <c r="D3953" s="222" t="s">
        <v>1620</v>
      </c>
      <c r="E3953" s="223" t="s">
        <v>3903</v>
      </c>
    </row>
    <row r="3954" spans="1:5" x14ac:dyDescent="0.2">
      <c r="A3954" s="221" t="s">
        <v>3782</v>
      </c>
      <c r="B3954" s="221" t="s">
        <v>2227</v>
      </c>
      <c r="C3954" s="221" t="s">
        <v>384</v>
      </c>
      <c r="D3954" s="222" t="s">
        <v>1620</v>
      </c>
      <c r="E3954" s="223" t="s">
        <v>3912</v>
      </c>
    </row>
    <row r="3955" spans="1:5" x14ac:dyDescent="0.2">
      <c r="A3955" s="221" t="s">
        <v>3782</v>
      </c>
      <c r="B3955" s="221" t="s">
        <v>2203</v>
      </c>
      <c r="C3955" s="221" t="s">
        <v>383</v>
      </c>
      <c r="D3955" s="222" t="s">
        <v>1620</v>
      </c>
      <c r="E3955" s="223" t="s">
        <v>3900</v>
      </c>
    </row>
    <row r="3956" spans="1:5" x14ac:dyDescent="0.2">
      <c r="A3956" s="221" t="s">
        <v>3782</v>
      </c>
      <c r="B3956" s="221" t="s">
        <v>2203</v>
      </c>
      <c r="C3956" s="221" t="s">
        <v>383</v>
      </c>
      <c r="D3956" s="222" t="s">
        <v>1620</v>
      </c>
      <c r="E3956" s="223" t="s">
        <v>3912</v>
      </c>
    </row>
    <row r="3957" spans="1:5" x14ac:dyDescent="0.2">
      <c r="A3957" s="221" t="s">
        <v>3782</v>
      </c>
      <c r="B3957" s="221" t="s">
        <v>2219</v>
      </c>
      <c r="C3957" s="221" t="s">
        <v>357</v>
      </c>
      <c r="D3957" s="222" t="s">
        <v>1620</v>
      </c>
      <c r="E3957" s="223" t="s">
        <v>3900</v>
      </c>
    </row>
    <row r="3958" spans="1:5" x14ac:dyDescent="0.2">
      <c r="A3958" s="221" t="s">
        <v>3782</v>
      </c>
      <c r="B3958" s="221" t="s">
        <v>2219</v>
      </c>
      <c r="C3958" s="221" t="s">
        <v>357</v>
      </c>
      <c r="D3958" s="222" t="s">
        <v>1620</v>
      </c>
      <c r="E3958" s="223" t="s">
        <v>3903</v>
      </c>
    </row>
    <row r="3959" spans="1:5" x14ac:dyDescent="0.2">
      <c r="A3959" s="221" t="s">
        <v>3782</v>
      </c>
      <c r="B3959" s="221" t="s">
        <v>2219</v>
      </c>
      <c r="C3959" s="221" t="s">
        <v>357</v>
      </c>
      <c r="D3959" s="222" t="s">
        <v>1620</v>
      </c>
      <c r="E3959" s="223" t="s">
        <v>3912</v>
      </c>
    </row>
    <row r="3960" spans="1:5" x14ac:dyDescent="0.2">
      <c r="A3960" s="221" t="s">
        <v>3782</v>
      </c>
      <c r="B3960" s="221" t="s">
        <v>2243</v>
      </c>
      <c r="C3960" s="221" t="s">
        <v>613</v>
      </c>
      <c r="D3960" s="222" t="s">
        <v>1620</v>
      </c>
      <c r="E3960" s="223" t="s">
        <v>3900</v>
      </c>
    </row>
    <row r="3961" spans="1:5" x14ac:dyDescent="0.2">
      <c r="A3961" s="221" t="s">
        <v>3782</v>
      </c>
      <c r="B3961" s="221" t="s">
        <v>2245</v>
      </c>
      <c r="C3961" s="221" t="s">
        <v>3646</v>
      </c>
      <c r="D3961" s="222" t="s">
        <v>1620</v>
      </c>
      <c r="E3961" s="223" t="s">
        <v>3900</v>
      </c>
    </row>
    <row r="3962" spans="1:5" x14ac:dyDescent="0.2">
      <c r="A3962" s="221" t="s">
        <v>3782</v>
      </c>
      <c r="B3962" s="221" t="s">
        <v>2245</v>
      </c>
      <c r="C3962" s="221" t="s">
        <v>3646</v>
      </c>
      <c r="D3962" s="222" t="s">
        <v>1620</v>
      </c>
      <c r="E3962" s="223" t="s">
        <v>3903</v>
      </c>
    </row>
    <row r="3963" spans="1:5" x14ac:dyDescent="0.2">
      <c r="A3963" s="221" t="s">
        <v>3782</v>
      </c>
      <c r="B3963" s="221" t="s">
        <v>3694</v>
      </c>
      <c r="C3963" s="221" t="s">
        <v>3695</v>
      </c>
      <c r="D3963" s="222" t="s">
        <v>1620</v>
      </c>
      <c r="E3963" s="223" t="s">
        <v>3900</v>
      </c>
    </row>
    <row r="3964" spans="1:5" x14ac:dyDescent="0.2">
      <c r="A3964" s="221" t="s">
        <v>3782</v>
      </c>
      <c r="B3964" s="221" t="s">
        <v>2234</v>
      </c>
      <c r="C3964" s="221" t="s">
        <v>399</v>
      </c>
      <c r="D3964" s="222" t="s">
        <v>1620</v>
      </c>
      <c r="E3964" s="223" t="s">
        <v>3900</v>
      </c>
    </row>
    <row r="3965" spans="1:5" x14ac:dyDescent="0.2">
      <c r="A3965" s="221" t="s">
        <v>3782</v>
      </c>
      <c r="B3965" s="221" t="s">
        <v>2228</v>
      </c>
      <c r="C3965" s="221" t="s">
        <v>397</v>
      </c>
      <c r="D3965" s="222" t="s">
        <v>1620</v>
      </c>
      <c r="E3965" s="223" t="s">
        <v>3900</v>
      </c>
    </row>
    <row r="3966" spans="1:5" x14ac:dyDescent="0.2">
      <c r="A3966" s="221" t="s">
        <v>3782</v>
      </c>
      <c r="B3966" s="221" t="s">
        <v>2181</v>
      </c>
      <c r="C3966" s="221" t="s">
        <v>368</v>
      </c>
      <c r="D3966" s="222" t="s">
        <v>1620</v>
      </c>
      <c r="E3966" s="223" t="s">
        <v>3900</v>
      </c>
    </row>
    <row r="3967" spans="1:5" x14ac:dyDescent="0.2">
      <c r="A3967" s="221" t="s">
        <v>3782</v>
      </c>
      <c r="B3967" s="221" t="s">
        <v>2181</v>
      </c>
      <c r="C3967" s="221" t="s">
        <v>368</v>
      </c>
      <c r="D3967" s="222" t="s">
        <v>1620</v>
      </c>
      <c r="E3967" s="223" t="s">
        <v>3903</v>
      </c>
    </row>
    <row r="3968" spans="1:5" x14ac:dyDescent="0.2">
      <c r="A3968" s="221" t="s">
        <v>3782</v>
      </c>
      <c r="B3968" s="221" t="s">
        <v>2181</v>
      </c>
      <c r="C3968" s="221" t="s">
        <v>368</v>
      </c>
      <c r="D3968" s="222" t="s">
        <v>1620</v>
      </c>
      <c r="E3968" s="223" t="s">
        <v>3912</v>
      </c>
    </row>
    <row r="3969" spans="1:5" x14ac:dyDescent="0.2">
      <c r="A3969" s="221" t="s">
        <v>3782</v>
      </c>
      <c r="B3969" s="221" t="s">
        <v>2193</v>
      </c>
      <c r="C3969" s="221" t="s">
        <v>502</v>
      </c>
      <c r="D3969" s="222" t="s">
        <v>1620</v>
      </c>
      <c r="E3969" s="223" t="s">
        <v>3900</v>
      </c>
    </row>
    <row r="3970" spans="1:5" x14ac:dyDescent="0.2">
      <c r="A3970" s="221" t="s">
        <v>3782</v>
      </c>
      <c r="B3970" s="221" t="s">
        <v>2193</v>
      </c>
      <c r="C3970" s="221" t="s">
        <v>502</v>
      </c>
      <c r="D3970" s="222" t="s">
        <v>1620</v>
      </c>
      <c r="E3970" s="223" t="s">
        <v>3903</v>
      </c>
    </row>
    <row r="3971" spans="1:5" x14ac:dyDescent="0.2">
      <c r="A3971" s="221" t="s">
        <v>3782</v>
      </c>
      <c r="B3971" s="221" t="s">
        <v>2193</v>
      </c>
      <c r="C3971" s="221" t="s">
        <v>502</v>
      </c>
      <c r="D3971" s="222" t="s">
        <v>1620</v>
      </c>
      <c r="E3971" s="223" t="s">
        <v>3912</v>
      </c>
    </row>
    <row r="3972" spans="1:5" x14ac:dyDescent="0.2">
      <c r="A3972" s="221" t="s">
        <v>3782</v>
      </c>
      <c r="B3972" s="221" t="s">
        <v>2182</v>
      </c>
      <c r="C3972" s="221" t="s">
        <v>359</v>
      </c>
      <c r="D3972" s="222" t="s">
        <v>1620</v>
      </c>
      <c r="E3972" s="223" t="s">
        <v>3900</v>
      </c>
    </row>
    <row r="3973" spans="1:5" x14ac:dyDescent="0.2">
      <c r="A3973" s="221" t="s">
        <v>3782</v>
      </c>
      <c r="B3973" s="221" t="s">
        <v>2182</v>
      </c>
      <c r="C3973" s="221" t="s">
        <v>359</v>
      </c>
      <c r="D3973" s="222" t="s">
        <v>1620</v>
      </c>
      <c r="E3973" s="223" t="s">
        <v>3903</v>
      </c>
    </row>
    <row r="3974" spans="1:5" x14ac:dyDescent="0.2">
      <c r="A3974" s="221" t="s">
        <v>3782</v>
      </c>
      <c r="B3974" s="221" t="s">
        <v>2182</v>
      </c>
      <c r="C3974" s="221" t="s">
        <v>359</v>
      </c>
      <c r="D3974" s="222" t="s">
        <v>1620</v>
      </c>
      <c r="E3974" s="223" t="s">
        <v>3912</v>
      </c>
    </row>
    <row r="3975" spans="1:5" x14ac:dyDescent="0.2">
      <c r="A3975" s="221" t="s">
        <v>3782</v>
      </c>
      <c r="B3975" s="221" t="s">
        <v>2166</v>
      </c>
      <c r="C3975" s="221" t="s">
        <v>356</v>
      </c>
      <c r="D3975" s="222" t="s">
        <v>1620</v>
      </c>
      <c r="E3975" s="223" t="s">
        <v>3900</v>
      </c>
    </row>
    <row r="3976" spans="1:5" x14ac:dyDescent="0.2">
      <c r="A3976" s="221" t="s">
        <v>3782</v>
      </c>
      <c r="B3976" s="221" t="s">
        <v>2166</v>
      </c>
      <c r="C3976" s="221" t="s">
        <v>356</v>
      </c>
      <c r="D3976" s="222" t="s">
        <v>1620</v>
      </c>
      <c r="E3976" s="223" t="s">
        <v>3903</v>
      </c>
    </row>
    <row r="3977" spans="1:5" x14ac:dyDescent="0.2">
      <c r="A3977" s="221" t="s">
        <v>3782</v>
      </c>
      <c r="B3977" s="221" t="s">
        <v>2166</v>
      </c>
      <c r="C3977" s="221" t="s">
        <v>356</v>
      </c>
      <c r="D3977" s="222" t="s">
        <v>1620</v>
      </c>
      <c r="E3977" s="223" t="s">
        <v>3912</v>
      </c>
    </row>
    <row r="3978" spans="1:5" x14ac:dyDescent="0.2">
      <c r="A3978" s="221" t="s">
        <v>3782</v>
      </c>
      <c r="B3978" s="221" t="s">
        <v>2198</v>
      </c>
      <c r="C3978" s="221" t="s">
        <v>3647</v>
      </c>
      <c r="D3978" s="222" t="s">
        <v>1620</v>
      </c>
      <c r="E3978" s="223" t="s">
        <v>3900</v>
      </c>
    </row>
    <row r="3979" spans="1:5" x14ac:dyDescent="0.2">
      <c r="A3979" s="221" t="s">
        <v>3782</v>
      </c>
      <c r="B3979" s="221" t="s">
        <v>2198</v>
      </c>
      <c r="C3979" s="221" t="s">
        <v>3647</v>
      </c>
      <c r="D3979" s="222" t="s">
        <v>1620</v>
      </c>
      <c r="E3979" s="223" t="s">
        <v>3903</v>
      </c>
    </row>
    <row r="3980" spans="1:5" x14ac:dyDescent="0.2">
      <c r="A3980" s="221" t="s">
        <v>3782</v>
      </c>
      <c r="B3980" s="221" t="s">
        <v>2176</v>
      </c>
      <c r="C3980" s="221" t="s">
        <v>3648</v>
      </c>
      <c r="D3980" s="222" t="s">
        <v>1620</v>
      </c>
      <c r="E3980" s="223" t="s">
        <v>3900</v>
      </c>
    </row>
    <row r="3981" spans="1:5" x14ac:dyDescent="0.2">
      <c r="A3981" s="221" t="s">
        <v>3782</v>
      </c>
      <c r="B3981" s="221" t="s">
        <v>2176</v>
      </c>
      <c r="C3981" s="221" t="s">
        <v>3648</v>
      </c>
      <c r="D3981" s="222" t="s">
        <v>1620</v>
      </c>
      <c r="E3981" s="223" t="s">
        <v>3903</v>
      </c>
    </row>
    <row r="3982" spans="1:5" x14ac:dyDescent="0.2">
      <c r="A3982" s="221" t="s">
        <v>3782</v>
      </c>
      <c r="B3982" s="221" t="s">
        <v>2229</v>
      </c>
      <c r="C3982" s="221" t="s">
        <v>372</v>
      </c>
      <c r="D3982" s="222" t="s">
        <v>1620</v>
      </c>
      <c r="E3982" s="223" t="s">
        <v>3900</v>
      </c>
    </row>
    <row r="3983" spans="1:5" x14ac:dyDescent="0.2">
      <c r="A3983" s="221" t="s">
        <v>3782</v>
      </c>
      <c r="B3983" s="221" t="s">
        <v>2229</v>
      </c>
      <c r="C3983" s="221" t="s">
        <v>372</v>
      </c>
      <c r="D3983" s="222" t="s">
        <v>1620</v>
      </c>
      <c r="E3983" s="223" t="s">
        <v>3903</v>
      </c>
    </row>
    <row r="3984" spans="1:5" x14ac:dyDescent="0.2">
      <c r="A3984" s="221" t="s">
        <v>3782</v>
      </c>
      <c r="B3984" s="221" t="s">
        <v>2224</v>
      </c>
      <c r="C3984" s="221" t="s">
        <v>391</v>
      </c>
      <c r="D3984" s="222" t="s">
        <v>1620</v>
      </c>
      <c r="E3984" s="223" t="s">
        <v>3900</v>
      </c>
    </row>
    <row r="3985" spans="1:5" x14ac:dyDescent="0.2">
      <c r="A3985" s="221" t="s">
        <v>3782</v>
      </c>
      <c r="B3985" s="221" t="s">
        <v>2224</v>
      </c>
      <c r="C3985" s="221" t="s">
        <v>391</v>
      </c>
      <c r="D3985" s="222" t="s">
        <v>1620</v>
      </c>
      <c r="E3985" s="223" t="s">
        <v>3912</v>
      </c>
    </row>
    <row r="3986" spans="1:5" x14ac:dyDescent="0.2">
      <c r="A3986" s="221" t="s">
        <v>3782</v>
      </c>
      <c r="B3986" s="221" t="s">
        <v>2183</v>
      </c>
      <c r="C3986" s="221" t="s">
        <v>366</v>
      </c>
      <c r="D3986" s="222" t="s">
        <v>1620</v>
      </c>
      <c r="E3986" s="223" t="s">
        <v>3900</v>
      </c>
    </row>
    <row r="3987" spans="1:5" x14ac:dyDescent="0.2">
      <c r="A3987" s="221" t="s">
        <v>3782</v>
      </c>
      <c r="B3987" s="221" t="s">
        <v>2183</v>
      </c>
      <c r="C3987" s="221" t="s">
        <v>366</v>
      </c>
      <c r="D3987" s="222" t="s">
        <v>1620</v>
      </c>
      <c r="E3987" s="223" t="s">
        <v>3903</v>
      </c>
    </row>
    <row r="3988" spans="1:5" x14ac:dyDescent="0.2">
      <c r="A3988" s="221" t="s">
        <v>3782</v>
      </c>
      <c r="B3988" s="221" t="s">
        <v>2183</v>
      </c>
      <c r="C3988" s="221" t="s">
        <v>366</v>
      </c>
      <c r="D3988" s="222" t="s">
        <v>1620</v>
      </c>
      <c r="E3988" s="223" t="s">
        <v>3912</v>
      </c>
    </row>
    <row r="3989" spans="1:5" x14ac:dyDescent="0.2">
      <c r="A3989" s="221" t="s">
        <v>3782</v>
      </c>
      <c r="B3989" s="221" t="s">
        <v>2244</v>
      </c>
      <c r="C3989" s="221" t="s">
        <v>3649</v>
      </c>
      <c r="D3989" s="222" t="s">
        <v>1620</v>
      </c>
      <c r="E3989" s="223" t="s">
        <v>3900</v>
      </c>
    </row>
    <row r="3990" spans="1:5" x14ac:dyDescent="0.2">
      <c r="A3990" s="221" t="s">
        <v>3782</v>
      </c>
      <c r="B3990" s="221" t="s">
        <v>2244</v>
      </c>
      <c r="C3990" s="221" t="s">
        <v>3649</v>
      </c>
      <c r="D3990" s="222" t="s">
        <v>1620</v>
      </c>
      <c r="E3990" s="223" t="s">
        <v>3903</v>
      </c>
    </row>
    <row r="3991" spans="1:5" x14ac:dyDescent="0.2">
      <c r="A3991" s="221" t="s">
        <v>3782</v>
      </c>
      <c r="B3991" s="221" t="s">
        <v>2235</v>
      </c>
      <c r="C3991" s="221" t="s">
        <v>396</v>
      </c>
      <c r="D3991" s="222" t="s">
        <v>1620</v>
      </c>
      <c r="E3991" s="223" t="s">
        <v>3900</v>
      </c>
    </row>
    <row r="3992" spans="1:5" x14ac:dyDescent="0.2">
      <c r="A3992" s="221" t="s">
        <v>3782</v>
      </c>
      <c r="B3992" s="221" t="s">
        <v>2189</v>
      </c>
      <c r="C3992" s="221" t="s">
        <v>386</v>
      </c>
      <c r="D3992" s="222" t="s">
        <v>1620</v>
      </c>
      <c r="E3992" s="223" t="s">
        <v>3900</v>
      </c>
    </row>
    <row r="3993" spans="1:5" x14ac:dyDescent="0.2">
      <c r="A3993" s="221" t="s">
        <v>3782</v>
      </c>
      <c r="B3993" s="221" t="s">
        <v>2204</v>
      </c>
      <c r="C3993" s="221" t="s">
        <v>385</v>
      </c>
      <c r="D3993" s="222" t="s">
        <v>1620</v>
      </c>
      <c r="E3993" s="223" t="s">
        <v>3900</v>
      </c>
    </row>
    <row r="3994" spans="1:5" x14ac:dyDescent="0.2">
      <c r="A3994" s="221" t="s">
        <v>3782</v>
      </c>
      <c r="B3994" s="221" t="s">
        <v>2205</v>
      </c>
      <c r="C3994" s="221" t="s">
        <v>342</v>
      </c>
      <c r="D3994" s="222" t="s">
        <v>1620</v>
      </c>
      <c r="E3994" s="223" t="s">
        <v>3900</v>
      </c>
    </row>
    <row r="3995" spans="1:5" x14ac:dyDescent="0.2">
      <c r="A3995" s="221" t="s">
        <v>3782</v>
      </c>
      <c r="B3995" s="221" t="s">
        <v>2205</v>
      </c>
      <c r="C3995" s="221" t="s">
        <v>342</v>
      </c>
      <c r="D3995" s="222" t="s">
        <v>1620</v>
      </c>
      <c r="E3995" s="223" t="s">
        <v>3903</v>
      </c>
    </row>
    <row r="3996" spans="1:5" x14ac:dyDescent="0.2">
      <c r="A3996" s="221" t="s">
        <v>3782</v>
      </c>
      <c r="B3996" s="221" t="s">
        <v>2205</v>
      </c>
      <c r="C3996" s="221" t="s">
        <v>342</v>
      </c>
      <c r="D3996" s="222" t="s">
        <v>1620</v>
      </c>
      <c r="E3996" s="223" t="s">
        <v>3912</v>
      </c>
    </row>
    <row r="3997" spans="1:5" x14ac:dyDescent="0.2">
      <c r="A3997" s="221" t="s">
        <v>3782</v>
      </c>
      <c r="B3997" s="221" t="s">
        <v>2213</v>
      </c>
      <c r="C3997" s="221" t="s">
        <v>503</v>
      </c>
      <c r="D3997" s="222" t="s">
        <v>1620</v>
      </c>
      <c r="E3997" s="223" t="s">
        <v>3900</v>
      </c>
    </row>
    <row r="3998" spans="1:5" x14ac:dyDescent="0.2">
      <c r="A3998" s="221" t="s">
        <v>3782</v>
      </c>
      <c r="B3998" s="221" t="s">
        <v>2213</v>
      </c>
      <c r="C3998" s="221" t="s">
        <v>503</v>
      </c>
      <c r="D3998" s="222" t="s">
        <v>1620</v>
      </c>
      <c r="E3998" s="223" t="s">
        <v>3903</v>
      </c>
    </row>
    <row r="3999" spans="1:5" x14ac:dyDescent="0.2">
      <c r="A3999" s="221" t="s">
        <v>3782</v>
      </c>
      <c r="B3999" s="221" t="s">
        <v>2213</v>
      </c>
      <c r="C3999" s="221" t="s">
        <v>503</v>
      </c>
      <c r="D3999" s="222" t="s">
        <v>1620</v>
      </c>
      <c r="E3999" s="223" t="s">
        <v>3912</v>
      </c>
    </row>
    <row r="4000" spans="1:5" x14ac:dyDescent="0.2">
      <c r="A4000" s="221" t="s">
        <v>3782</v>
      </c>
      <c r="B4000" s="221" t="s">
        <v>2218</v>
      </c>
      <c r="C4000" s="221" t="s">
        <v>371</v>
      </c>
      <c r="D4000" s="222" t="s">
        <v>1620</v>
      </c>
      <c r="E4000" s="223" t="s">
        <v>3900</v>
      </c>
    </row>
    <row r="4001" spans="1:5" x14ac:dyDescent="0.2">
      <c r="A4001" s="221" t="s">
        <v>3782</v>
      </c>
      <c r="B4001" s="221" t="s">
        <v>2218</v>
      </c>
      <c r="C4001" s="221" t="s">
        <v>371</v>
      </c>
      <c r="D4001" s="222" t="s">
        <v>1620</v>
      </c>
      <c r="E4001" s="223" t="s">
        <v>3903</v>
      </c>
    </row>
    <row r="4002" spans="1:5" x14ac:dyDescent="0.2">
      <c r="A4002" s="221" t="s">
        <v>3782</v>
      </c>
      <c r="B4002" s="221" t="s">
        <v>2180</v>
      </c>
      <c r="C4002" s="221" t="s">
        <v>947</v>
      </c>
      <c r="D4002" s="222" t="s">
        <v>1620</v>
      </c>
      <c r="E4002" s="223" t="s">
        <v>3900</v>
      </c>
    </row>
    <row r="4003" spans="1:5" x14ac:dyDescent="0.2">
      <c r="A4003" s="221" t="s">
        <v>3782</v>
      </c>
      <c r="B4003" s="221" t="s">
        <v>2180</v>
      </c>
      <c r="C4003" s="221" t="s">
        <v>947</v>
      </c>
      <c r="D4003" s="222" t="s">
        <v>1620</v>
      </c>
      <c r="E4003" s="223" t="s">
        <v>3903</v>
      </c>
    </row>
    <row r="4004" spans="1:5" x14ac:dyDescent="0.2">
      <c r="A4004" s="221" t="s">
        <v>3782</v>
      </c>
      <c r="B4004" s="221" t="s">
        <v>2180</v>
      </c>
      <c r="C4004" s="221" t="s">
        <v>947</v>
      </c>
      <c r="D4004" s="222" t="s">
        <v>1620</v>
      </c>
      <c r="E4004" s="223" t="s">
        <v>3912</v>
      </c>
    </row>
    <row r="4005" spans="1:5" x14ac:dyDescent="0.2">
      <c r="A4005" s="221" t="s">
        <v>3782</v>
      </c>
      <c r="B4005" s="221" t="s">
        <v>2199</v>
      </c>
      <c r="C4005" s="221" t="s">
        <v>3650</v>
      </c>
      <c r="D4005" s="222" t="s">
        <v>1620</v>
      </c>
      <c r="E4005" s="223" t="s">
        <v>3900</v>
      </c>
    </row>
    <row r="4006" spans="1:5" x14ac:dyDescent="0.2">
      <c r="A4006" s="221" t="s">
        <v>3782</v>
      </c>
      <c r="B4006" s="221" t="s">
        <v>2199</v>
      </c>
      <c r="C4006" s="221" t="s">
        <v>3650</v>
      </c>
      <c r="D4006" s="222" t="s">
        <v>1620</v>
      </c>
      <c r="E4006" s="223" t="s">
        <v>3903</v>
      </c>
    </row>
    <row r="4007" spans="1:5" x14ac:dyDescent="0.2">
      <c r="A4007" s="221" t="s">
        <v>3782</v>
      </c>
      <c r="B4007" s="221" t="s">
        <v>2236</v>
      </c>
      <c r="C4007" s="221" t="s">
        <v>3651</v>
      </c>
      <c r="D4007" s="222" t="s">
        <v>1620</v>
      </c>
      <c r="E4007" s="223" t="s">
        <v>3900</v>
      </c>
    </row>
    <row r="4008" spans="1:5" x14ac:dyDescent="0.2">
      <c r="A4008" s="221" t="s">
        <v>3782</v>
      </c>
      <c r="B4008" s="221" t="s">
        <v>2236</v>
      </c>
      <c r="C4008" s="221" t="s">
        <v>3651</v>
      </c>
      <c r="D4008" s="222" t="s">
        <v>1620</v>
      </c>
      <c r="E4008" s="223" t="s">
        <v>3903</v>
      </c>
    </row>
    <row r="4009" spans="1:5" x14ac:dyDescent="0.2">
      <c r="A4009" s="221" t="s">
        <v>3782</v>
      </c>
      <c r="B4009" s="221" t="s">
        <v>2171</v>
      </c>
      <c r="C4009" s="221" t="s">
        <v>374</v>
      </c>
      <c r="D4009" s="222" t="s">
        <v>1620</v>
      </c>
      <c r="E4009" s="223" t="s">
        <v>3900</v>
      </c>
    </row>
    <row r="4010" spans="1:5" x14ac:dyDescent="0.2">
      <c r="A4010" s="221" t="s">
        <v>3782</v>
      </c>
      <c r="B4010" s="221" t="s">
        <v>2171</v>
      </c>
      <c r="C4010" s="221" t="s">
        <v>374</v>
      </c>
      <c r="D4010" s="222" t="s">
        <v>1620</v>
      </c>
      <c r="E4010" s="223" t="s">
        <v>3903</v>
      </c>
    </row>
    <row r="4011" spans="1:5" x14ac:dyDescent="0.2">
      <c r="A4011" s="221" t="s">
        <v>3782</v>
      </c>
      <c r="B4011" s="221" t="s">
        <v>2171</v>
      </c>
      <c r="C4011" s="221" t="s">
        <v>374</v>
      </c>
      <c r="D4011" s="222" t="s">
        <v>1620</v>
      </c>
      <c r="E4011" s="223" t="s">
        <v>3912</v>
      </c>
    </row>
    <row r="4012" spans="1:5" x14ac:dyDescent="0.2">
      <c r="A4012" s="221" t="s">
        <v>3782</v>
      </c>
      <c r="B4012" s="221" t="s">
        <v>2220</v>
      </c>
      <c r="C4012" s="221" t="s">
        <v>387</v>
      </c>
      <c r="D4012" s="222" t="s">
        <v>1620</v>
      </c>
      <c r="E4012" s="223" t="s">
        <v>3900</v>
      </c>
    </row>
    <row r="4013" spans="1:5" x14ac:dyDescent="0.2">
      <c r="A4013" s="221" t="s">
        <v>3782</v>
      </c>
      <c r="B4013" s="221" t="s">
        <v>2201</v>
      </c>
      <c r="C4013" s="221" t="s">
        <v>948</v>
      </c>
      <c r="D4013" s="222" t="s">
        <v>1620</v>
      </c>
      <c r="E4013" s="223" t="s">
        <v>3900</v>
      </c>
    </row>
    <row r="4014" spans="1:5" x14ac:dyDescent="0.2">
      <c r="A4014" s="221" t="s">
        <v>3782</v>
      </c>
      <c r="B4014" s="221" t="s">
        <v>2201</v>
      </c>
      <c r="C4014" s="221" t="s">
        <v>948</v>
      </c>
      <c r="D4014" s="222" t="s">
        <v>1620</v>
      </c>
      <c r="E4014" s="223" t="s">
        <v>3912</v>
      </c>
    </row>
    <row r="4015" spans="1:5" x14ac:dyDescent="0.2">
      <c r="A4015" s="221" t="s">
        <v>3782</v>
      </c>
      <c r="B4015" s="221" t="s">
        <v>2233</v>
      </c>
      <c r="C4015" s="221" t="s">
        <v>392</v>
      </c>
      <c r="D4015" s="222" t="s">
        <v>1620</v>
      </c>
      <c r="E4015" s="223" t="s">
        <v>3900</v>
      </c>
    </row>
    <row r="4016" spans="1:5" x14ac:dyDescent="0.2">
      <c r="A4016" s="221" t="s">
        <v>3782</v>
      </c>
      <c r="B4016" s="221" t="s">
        <v>2173</v>
      </c>
      <c r="C4016" s="221" t="s">
        <v>554</v>
      </c>
      <c r="D4016" s="222" t="s">
        <v>1620</v>
      </c>
      <c r="E4016" s="223" t="s">
        <v>3900</v>
      </c>
    </row>
    <row r="4017" spans="1:5" x14ac:dyDescent="0.2">
      <c r="A4017" s="221" t="s">
        <v>3782</v>
      </c>
      <c r="B4017" s="221" t="s">
        <v>2173</v>
      </c>
      <c r="C4017" s="221" t="s">
        <v>554</v>
      </c>
      <c r="D4017" s="222" t="s">
        <v>1620</v>
      </c>
      <c r="E4017" s="223" t="s">
        <v>3903</v>
      </c>
    </row>
    <row r="4018" spans="1:5" x14ac:dyDescent="0.2">
      <c r="A4018" s="221" t="s">
        <v>3782</v>
      </c>
      <c r="B4018" s="221" t="s">
        <v>2173</v>
      </c>
      <c r="C4018" s="221" t="s">
        <v>554</v>
      </c>
      <c r="D4018" s="222" t="s">
        <v>1620</v>
      </c>
      <c r="E4018" s="223" t="s">
        <v>3912</v>
      </c>
    </row>
    <row r="4019" spans="1:5" x14ac:dyDescent="0.2">
      <c r="A4019" s="221" t="s">
        <v>3782</v>
      </c>
      <c r="B4019" s="221" t="s">
        <v>2165</v>
      </c>
      <c r="C4019" s="221" t="s">
        <v>341</v>
      </c>
      <c r="D4019" s="222" t="s">
        <v>1620</v>
      </c>
      <c r="E4019" s="223" t="s">
        <v>3900</v>
      </c>
    </row>
    <row r="4020" spans="1:5" x14ac:dyDescent="0.2">
      <c r="A4020" s="221" t="s">
        <v>3782</v>
      </c>
      <c r="B4020" s="221" t="s">
        <v>2165</v>
      </c>
      <c r="C4020" s="221" t="s">
        <v>341</v>
      </c>
      <c r="D4020" s="222" t="s">
        <v>1620</v>
      </c>
      <c r="E4020" s="223" t="s">
        <v>3903</v>
      </c>
    </row>
    <row r="4021" spans="1:5" x14ac:dyDescent="0.2">
      <c r="A4021" s="221" t="s">
        <v>3782</v>
      </c>
      <c r="B4021" s="221" t="s">
        <v>2165</v>
      </c>
      <c r="C4021" s="221" t="s">
        <v>341</v>
      </c>
      <c r="D4021" s="222" t="s">
        <v>1620</v>
      </c>
      <c r="E4021" s="223" t="s">
        <v>3901</v>
      </c>
    </row>
    <row r="4022" spans="1:5" x14ac:dyDescent="0.2">
      <c r="A4022" s="221" t="s">
        <v>3782</v>
      </c>
      <c r="B4022" s="221" t="s">
        <v>2165</v>
      </c>
      <c r="C4022" s="221" t="s">
        <v>341</v>
      </c>
      <c r="D4022" s="222" t="s">
        <v>1620</v>
      </c>
      <c r="E4022" s="223" t="s">
        <v>3912</v>
      </c>
    </row>
    <row r="4023" spans="1:5" x14ac:dyDescent="0.2">
      <c r="A4023" s="221" t="s">
        <v>3782</v>
      </c>
      <c r="B4023" s="221" t="s">
        <v>2187</v>
      </c>
      <c r="C4023" s="221" t="s">
        <v>363</v>
      </c>
      <c r="D4023" s="222" t="s">
        <v>1620</v>
      </c>
      <c r="E4023" s="223" t="s">
        <v>3900</v>
      </c>
    </row>
    <row r="4024" spans="1:5" x14ac:dyDescent="0.2">
      <c r="A4024" s="221" t="s">
        <v>3782</v>
      </c>
      <c r="B4024" s="221" t="s">
        <v>2187</v>
      </c>
      <c r="C4024" s="221" t="s">
        <v>363</v>
      </c>
      <c r="D4024" s="222" t="s">
        <v>1620</v>
      </c>
      <c r="E4024" s="223" t="s">
        <v>3903</v>
      </c>
    </row>
    <row r="4025" spans="1:5" x14ac:dyDescent="0.2">
      <c r="A4025" s="221" t="s">
        <v>3782</v>
      </c>
      <c r="B4025" s="221" t="s">
        <v>2187</v>
      </c>
      <c r="C4025" s="221" t="s">
        <v>363</v>
      </c>
      <c r="D4025" s="222" t="s">
        <v>1620</v>
      </c>
      <c r="E4025" s="223" t="s">
        <v>3912</v>
      </c>
    </row>
    <row r="4026" spans="1:5" x14ac:dyDescent="0.2">
      <c r="A4026" s="221" t="s">
        <v>3782</v>
      </c>
      <c r="B4026" s="221" t="s">
        <v>2169</v>
      </c>
      <c r="C4026" s="221" t="s">
        <v>351</v>
      </c>
      <c r="D4026" s="222" t="s">
        <v>1620</v>
      </c>
      <c r="E4026" s="223" t="s">
        <v>3900</v>
      </c>
    </row>
    <row r="4027" spans="1:5" x14ac:dyDescent="0.2">
      <c r="A4027" s="221" t="s">
        <v>3782</v>
      </c>
      <c r="B4027" s="221" t="s">
        <v>2169</v>
      </c>
      <c r="C4027" s="221" t="s">
        <v>351</v>
      </c>
      <c r="D4027" s="222" t="s">
        <v>1620</v>
      </c>
      <c r="E4027" s="223" t="s">
        <v>3903</v>
      </c>
    </row>
    <row r="4028" spans="1:5" x14ac:dyDescent="0.2">
      <c r="A4028" s="221" t="s">
        <v>3782</v>
      </c>
      <c r="B4028" s="221" t="s">
        <v>2169</v>
      </c>
      <c r="C4028" s="221" t="s">
        <v>351</v>
      </c>
      <c r="D4028" s="222" t="s">
        <v>1620</v>
      </c>
      <c r="E4028" s="223" t="s">
        <v>3912</v>
      </c>
    </row>
    <row r="4029" spans="1:5" x14ac:dyDescent="0.2">
      <c r="A4029" s="221" t="s">
        <v>3782</v>
      </c>
      <c r="B4029" s="221" t="s">
        <v>2194</v>
      </c>
      <c r="C4029" s="221" t="s">
        <v>361</v>
      </c>
      <c r="D4029" s="222" t="s">
        <v>1620</v>
      </c>
      <c r="E4029" s="223" t="s">
        <v>3900</v>
      </c>
    </row>
    <row r="4030" spans="1:5" x14ac:dyDescent="0.2">
      <c r="A4030" s="221" t="s">
        <v>3782</v>
      </c>
      <c r="B4030" s="221" t="s">
        <v>2194</v>
      </c>
      <c r="C4030" s="221" t="s">
        <v>361</v>
      </c>
      <c r="D4030" s="222" t="s">
        <v>1620</v>
      </c>
      <c r="E4030" s="223" t="s">
        <v>3912</v>
      </c>
    </row>
    <row r="4031" spans="1:5" x14ac:dyDescent="0.2">
      <c r="A4031" s="221" t="s">
        <v>3782</v>
      </c>
      <c r="B4031" s="221" t="s">
        <v>2167</v>
      </c>
      <c r="C4031" s="221" t="s">
        <v>340</v>
      </c>
      <c r="D4031" s="222" t="s">
        <v>1620</v>
      </c>
      <c r="E4031" s="223" t="s">
        <v>3900</v>
      </c>
    </row>
    <row r="4032" spans="1:5" x14ac:dyDescent="0.2">
      <c r="A4032" s="221" t="s">
        <v>3782</v>
      </c>
      <c r="B4032" s="221" t="s">
        <v>2167</v>
      </c>
      <c r="C4032" s="221" t="s">
        <v>340</v>
      </c>
      <c r="D4032" s="222" t="s">
        <v>1620</v>
      </c>
      <c r="E4032" s="223" t="s">
        <v>3903</v>
      </c>
    </row>
    <row r="4033" spans="1:5" x14ac:dyDescent="0.2">
      <c r="A4033" s="221" t="s">
        <v>3782</v>
      </c>
      <c r="B4033" s="221" t="s">
        <v>2167</v>
      </c>
      <c r="C4033" s="221" t="s">
        <v>340</v>
      </c>
      <c r="D4033" s="222" t="s">
        <v>1620</v>
      </c>
      <c r="E4033" s="223" t="s">
        <v>3901</v>
      </c>
    </row>
    <row r="4034" spans="1:5" x14ac:dyDescent="0.2">
      <c r="A4034" s="221" t="s">
        <v>3782</v>
      </c>
      <c r="B4034" s="221" t="s">
        <v>2167</v>
      </c>
      <c r="C4034" s="221" t="s">
        <v>340</v>
      </c>
      <c r="D4034" s="222" t="s">
        <v>1620</v>
      </c>
      <c r="E4034" s="223" t="s">
        <v>3912</v>
      </c>
    </row>
    <row r="4035" spans="1:5" x14ac:dyDescent="0.2">
      <c r="A4035" s="221" t="s">
        <v>3782</v>
      </c>
      <c r="B4035" s="221" t="s">
        <v>2170</v>
      </c>
      <c r="C4035" s="221" t="s">
        <v>370</v>
      </c>
      <c r="D4035" s="222" t="s">
        <v>1620</v>
      </c>
      <c r="E4035" s="223" t="s">
        <v>3900</v>
      </c>
    </row>
    <row r="4036" spans="1:5" x14ac:dyDescent="0.2">
      <c r="A4036" s="221" t="s">
        <v>3782</v>
      </c>
      <c r="B4036" s="221" t="s">
        <v>2170</v>
      </c>
      <c r="C4036" s="221" t="s">
        <v>370</v>
      </c>
      <c r="D4036" s="222" t="s">
        <v>1620</v>
      </c>
      <c r="E4036" s="223" t="s">
        <v>3903</v>
      </c>
    </row>
    <row r="4037" spans="1:5" x14ac:dyDescent="0.2">
      <c r="A4037" s="221" t="s">
        <v>3782</v>
      </c>
      <c r="B4037" s="221" t="s">
        <v>2170</v>
      </c>
      <c r="C4037" s="221" t="s">
        <v>370</v>
      </c>
      <c r="D4037" s="222" t="s">
        <v>1620</v>
      </c>
      <c r="E4037" s="223" t="s">
        <v>3912</v>
      </c>
    </row>
    <row r="4038" spans="1:5" x14ac:dyDescent="0.2">
      <c r="A4038" s="221" t="s">
        <v>3782</v>
      </c>
      <c r="B4038" s="221" t="s">
        <v>2192</v>
      </c>
      <c r="C4038" s="221" t="s">
        <v>367</v>
      </c>
      <c r="D4038" s="222" t="s">
        <v>1620</v>
      </c>
      <c r="E4038" s="223" t="s">
        <v>3900</v>
      </c>
    </row>
    <row r="4039" spans="1:5" x14ac:dyDescent="0.2">
      <c r="A4039" s="221" t="s">
        <v>3782</v>
      </c>
      <c r="B4039" s="221" t="s">
        <v>2192</v>
      </c>
      <c r="C4039" s="221" t="s">
        <v>367</v>
      </c>
      <c r="D4039" s="222" t="s">
        <v>1620</v>
      </c>
      <c r="E4039" s="223" t="s">
        <v>3903</v>
      </c>
    </row>
    <row r="4040" spans="1:5" x14ac:dyDescent="0.2">
      <c r="A4040" s="221" t="s">
        <v>3782</v>
      </c>
      <c r="B4040" s="221" t="s">
        <v>2185</v>
      </c>
      <c r="C4040" s="221" t="s">
        <v>353</v>
      </c>
      <c r="D4040" s="222" t="s">
        <v>1620</v>
      </c>
      <c r="E4040" s="223" t="s">
        <v>3900</v>
      </c>
    </row>
    <row r="4041" spans="1:5" x14ac:dyDescent="0.2">
      <c r="A4041" s="221" t="s">
        <v>3782</v>
      </c>
      <c r="B4041" s="221" t="s">
        <v>2185</v>
      </c>
      <c r="C4041" s="221" t="s">
        <v>353</v>
      </c>
      <c r="D4041" s="222" t="s">
        <v>1620</v>
      </c>
      <c r="E4041" s="223" t="s">
        <v>3903</v>
      </c>
    </row>
    <row r="4042" spans="1:5" x14ac:dyDescent="0.2">
      <c r="A4042" s="221" t="s">
        <v>3782</v>
      </c>
      <c r="B4042" s="221" t="s">
        <v>2237</v>
      </c>
      <c r="C4042" s="221" t="s">
        <v>504</v>
      </c>
      <c r="D4042" s="222" t="s">
        <v>1620</v>
      </c>
      <c r="E4042" s="223" t="s">
        <v>3900</v>
      </c>
    </row>
    <row r="4043" spans="1:5" x14ac:dyDescent="0.2">
      <c r="A4043" s="221" t="s">
        <v>3782</v>
      </c>
      <c r="B4043" s="221" t="s">
        <v>2237</v>
      </c>
      <c r="C4043" s="221" t="s">
        <v>504</v>
      </c>
      <c r="D4043" s="222" t="s">
        <v>1620</v>
      </c>
      <c r="E4043" s="223" t="s">
        <v>3912</v>
      </c>
    </row>
    <row r="4044" spans="1:5" x14ac:dyDescent="0.2">
      <c r="A4044" s="221" t="s">
        <v>3782</v>
      </c>
      <c r="B4044" s="221" t="s">
        <v>2177</v>
      </c>
      <c r="C4044" s="221" t="s">
        <v>360</v>
      </c>
      <c r="D4044" s="222" t="s">
        <v>1620</v>
      </c>
      <c r="E4044" s="223" t="s">
        <v>3900</v>
      </c>
    </row>
    <row r="4045" spans="1:5" x14ac:dyDescent="0.2">
      <c r="A4045" s="221" t="s">
        <v>3782</v>
      </c>
      <c r="B4045" s="221" t="s">
        <v>2177</v>
      </c>
      <c r="C4045" s="221" t="s">
        <v>360</v>
      </c>
      <c r="D4045" s="222" t="s">
        <v>1620</v>
      </c>
      <c r="E4045" s="223" t="s">
        <v>3903</v>
      </c>
    </row>
    <row r="4046" spans="1:5" x14ac:dyDescent="0.2">
      <c r="A4046" s="221" t="s">
        <v>3782</v>
      </c>
      <c r="B4046" s="221" t="s">
        <v>2177</v>
      </c>
      <c r="C4046" s="221" t="s">
        <v>360</v>
      </c>
      <c r="D4046" s="222" t="s">
        <v>1620</v>
      </c>
      <c r="E4046" s="223" t="s">
        <v>3912</v>
      </c>
    </row>
    <row r="4047" spans="1:5" x14ac:dyDescent="0.2">
      <c r="A4047" s="221" t="s">
        <v>3782</v>
      </c>
      <c r="B4047" s="221" t="s">
        <v>2197</v>
      </c>
      <c r="C4047" s="221" t="s">
        <v>505</v>
      </c>
      <c r="D4047" s="222" t="s">
        <v>1620</v>
      </c>
      <c r="E4047" s="223" t="s">
        <v>3900</v>
      </c>
    </row>
    <row r="4048" spans="1:5" x14ac:dyDescent="0.2">
      <c r="A4048" s="221" t="s">
        <v>3782</v>
      </c>
      <c r="B4048" s="221" t="s">
        <v>2197</v>
      </c>
      <c r="C4048" s="221" t="s">
        <v>505</v>
      </c>
      <c r="D4048" s="222" t="s">
        <v>1620</v>
      </c>
      <c r="E4048" s="223" t="s">
        <v>3903</v>
      </c>
    </row>
    <row r="4049" spans="1:5" x14ac:dyDescent="0.2">
      <c r="A4049" s="221" t="s">
        <v>3782</v>
      </c>
      <c r="B4049" s="221" t="s">
        <v>2197</v>
      </c>
      <c r="C4049" s="221" t="s">
        <v>505</v>
      </c>
      <c r="D4049" s="222" t="s">
        <v>1620</v>
      </c>
      <c r="E4049" s="223" t="s">
        <v>3912</v>
      </c>
    </row>
    <row r="4050" spans="1:5" x14ac:dyDescent="0.2">
      <c r="A4050" s="221" t="s">
        <v>3782</v>
      </c>
      <c r="B4050" s="221" t="s">
        <v>2217</v>
      </c>
      <c r="C4050" s="221" t="s">
        <v>365</v>
      </c>
      <c r="D4050" s="222" t="s">
        <v>1620</v>
      </c>
      <c r="E4050" s="223" t="s">
        <v>3900</v>
      </c>
    </row>
    <row r="4051" spans="1:5" x14ac:dyDescent="0.2">
      <c r="A4051" s="221" t="s">
        <v>3782</v>
      </c>
      <c r="B4051" s="221" t="s">
        <v>2217</v>
      </c>
      <c r="C4051" s="221" t="s">
        <v>365</v>
      </c>
      <c r="D4051" s="222" t="s">
        <v>1620</v>
      </c>
      <c r="E4051" s="223" t="s">
        <v>3903</v>
      </c>
    </row>
    <row r="4052" spans="1:5" x14ac:dyDescent="0.2">
      <c r="A4052" s="221" t="s">
        <v>3782</v>
      </c>
      <c r="B4052" s="221" t="s">
        <v>2184</v>
      </c>
      <c r="C4052" s="221" t="s">
        <v>355</v>
      </c>
      <c r="D4052" s="222" t="s">
        <v>1620</v>
      </c>
      <c r="E4052" s="223" t="s">
        <v>3900</v>
      </c>
    </row>
    <row r="4053" spans="1:5" x14ac:dyDescent="0.2">
      <c r="A4053" s="221" t="s">
        <v>3782</v>
      </c>
      <c r="B4053" s="221" t="s">
        <v>2184</v>
      </c>
      <c r="C4053" s="221" t="s">
        <v>355</v>
      </c>
      <c r="D4053" s="222" t="s">
        <v>1620</v>
      </c>
      <c r="E4053" s="223" t="s">
        <v>3903</v>
      </c>
    </row>
    <row r="4054" spans="1:5" x14ac:dyDescent="0.2">
      <c r="A4054" s="221" t="s">
        <v>3782</v>
      </c>
      <c r="B4054" s="221" t="s">
        <v>2184</v>
      </c>
      <c r="C4054" s="221" t="s">
        <v>355</v>
      </c>
      <c r="D4054" s="222" t="s">
        <v>1620</v>
      </c>
      <c r="E4054" s="223" t="s">
        <v>3912</v>
      </c>
    </row>
    <row r="4055" spans="1:5" x14ac:dyDescent="0.2">
      <c r="A4055" s="221" t="s">
        <v>3782</v>
      </c>
      <c r="B4055" s="221" t="s">
        <v>2196</v>
      </c>
      <c r="C4055" s="221" t="s">
        <v>3652</v>
      </c>
      <c r="D4055" s="222" t="s">
        <v>1620</v>
      </c>
      <c r="E4055" s="223" t="s">
        <v>3900</v>
      </c>
    </row>
    <row r="4056" spans="1:5" x14ac:dyDescent="0.2">
      <c r="A4056" s="221" t="s">
        <v>3782</v>
      </c>
      <c r="B4056" s="221" t="s">
        <v>2196</v>
      </c>
      <c r="C4056" s="221" t="s">
        <v>3652</v>
      </c>
      <c r="D4056" s="222" t="s">
        <v>1620</v>
      </c>
      <c r="E4056" s="223" t="s">
        <v>3903</v>
      </c>
    </row>
    <row r="4057" spans="1:5" x14ac:dyDescent="0.2">
      <c r="A4057" s="221" t="s">
        <v>3782</v>
      </c>
      <c r="B4057" s="221" t="s">
        <v>2202</v>
      </c>
      <c r="C4057" s="221" t="s">
        <v>3653</v>
      </c>
      <c r="D4057" s="222" t="s">
        <v>1620</v>
      </c>
      <c r="E4057" s="223" t="s">
        <v>3900</v>
      </c>
    </row>
    <row r="4058" spans="1:5" x14ac:dyDescent="0.2">
      <c r="A4058" s="221" t="s">
        <v>3782</v>
      </c>
      <c r="B4058" s="221" t="s">
        <v>2202</v>
      </c>
      <c r="C4058" s="221" t="s">
        <v>3653</v>
      </c>
      <c r="D4058" s="222" t="s">
        <v>1620</v>
      </c>
      <c r="E4058" s="223" t="s">
        <v>3903</v>
      </c>
    </row>
    <row r="4059" spans="1:5" x14ac:dyDescent="0.2">
      <c r="A4059" s="221" t="s">
        <v>3782</v>
      </c>
      <c r="B4059" s="221" t="s">
        <v>2240</v>
      </c>
      <c r="C4059" s="221" t="s">
        <v>375</v>
      </c>
      <c r="D4059" s="222" t="s">
        <v>1620</v>
      </c>
      <c r="E4059" s="223" t="s">
        <v>3900</v>
      </c>
    </row>
    <row r="4060" spans="1:5" x14ac:dyDescent="0.2">
      <c r="A4060" s="221" t="s">
        <v>3782</v>
      </c>
      <c r="B4060" s="221" t="s">
        <v>2240</v>
      </c>
      <c r="C4060" s="221" t="s">
        <v>375</v>
      </c>
      <c r="D4060" s="222" t="s">
        <v>1620</v>
      </c>
      <c r="E4060" s="223" t="s">
        <v>3903</v>
      </c>
    </row>
    <row r="4061" spans="1:5" x14ac:dyDescent="0.2">
      <c r="A4061" s="221" t="s">
        <v>3782</v>
      </c>
      <c r="B4061" s="221" t="s">
        <v>2241</v>
      </c>
      <c r="C4061" s="221" t="s">
        <v>394</v>
      </c>
      <c r="D4061" s="222" t="s">
        <v>1620</v>
      </c>
      <c r="E4061" s="223" t="s">
        <v>3900</v>
      </c>
    </row>
    <row r="4062" spans="1:5" x14ac:dyDescent="0.2">
      <c r="A4062" s="221" t="s">
        <v>3782</v>
      </c>
      <c r="B4062" s="221" t="s">
        <v>2225</v>
      </c>
      <c r="C4062" s="221" t="s">
        <v>393</v>
      </c>
      <c r="D4062" s="222" t="s">
        <v>1620</v>
      </c>
      <c r="E4062" s="223" t="s">
        <v>3900</v>
      </c>
    </row>
    <row r="4063" spans="1:5" x14ac:dyDescent="0.2">
      <c r="A4063" s="221" t="s">
        <v>3782</v>
      </c>
      <c r="B4063" s="221" t="s">
        <v>2225</v>
      </c>
      <c r="C4063" s="221" t="s">
        <v>393</v>
      </c>
      <c r="D4063" s="222" t="s">
        <v>1620</v>
      </c>
      <c r="E4063" s="223" t="s">
        <v>3912</v>
      </c>
    </row>
    <row r="4064" spans="1:5" x14ac:dyDescent="0.2">
      <c r="A4064" s="221" t="s">
        <v>3782</v>
      </c>
      <c r="B4064" s="221" t="s">
        <v>2186</v>
      </c>
      <c r="C4064" s="221" t="s">
        <v>379</v>
      </c>
      <c r="D4064" s="222" t="s">
        <v>1620</v>
      </c>
      <c r="E4064" s="223" t="s">
        <v>3900</v>
      </c>
    </row>
    <row r="4065" spans="1:5" x14ac:dyDescent="0.2">
      <c r="A4065" s="221" t="s">
        <v>3782</v>
      </c>
      <c r="B4065" s="221" t="s">
        <v>2186</v>
      </c>
      <c r="C4065" s="221" t="s">
        <v>379</v>
      </c>
      <c r="D4065" s="222" t="s">
        <v>1620</v>
      </c>
      <c r="E4065" s="223" t="s">
        <v>3912</v>
      </c>
    </row>
    <row r="4066" spans="1:5" x14ac:dyDescent="0.2">
      <c r="A4066" s="221" t="s">
        <v>3782</v>
      </c>
      <c r="B4066" s="221" t="s">
        <v>2207</v>
      </c>
      <c r="C4066" s="221" t="s">
        <v>389</v>
      </c>
      <c r="D4066" s="222" t="s">
        <v>1620</v>
      </c>
      <c r="E4066" s="223" t="s">
        <v>3900</v>
      </c>
    </row>
    <row r="4067" spans="1:5" x14ac:dyDescent="0.2">
      <c r="A4067" s="221" t="s">
        <v>3782</v>
      </c>
      <c r="B4067" s="221" t="s">
        <v>2207</v>
      </c>
      <c r="C4067" s="221" t="s">
        <v>389</v>
      </c>
      <c r="D4067" s="222" t="s">
        <v>1620</v>
      </c>
      <c r="E4067" s="223" t="s">
        <v>3912</v>
      </c>
    </row>
    <row r="4068" spans="1:5" x14ac:dyDescent="0.2">
      <c r="A4068" s="221" t="s">
        <v>3782</v>
      </c>
      <c r="B4068" s="221" t="s">
        <v>2195</v>
      </c>
      <c r="C4068" s="221" t="s">
        <v>364</v>
      </c>
      <c r="D4068" s="222" t="s">
        <v>1620</v>
      </c>
      <c r="E4068" s="223" t="s">
        <v>3900</v>
      </c>
    </row>
    <row r="4069" spans="1:5" x14ac:dyDescent="0.2">
      <c r="A4069" s="221" t="s">
        <v>3782</v>
      </c>
      <c r="B4069" s="221" t="s">
        <v>2195</v>
      </c>
      <c r="C4069" s="221" t="s">
        <v>364</v>
      </c>
      <c r="D4069" s="222" t="s">
        <v>1620</v>
      </c>
      <c r="E4069" s="223" t="s">
        <v>3912</v>
      </c>
    </row>
    <row r="4070" spans="1:5" x14ac:dyDescent="0.2">
      <c r="A4070" s="221" t="s">
        <v>3782</v>
      </c>
      <c r="B4070" s="221" t="s">
        <v>2206</v>
      </c>
      <c r="C4070" s="221" t="s">
        <v>506</v>
      </c>
      <c r="D4070" s="222" t="s">
        <v>1620</v>
      </c>
      <c r="E4070" s="223" t="s">
        <v>3900</v>
      </c>
    </row>
    <row r="4071" spans="1:5" x14ac:dyDescent="0.2">
      <c r="A4071" s="221" t="s">
        <v>3782</v>
      </c>
      <c r="B4071" s="221" t="s">
        <v>2206</v>
      </c>
      <c r="C4071" s="221" t="s">
        <v>506</v>
      </c>
      <c r="D4071" s="222" t="s">
        <v>1620</v>
      </c>
      <c r="E4071" s="223" t="s">
        <v>3912</v>
      </c>
    </row>
    <row r="4072" spans="1:5" x14ac:dyDescent="0.2">
      <c r="A4072" s="221" t="s">
        <v>3782</v>
      </c>
      <c r="B4072" s="221" t="s">
        <v>2211</v>
      </c>
      <c r="C4072" s="221" t="s">
        <v>922</v>
      </c>
      <c r="D4072" s="222" t="s">
        <v>1620</v>
      </c>
      <c r="E4072" s="223" t="s">
        <v>3900</v>
      </c>
    </row>
    <row r="4073" spans="1:5" x14ac:dyDescent="0.2">
      <c r="A4073" s="221" t="s">
        <v>3782</v>
      </c>
      <c r="B4073" s="221" t="s">
        <v>2211</v>
      </c>
      <c r="C4073" s="221" t="s">
        <v>922</v>
      </c>
      <c r="D4073" s="222" t="s">
        <v>1620</v>
      </c>
      <c r="E4073" s="223" t="s">
        <v>3912</v>
      </c>
    </row>
    <row r="4074" spans="1:5" x14ac:dyDescent="0.2">
      <c r="A4074" s="221" t="s">
        <v>3782</v>
      </c>
      <c r="B4074" s="221" t="s">
        <v>2168</v>
      </c>
      <c r="C4074" s="221" t="s">
        <v>352</v>
      </c>
      <c r="D4074" s="222" t="s">
        <v>1620</v>
      </c>
      <c r="E4074" s="223" t="s">
        <v>3900</v>
      </c>
    </row>
    <row r="4075" spans="1:5" x14ac:dyDescent="0.2">
      <c r="A4075" s="221" t="s">
        <v>3782</v>
      </c>
      <c r="B4075" s="221" t="s">
        <v>2168</v>
      </c>
      <c r="C4075" s="221" t="s">
        <v>352</v>
      </c>
      <c r="D4075" s="222" t="s">
        <v>1620</v>
      </c>
      <c r="E4075" s="223" t="s">
        <v>3903</v>
      </c>
    </row>
    <row r="4076" spans="1:5" x14ac:dyDescent="0.2">
      <c r="A4076" s="221" t="s">
        <v>3782</v>
      </c>
      <c r="B4076" s="221" t="s">
        <v>2168</v>
      </c>
      <c r="C4076" s="221" t="s">
        <v>352</v>
      </c>
      <c r="D4076" s="222" t="s">
        <v>1620</v>
      </c>
      <c r="E4076" s="223" t="s">
        <v>3912</v>
      </c>
    </row>
    <row r="4077" spans="1:5" x14ac:dyDescent="0.2">
      <c r="A4077" s="221" t="s">
        <v>3782</v>
      </c>
      <c r="B4077" s="221" t="s">
        <v>2190</v>
      </c>
      <c r="C4077" s="221" t="s">
        <v>501</v>
      </c>
      <c r="D4077" s="222" t="s">
        <v>1620</v>
      </c>
      <c r="E4077" s="223" t="s">
        <v>3900</v>
      </c>
    </row>
    <row r="4078" spans="1:5" x14ac:dyDescent="0.2">
      <c r="A4078" s="221" t="s">
        <v>3782</v>
      </c>
      <c r="B4078" s="221" t="s">
        <v>2190</v>
      </c>
      <c r="C4078" s="221" t="s">
        <v>501</v>
      </c>
      <c r="D4078" s="222" t="s">
        <v>1620</v>
      </c>
      <c r="E4078" s="223" t="s">
        <v>3903</v>
      </c>
    </row>
    <row r="4079" spans="1:5" x14ac:dyDescent="0.2">
      <c r="A4079" s="221" t="s">
        <v>3782</v>
      </c>
      <c r="B4079" s="221" t="s">
        <v>2190</v>
      </c>
      <c r="C4079" s="221" t="s">
        <v>501</v>
      </c>
      <c r="D4079" s="222" t="s">
        <v>1620</v>
      </c>
      <c r="E4079" s="223" t="s">
        <v>3912</v>
      </c>
    </row>
    <row r="4080" spans="1:5" x14ac:dyDescent="0.2">
      <c r="A4080" s="221" t="s">
        <v>3782</v>
      </c>
      <c r="B4080" s="221" t="s">
        <v>2178</v>
      </c>
      <c r="C4080" s="221" t="s">
        <v>362</v>
      </c>
      <c r="D4080" s="222" t="s">
        <v>1620</v>
      </c>
      <c r="E4080" s="223" t="s">
        <v>3900</v>
      </c>
    </row>
    <row r="4081" spans="1:5" x14ac:dyDescent="0.2">
      <c r="A4081" s="221" t="s">
        <v>3782</v>
      </c>
      <c r="B4081" s="221" t="s">
        <v>2178</v>
      </c>
      <c r="C4081" s="221" t="s">
        <v>362</v>
      </c>
      <c r="D4081" s="222" t="s">
        <v>1620</v>
      </c>
      <c r="E4081" s="223" t="s">
        <v>3912</v>
      </c>
    </row>
    <row r="4082" spans="1:5" x14ac:dyDescent="0.2">
      <c r="A4082" s="221" t="s">
        <v>3782</v>
      </c>
      <c r="B4082" s="221" t="s">
        <v>2172</v>
      </c>
      <c r="C4082" s="221" t="s">
        <v>949</v>
      </c>
      <c r="D4082" s="222" t="s">
        <v>1620</v>
      </c>
      <c r="E4082" s="223" t="s">
        <v>3900</v>
      </c>
    </row>
    <row r="4083" spans="1:5" x14ac:dyDescent="0.2">
      <c r="A4083" s="221" t="s">
        <v>3782</v>
      </c>
      <c r="B4083" s="221" t="s">
        <v>2172</v>
      </c>
      <c r="C4083" s="221" t="s">
        <v>949</v>
      </c>
      <c r="D4083" s="222" t="s">
        <v>1620</v>
      </c>
      <c r="E4083" s="223" t="s">
        <v>3903</v>
      </c>
    </row>
    <row r="4084" spans="1:5" x14ac:dyDescent="0.2">
      <c r="A4084" s="221" t="s">
        <v>3782</v>
      </c>
      <c r="B4084" s="221" t="s">
        <v>2172</v>
      </c>
      <c r="C4084" s="221" t="s">
        <v>949</v>
      </c>
      <c r="D4084" s="222" t="s">
        <v>1620</v>
      </c>
      <c r="E4084" s="223" t="s">
        <v>3912</v>
      </c>
    </row>
    <row r="4085" spans="1:5" x14ac:dyDescent="0.2">
      <c r="A4085" s="221" t="s">
        <v>3782</v>
      </c>
      <c r="B4085" s="221" t="s">
        <v>2208</v>
      </c>
      <c r="C4085" s="221" t="s">
        <v>381</v>
      </c>
      <c r="D4085" s="222" t="s">
        <v>1620</v>
      </c>
      <c r="E4085" s="223" t="s">
        <v>3900</v>
      </c>
    </row>
    <row r="4086" spans="1:5" x14ac:dyDescent="0.2">
      <c r="A4086" s="221" t="s">
        <v>3782</v>
      </c>
      <c r="B4086" s="221" t="s">
        <v>2208</v>
      </c>
      <c r="C4086" s="221" t="s">
        <v>381</v>
      </c>
      <c r="D4086" s="222" t="s">
        <v>1620</v>
      </c>
      <c r="E4086" s="223" t="s">
        <v>3912</v>
      </c>
    </row>
    <row r="4087" spans="1:5" x14ac:dyDescent="0.2">
      <c r="A4087" s="221" t="s">
        <v>3782</v>
      </c>
      <c r="B4087" s="221" t="s">
        <v>402</v>
      </c>
      <c r="C4087" s="221" t="s">
        <v>336</v>
      </c>
      <c r="D4087" s="222" t="s">
        <v>3748</v>
      </c>
      <c r="E4087" s="223" t="s">
        <v>3905</v>
      </c>
    </row>
    <row r="4088" spans="1:5" x14ac:dyDescent="0.2">
      <c r="A4088" s="221" t="s">
        <v>3782</v>
      </c>
      <c r="B4088" s="221" t="s">
        <v>402</v>
      </c>
      <c r="C4088" s="221" t="s">
        <v>336</v>
      </c>
      <c r="D4088" s="222" t="s">
        <v>3748</v>
      </c>
      <c r="E4088" s="223" t="s">
        <v>3918</v>
      </c>
    </row>
    <row r="4089" spans="1:5" x14ac:dyDescent="0.2">
      <c r="A4089" s="221" t="s">
        <v>3782</v>
      </c>
      <c r="B4089" s="221" t="s">
        <v>402</v>
      </c>
      <c r="C4089" s="221" t="s">
        <v>336</v>
      </c>
      <c r="D4089" s="222" t="s">
        <v>3748</v>
      </c>
      <c r="E4089" s="223" t="s">
        <v>3900</v>
      </c>
    </row>
    <row r="4090" spans="1:5" x14ac:dyDescent="0.2">
      <c r="A4090" s="221" t="s">
        <v>3782</v>
      </c>
      <c r="B4090" s="221" t="s">
        <v>402</v>
      </c>
      <c r="C4090" s="221" t="s">
        <v>336</v>
      </c>
      <c r="D4090" s="222" t="s">
        <v>3748</v>
      </c>
      <c r="E4090" s="223" t="s">
        <v>3903</v>
      </c>
    </row>
    <row r="4091" spans="1:5" x14ac:dyDescent="0.2">
      <c r="A4091" s="221" t="s">
        <v>3782</v>
      </c>
      <c r="B4091" s="221" t="s">
        <v>402</v>
      </c>
      <c r="C4091" s="221" t="s">
        <v>336</v>
      </c>
      <c r="D4091" s="222" t="s">
        <v>3748</v>
      </c>
      <c r="E4091" s="223" t="s">
        <v>3901</v>
      </c>
    </row>
    <row r="4092" spans="1:5" x14ac:dyDescent="0.2">
      <c r="A4092" s="221" t="s">
        <v>3782</v>
      </c>
      <c r="B4092" s="221" t="s">
        <v>402</v>
      </c>
      <c r="C4092" s="221" t="s">
        <v>336</v>
      </c>
      <c r="D4092" s="222" t="s">
        <v>3748</v>
      </c>
      <c r="E4092" s="223" t="s">
        <v>3912</v>
      </c>
    </row>
    <row r="4093" spans="1:5" x14ac:dyDescent="0.2">
      <c r="A4093" s="221" t="s">
        <v>3782</v>
      </c>
      <c r="B4093" s="221" t="s">
        <v>2174</v>
      </c>
      <c r="C4093" s="221" t="s">
        <v>419</v>
      </c>
      <c r="D4093" s="222" t="s">
        <v>3749</v>
      </c>
      <c r="E4093" s="223" t="s">
        <v>3900</v>
      </c>
    </row>
    <row r="4094" spans="1:5" x14ac:dyDescent="0.2">
      <c r="A4094" s="221" t="s">
        <v>3782</v>
      </c>
      <c r="B4094" s="221" t="s">
        <v>2174</v>
      </c>
      <c r="C4094" s="221" t="s">
        <v>419</v>
      </c>
      <c r="D4094" s="222" t="s">
        <v>3749</v>
      </c>
      <c r="E4094" s="223" t="s">
        <v>3903</v>
      </c>
    </row>
    <row r="4095" spans="1:5" x14ac:dyDescent="0.2">
      <c r="A4095" s="221" t="s">
        <v>3782</v>
      </c>
      <c r="B4095" s="221" t="s">
        <v>2174</v>
      </c>
      <c r="C4095" s="221" t="s">
        <v>419</v>
      </c>
      <c r="D4095" s="222" t="s">
        <v>3749</v>
      </c>
      <c r="E4095" s="223" t="s">
        <v>3901</v>
      </c>
    </row>
    <row r="4096" spans="1:5" x14ac:dyDescent="0.2">
      <c r="A4096" s="221" t="s">
        <v>3782</v>
      </c>
      <c r="B4096" s="221" t="s">
        <v>1538</v>
      </c>
      <c r="C4096" s="221" t="s">
        <v>75</v>
      </c>
      <c r="D4096" s="222" t="s">
        <v>3749</v>
      </c>
      <c r="E4096" s="223" t="s">
        <v>3900</v>
      </c>
    </row>
    <row r="4097" spans="1:5" x14ac:dyDescent="0.2">
      <c r="A4097" s="221" t="s">
        <v>3782</v>
      </c>
      <c r="B4097" s="221" t="s">
        <v>1538</v>
      </c>
      <c r="C4097" s="221" t="s">
        <v>75</v>
      </c>
      <c r="D4097" s="222" t="s">
        <v>3749</v>
      </c>
      <c r="E4097" s="223" t="s">
        <v>3903</v>
      </c>
    </row>
    <row r="4098" spans="1:5" x14ac:dyDescent="0.2">
      <c r="A4098" s="221" t="s">
        <v>3782</v>
      </c>
      <c r="B4098" s="221" t="s">
        <v>1538</v>
      </c>
      <c r="C4098" s="221" t="s">
        <v>75</v>
      </c>
      <c r="D4098" s="222" t="s">
        <v>3749</v>
      </c>
      <c r="E4098" s="223" t="s">
        <v>3901</v>
      </c>
    </row>
    <row r="4099" spans="1:5" x14ac:dyDescent="0.2">
      <c r="A4099" s="221" t="s">
        <v>3782</v>
      </c>
      <c r="B4099" s="221" t="s">
        <v>2231</v>
      </c>
      <c r="C4099" s="221" t="s">
        <v>278</v>
      </c>
      <c r="D4099" s="222" t="s">
        <v>3749</v>
      </c>
      <c r="E4099" s="223" t="s">
        <v>3900</v>
      </c>
    </row>
    <row r="4100" spans="1:5" x14ac:dyDescent="0.2">
      <c r="A4100" s="221" t="s">
        <v>3782</v>
      </c>
      <c r="B4100" s="221" t="s">
        <v>2231</v>
      </c>
      <c r="C4100" s="221" t="s">
        <v>278</v>
      </c>
      <c r="D4100" s="222" t="s">
        <v>3749</v>
      </c>
      <c r="E4100" s="223" t="s">
        <v>3901</v>
      </c>
    </row>
    <row r="4101" spans="1:5" x14ac:dyDescent="0.2">
      <c r="A4101" s="221" t="s">
        <v>3782</v>
      </c>
      <c r="B4101" s="221" t="s">
        <v>3054</v>
      </c>
      <c r="C4101" s="221" t="s">
        <v>3055</v>
      </c>
      <c r="D4101" s="222" t="s">
        <v>3749</v>
      </c>
      <c r="E4101" s="223" t="s">
        <v>3900</v>
      </c>
    </row>
    <row r="4102" spans="1:5" x14ac:dyDescent="0.2">
      <c r="A4102" s="221" t="s">
        <v>3782</v>
      </c>
      <c r="B4102" s="221" t="s">
        <v>3054</v>
      </c>
      <c r="C4102" s="221" t="s">
        <v>3055</v>
      </c>
      <c r="D4102" s="222" t="s">
        <v>3749</v>
      </c>
      <c r="E4102" s="223" t="s">
        <v>3903</v>
      </c>
    </row>
    <row r="4103" spans="1:5" x14ac:dyDescent="0.2">
      <c r="A4103" s="221" t="s">
        <v>3782</v>
      </c>
      <c r="B4103" s="221" t="s">
        <v>3050</v>
      </c>
      <c r="C4103" s="221" t="s">
        <v>3051</v>
      </c>
      <c r="D4103" s="222" t="s">
        <v>3749</v>
      </c>
      <c r="E4103" s="223" t="s">
        <v>3900</v>
      </c>
    </row>
    <row r="4104" spans="1:5" x14ac:dyDescent="0.2">
      <c r="A4104" s="221" t="s">
        <v>3782</v>
      </c>
      <c r="B4104" s="221" t="s">
        <v>3050</v>
      </c>
      <c r="C4104" s="221" t="s">
        <v>3051</v>
      </c>
      <c r="D4104" s="222" t="s">
        <v>3749</v>
      </c>
      <c r="E4104" s="223" t="s">
        <v>3903</v>
      </c>
    </row>
    <row r="4105" spans="1:5" x14ac:dyDescent="0.2">
      <c r="A4105" s="221" t="s">
        <v>3782</v>
      </c>
      <c r="B4105" s="221" t="s">
        <v>3052</v>
      </c>
      <c r="C4105" s="221" t="s">
        <v>3053</v>
      </c>
      <c r="D4105" s="222" t="s">
        <v>3749</v>
      </c>
      <c r="E4105" s="223" t="s">
        <v>3900</v>
      </c>
    </row>
    <row r="4106" spans="1:5" x14ac:dyDescent="0.2">
      <c r="A4106" s="221" t="s">
        <v>3782</v>
      </c>
      <c r="B4106" s="221" t="s">
        <v>3052</v>
      </c>
      <c r="C4106" s="221" t="s">
        <v>3053</v>
      </c>
      <c r="D4106" s="222" t="s">
        <v>3749</v>
      </c>
      <c r="E4106" s="223" t="s">
        <v>3903</v>
      </c>
    </row>
    <row r="4107" spans="1:5" x14ac:dyDescent="0.2">
      <c r="A4107" s="221" t="s">
        <v>3782</v>
      </c>
      <c r="B4107" s="221" t="s">
        <v>3090</v>
      </c>
      <c r="C4107" s="221" t="s">
        <v>3091</v>
      </c>
      <c r="D4107" s="222" t="s">
        <v>3749</v>
      </c>
      <c r="E4107" s="223" t="s">
        <v>3900</v>
      </c>
    </row>
    <row r="4108" spans="1:5" x14ac:dyDescent="0.2">
      <c r="A4108" s="221" t="s">
        <v>3782</v>
      </c>
      <c r="B4108" s="221" t="s">
        <v>3056</v>
      </c>
      <c r="C4108" s="221" t="s">
        <v>3057</v>
      </c>
      <c r="D4108" s="222" t="s">
        <v>3749</v>
      </c>
      <c r="E4108" s="223" t="s">
        <v>3900</v>
      </c>
    </row>
    <row r="4109" spans="1:5" x14ac:dyDescent="0.2">
      <c r="A4109" s="221" t="s">
        <v>3782</v>
      </c>
      <c r="B4109" s="221" t="s">
        <v>3056</v>
      </c>
      <c r="C4109" s="221" t="s">
        <v>3057</v>
      </c>
      <c r="D4109" s="222" t="s">
        <v>3749</v>
      </c>
      <c r="E4109" s="223" t="s">
        <v>3903</v>
      </c>
    </row>
    <row r="4110" spans="1:5" x14ac:dyDescent="0.2">
      <c r="A4110" s="221" t="s">
        <v>3782</v>
      </c>
      <c r="B4110" s="221" t="s">
        <v>3048</v>
      </c>
      <c r="C4110" s="221" t="s">
        <v>3049</v>
      </c>
      <c r="D4110" s="222" t="s">
        <v>3749</v>
      </c>
      <c r="E4110" s="223" t="s">
        <v>3900</v>
      </c>
    </row>
    <row r="4111" spans="1:5" x14ac:dyDescent="0.2">
      <c r="A4111" s="221" t="s">
        <v>3782</v>
      </c>
      <c r="B4111" s="221" t="s">
        <v>1537</v>
      </c>
      <c r="C4111" s="221" t="s">
        <v>209</v>
      </c>
      <c r="D4111" s="222" t="s">
        <v>3749</v>
      </c>
      <c r="E4111" s="223" t="s">
        <v>3900</v>
      </c>
    </row>
    <row r="4112" spans="1:5" x14ac:dyDescent="0.2">
      <c r="A4112" s="221" t="s">
        <v>3782</v>
      </c>
      <c r="B4112" s="221" t="s">
        <v>1537</v>
      </c>
      <c r="C4112" s="221" t="s">
        <v>209</v>
      </c>
      <c r="D4112" s="222" t="s">
        <v>3749</v>
      </c>
      <c r="E4112" s="223" t="s">
        <v>3903</v>
      </c>
    </row>
    <row r="4113" spans="1:5" x14ac:dyDescent="0.2">
      <c r="A4113" s="221" t="s">
        <v>3782</v>
      </c>
      <c r="B4113" s="221" t="s">
        <v>1537</v>
      </c>
      <c r="C4113" s="221" t="s">
        <v>209</v>
      </c>
      <c r="D4113" s="222" t="s">
        <v>3749</v>
      </c>
      <c r="E4113" s="223" t="s">
        <v>3901</v>
      </c>
    </row>
    <row r="4114" spans="1:5" x14ac:dyDescent="0.2">
      <c r="A4114" s="221" t="s">
        <v>3782</v>
      </c>
      <c r="B4114" s="221" t="s">
        <v>1537</v>
      </c>
      <c r="C4114" s="221" t="s">
        <v>209</v>
      </c>
      <c r="D4114" s="222" t="s">
        <v>3749</v>
      </c>
      <c r="E4114" s="223" t="s">
        <v>3912</v>
      </c>
    </row>
    <row r="4115" spans="1:5" x14ac:dyDescent="0.2">
      <c r="A4115" s="221" t="s">
        <v>3782</v>
      </c>
      <c r="B4115" s="221" t="s">
        <v>1534</v>
      </c>
      <c r="C4115" s="221" t="s">
        <v>325</v>
      </c>
      <c r="D4115" s="222" t="s">
        <v>3749</v>
      </c>
      <c r="E4115" s="223" t="s">
        <v>3900</v>
      </c>
    </row>
    <row r="4116" spans="1:5" x14ac:dyDescent="0.2">
      <c r="A4116" s="221" t="s">
        <v>3782</v>
      </c>
      <c r="B4116" s="221" t="s">
        <v>1534</v>
      </c>
      <c r="C4116" s="221" t="s">
        <v>325</v>
      </c>
      <c r="D4116" s="222" t="s">
        <v>3749</v>
      </c>
      <c r="E4116" s="223" t="s">
        <v>3903</v>
      </c>
    </row>
    <row r="4117" spans="1:5" x14ac:dyDescent="0.2">
      <c r="A4117" s="221" t="s">
        <v>3782</v>
      </c>
      <c r="B4117" s="221" t="s">
        <v>1540</v>
      </c>
      <c r="C4117" s="221" t="s">
        <v>106</v>
      </c>
      <c r="D4117" s="222" t="s">
        <v>3749</v>
      </c>
      <c r="E4117" s="223" t="s">
        <v>3900</v>
      </c>
    </row>
    <row r="4118" spans="1:5" x14ac:dyDescent="0.2">
      <c r="A4118" s="221" t="s">
        <v>3782</v>
      </c>
      <c r="B4118" s="221" t="s">
        <v>1540</v>
      </c>
      <c r="C4118" s="221" t="s">
        <v>106</v>
      </c>
      <c r="D4118" s="222" t="s">
        <v>3749</v>
      </c>
      <c r="E4118" s="223" t="s">
        <v>3903</v>
      </c>
    </row>
    <row r="4119" spans="1:5" x14ac:dyDescent="0.2">
      <c r="A4119" s="221" t="s">
        <v>3782</v>
      </c>
      <c r="B4119" s="221" t="s">
        <v>1540</v>
      </c>
      <c r="C4119" s="221" t="s">
        <v>106</v>
      </c>
      <c r="D4119" s="222" t="s">
        <v>3749</v>
      </c>
      <c r="E4119" s="223" t="s">
        <v>3901</v>
      </c>
    </row>
    <row r="4120" spans="1:5" x14ac:dyDescent="0.2">
      <c r="A4120" s="221" t="s">
        <v>3782</v>
      </c>
      <c r="B4120" s="221" t="s">
        <v>1539</v>
      </c>
      <c r="C4120" s="221" t="s">
        <v>105</v>
      </c>
      <c r="D4120" s="222" t="s">
        <v>3749</v>
      </c>
      <c r="E4120" s="223" t="s">
        <v>3900</v>
      </c>
    </row>
    <row r="4121" spans="1:5" x14ac:dyDescent="0.2">
      <c r="A4121" s="221" t="s">
        <v>3782</v>
      </c>
      <c r="B4121" s="221" t="s">
        <v>1539</v>
      </c>
      <c r="C4121" s="221" t="s">
        <v>105</v>
      </c>
      <c r="D4121" s="222" t="s">
        <v>3749</v>
      </c>
      <c r="E4121" s="223" t="s">
        <v>3903</v>
      </c>
    </row>
    <row r="4122" spans="1:5" x14ac:dyDescent="0.2">
      <c r="A4122" s="221" t="s">
        <v>3782</v>
      </c>
      <c r="B4122" s="221" t="s">
        <v>1539</v>
      </c>
      <c r="C4122" s="221" t="s">
        <v>105</v>
      </c>
      <c r="D4122" s="222" t="s">
        <v>3749</v>
      </c>
      <c r="E4122" s="223" t="s">
        <v>3901</v>
      </c>
    </row>
    <row r="4123" spans="1:5" x14ac:dyDescent="0.2">
      <c r="A4123" s="221" t="s">
        <v>3782</v>
      </c>
      <c r="B4123" s="221" t="s">
        <v>1535</v>
      </c>
      <c r="C4123" s="221" t="s">
        <v>210</v>
      </c>
      <c r="D4123" s="222" t="s">
        <v>3749</v>
      </c>
      <c r="E4123" s="223" t="s">
        <v>3900</v>
      </c>
    </row>
    <row r="4124" spans="1:5" x14ac:dyDescent="0.2">
      <c r="A4124" s="221" t="s">
        <v>3782</v>
      </c>
      <c r="B4124" s="221" t="s">
        <v>1535</v>
      </c>
      <c r="C4124" s="221" t="s">
        <v>210</v>
      </c>
      <c r="D4124" s="222" t="s">
        <v>3749</v>
      </c>
      <c r="E4124" s="223" t="s">
        <v>3903</v>
      </c>
    </row>
    <row r="4125" spans="1:5" x14ac:dyDescent="0.2">
      <c r="A4125" s="221" t="s">
        <v>3782</v>
      </c>
      <c r="B4125" s="221" t="s">
        <v>1535</v>
      </c>
      <c r="C4125" s="221" t="s">
        <v>210</v>
      </c>
      <c r="D4125" s="222" t="s">
        <v>3749</v>
      </c>
      <c r="E4125" s="223" t="s">
        <v>3912</v>
      </c>
    </row>
    <row r="4126" spans="1:5" x14ac:dyDescent="0.2">
      <c r="A4126" s="221" t="s">
        <v>3782</v>
      </c>
      <c r="B4126" s="221" t="s">
        <v>1536</v>
      </c>
      <c r="C4126" s="221" t="s">
        <v>326</v>
      </c>
      <c r="D4126" s="222" t="s">
        <v>3749</v>
      </c>
      <c r="E4126" s="223" t="s">
        <v>3900</v>
      </c>
    </row>
    <row r="4127" spans="1:5" x14ac:dyDescent="0.2">
      <c r="A4127" s="221" t="s">
        <v>3782</v>
      </c>
      <c r="B4127" s="221" t="s">
        <v>1536</v>
      </c>
      <c r="C4127" s="221" t="s">
        <v>326</v>
      </c>
      <c r="D4127" s="222" t="s">
        <v>3749</v>
      </c>
      <c r="E4127" s="223" t="s">
        <v>3903</v>
      </c>
    </row>
    <row r="4128" spans="1:5" x14ac:dyDescent="0.2">
      <c r="A4128" s="221" t="s">
        <v>3769</v>
      </c>
      <c r="B4128" s="221" t="s">
        <v>3774</v>
      </c>
      <c r="C4128" s="221" t="s">
        <v>3775</v>
      </c>
      <c r="D4128" s="222" t="s">
        <v>3750</v>
      </c>
      <c r="E4128" s="223" t="s">
        <v>3900</v>
      </c>
    </row>
    <row r="4129" spans="1:5" x14ac:dyDescent="0.2">
      <c r="A4129" s="221" t="s">
        <v>3769</v>
      </c>
      <c r="B4129" s="221" t="s">
        <v>3266</v>
      </c>
      <c r="C4129" s="221" t="s">
        <v>3267</v>
      </c>
      <c r="D4129" s="222" t="s">
        <v>3750</v>
      </c>
      <c r="E4129" s="223" t="s">
        <v>3900</v>
      </c>
    </row>
    <row r="4130" spans="1:5" x14ac:dyDescent="0.2">
      <c r="A4130" s="221" t="s">
        <v>3769</v>
      </c>
      <c r="B4130" s="221" t="s">
        <v>3772</v>
      </c>
      <c r="C4130" s="221" t="s">
        <v>3773</v>
      </c>
      <c r="D4130" s="222" t="s">
        <v>3750</v>
      </c>
      <c r="E4130" s="223" t="s">
        <v>3900</v>
      </c>
    </row>
    <row r="4131" spans="1:5" x14ac:dyDescent="0.2">
      <c r="A4131" s="221" t="s">
        <v>3769</v>
      </c>
      <c r="B4131" s="221" t="s">
        <v>3374</v>
      </c>
      <c r="C4131" s="221" t="s">
        <v>3375</v>
      </c>
      <c r="D4131" s="222" t="s">
        <v>3750</v>
      </c>
      <c r="E4131" s="223" t="s">
        <v>3900</v>
      </c>
    </row>
    <row r="4132" spans="1:5" x14ac:dyDescent="0.2">
      <c r="A4132" s="221" t="s">
        <v>3769</v>
      </c>
      <c r="B4132" s="221" t="s">
        <v>3088</v>
      </c>
      <c r="C4132" s="221" t="s">
        <v>3089</v>
      </c>
      <c r="D4132" s="222" t="s">
        <v>3751</v>
      </c>
      <c r="E4132" s="223" t="s">
        <v>3900</v>
      </c>
    </row>
    <row r="4133" spans="1:5" x14ac:dyDescent="0.2">
      <c r="A4133" s="221" t="s">
        <v>3769</v>
      </c>
      <c r="B4133" s="221" t="s">
        <v>3088</v>
      </c>
      <c r="C4133" s="221" t="s">
        <v>3089</v>
      </c>
      <c r="D4133" s="222" t="s">
        <v>3751</v>
      </c>
      <c r="E4133" s="223" t="s">
        <v>3924</v>
      </c>
    </row>
    <row r="4134" spans="1:5" x14ac:dyDescent="0.2">
      <c r="A4134" s="221" t="s">
        <v>3769</v>
      </c>
      <c r="B4134" s="221" t="s">
        <v>3767</v>
      </c>
      <c r="C4134" s="221" t="s">
        <v>3768</v>
      </c>
      <c r="D4134" s="222" t="s">
        <v>3751</v>
      </c>
      <c r="E4134" s="223" t="s">
        <v>3900</v>
      </c>
    </row>
    <row r="4135" spans="1:5" x14ac:dyDescent="0.2">
      <c r="A4135" s="221" t="s">
        <v>3769</v>
      </c>
      <c r="B4135" s="221" t="s">
        <v>3507</v>
      </c>
      <c r="C4135" s="221" t="s">
        <v>3508</v>
      </c>
      <c r="D4135" s="222" t="s">
        <v>1451</v>
      </c>
      <c r="E4135" s="223" t="s">
        <v>3900</v>
      </c>
    </row>
    <row r="4136" spans="1:5" x14ac:dyDescent="0.2">
      <c r="A4136" s="221" t="s">
        <v>3769</v>
      </c>
      <c r="B4136" s="221" t="s">
        <v>3777</v>
      </c>
      <c r="C4136" s="221" t="s">
        <v>3778</v>
      </c>
      <c r="D4136" s="222" t="s">
        <v>1451</v>
      </c>
      <c r="E4136" s="223" t="s">
        <v>3900</v>
      </c>
    </row>
    <row r="4137" spans="1:5" x14ac:dyDescent="0.2">
      <c r="A4137" s="221" t="s">
        <v>3769</v>
      </c>
      <c r="B4137" s="221" t="s">
        <v>2268</v>
      </c>
      <c r="C4137" s="221" t="s">
        <v>3655</v>
      </c>
      <c r="D4137" s="222" t="s">
        <v>1620</v>
      </c>
      <c r="E4137" s="223" t="s">
        <v>3900</v>
      </c>
    </row>
    <row r="4138" spans="1:5" x14ac:dyDescent="0.2">
      <c r="A4138" s="221" t="s">
        <v>3769</v>
      </c>
      <c r="B4138" s="221" t="s">
        <v>2268</v>
      </c>
      <c r="C4138" s="221" t="s">
        <v>3655</v>
      </c>
      <c r="D4138" s="222" t="s">
        <v>1620</v>
      </c>
      <c r="E4138" s="223" t="s">
        <v>3903</v>
      </c>
    </row>
    <row r="4139" spans="1:5" x14ac:dyDescent="0.2">
      <c r="A4139" s="221" t="s">
        <v>3769</v>
      </c>
      <c r="B4139" s="221" t="s">
        <v>2265</v>
      </c>
      <c r="C4139" s="221" t="s">
        <v>3656</v>
      </c>
      <c r="D4139" s="222" t="s">
        <v>1620</v>
      </c>
      <c r="E4139" s="223" t="s">
        <v>3900</v>
      </c>
    </row>
    <row r="4140" spans="1:5" x14ac:dyDescent="0.2">
      <c r="A4140" s="221" t="s">
        <v>3769</v>
      </c>
      <c r="B4140" s="221" t="s">
        <v>2265</v>
      </c>
      <c r="C4140" s="221" t="s">
        <v>3656</v>
      </c>
      <c r="D4140" s="222" t="s">
        <v>1620</v>
      </c>
      <c r="E4140" s="223" t="s">
        <v>3903</v>
      </c>
    </row>
    <row r="4141" spans="1:5" x14ac:dyDescent="0.2">
      <c r="A4141" s="221" t="s">
        <v>3769</v>
      </c>
      <c r="B4141" s="221" t="s">
        <v>2250</v>
      </c>
      <c r="C4141" s="221" t="s">
        <v>3657</v>
      </c>
      <c r="D4141" s="222" t="s">
        <v>1620</v>
      </c>
      <c r="E4141" s="223" t="s">
        <v>3900</v>
      </c>
    </row>
    <row r="4142" spans="1:5" x14ac:dyDescent="0.2">
      <c r="A4142" s="221" t="s">
        <v>3769</v>
      </c>
      <c r="B4142" s="221" t="s">
        <v>2250</v>
      </c>
      <c r="C4142" s="221" t="s">
        <v>3657</v>
      </c>
      <c r="D4142" s="222" t="s">
        <v>1620</v>
      </c>
      <c r="E4142" s="223" t="s">
        <v>3912</v>
      </c>
    </row>
    <row r="4143" spans="1:5" x14ac:dyDescent="0.2">
      <c r="A4143" s="221" t="s">
        <v>3769</v>
      </c>
      <c r="B4143" s="221" t="s">
        <v>2246</v>
      </c>
      <c r="C4143" s="221" t="s">
        <v>3658</v>
      </c>
      <c r="D4143" s="222" t="s">
        <v>1620</v>
      </c>
      <c r="E4143" s="223" t="s">
        <v>3900</v>
      </c>
    </row>
    <row r="4144" spans="1:5" x14ac:dyDescent="0.2">
      <c r="A4144" s="221" t="s">
        <v>3769</v>
      </c>
      <c r="B4144" s="221" t="s">
        <v>2246</v>
      </c>
      <c r="C4144" s="221" t="s">
        <v>3658</v>
      </c>
      <c r="D4144" s="222" t="s">
        <v>1620</v>
      </c>
      <c r="E4144" s="223" t="s">
        <v>3912</v>
      </c>
    </row>
    <row r="4145" spans="1:5" x14ac:dyDescent="0.2">
      <c r="A4145" s="221" t="s">
        <v>3769</v>
      </c>
      <c r="B4145" s="221" t="s">
        <v>2263</v>
      </c>
      <c r="C4145" s="221" t="s">
        <v>3659</v>
      </c>
      <c r="D4145" s="222" t="s">
        <v>1620</v>
      </c>
      <c r="E4145" s="223" t="s">
        <v>3903</v>
      </c>
    </row>
    <row r="4146" spans="1:5" x14ac:dyDescent="0.2">
      <c r="A4146" s="221" t="s">
        <v>3769</v>
      </c>
      <c r="B4146" s="221" t="s">
        <v>2263</v>
      </c>
      <c r="C4146" s="221" t="s">
        <v>3659</v>
      </c>
      <c r="D4146" s="222" t="s">
        <v>1620</v>
      </c>
      <c r="E4146" s="223" t="s">
        <v>3912</v>
      </c>
    </row>
    <row r="4147" spans="1:5" x14ac:dyDescent="0.2">
      <c r="A4147" s="221" t="s">
        <v>3769</v>
      </c>
      <c r="B4147" s="221" t="s">
        <v>2270</v>
      </c>
      <c r="C4147" s="221" t="s">
        <v>3660</v>
      </c>
      <c r="D4147" s="222" t="s">
        <v>1620</v>
      </c>
      <c r="E4147" s="223" t="s">
        <v>3903</v>
      </c>
    </row>
    <row r="4148" spans="1:5" x14ac:dyDescent="0.2">
      <c r="A4148" s="221" t="s">
        <v>3769</v>
      </c>
      <c r="B4148" s="221" t="s">
        <v>2270</v>
      </c>
      <c r="C4148" s="221" t="s">
        <v>3660</v>
      </c>
      <c r="D4148" s="222" t="s">
        <v>1620</v>
      </c>
      <c r="E4148" s="223" t="s">
        <v>3912</v>
      </c>
    </row>
    <row r="4149" spans="1:5" x14ac:dyDescent="0.2">
      <c r="A4149" s="221" t="s">
        <v>3769</v>
      </c>
      <c r="B4149" s="221" t="s">
        <v>2912</v>
      </c>
      <c r="C4149" s="221" t="s">
        <v>3661</v>
      </c>
      <c r="D4149" s="222" t="s">
        <v>1620</v>
      </c>
      <c r="E4149" s="223" t="s">
        <v>3900</v>
      </c>
    </row>
    <row r="4150" spans="1:5" x14ac:dyDescent="0.2">
      <c r="A4150" s="221" t="s">
        <v>3769</v>
      </c>
      <c r="B4150" s="221" t="s">
        <v>2912</v>
      </c>
      <c r="C4150" s="221" t="s">
        <v>3661</v>
      </c>
      <c r="D4150" s="222" t="s">
        <v>1620</v>
      </c>
      <c r="E4150" s="223" t="s">
        <v>3912</v>
      </c>
    </row>
    <row r="4151" spans="1:5" x14ac:dyDescent="0.2">
      <c r="A4151" s="221" t="s">
        <v>3769</v>
      </c>
      <c r="B4151" s="221" t="s">
        <v>2918</v>
      </c>
      <c r="C4151" s="221" t="s">
        <v>3662</v>
      </c>
      <c r="D4151" s="222" t="s">
        <v>1620</v>
      </c>
      <c r="E4151" s="223" t="s">
        <v>3900</v>
      </c>
    </row>
    <row r="4152" spans="1:5" x14ac:dyDescent="0.2">
      <c r="A4152" s="221" t="s">
        <v>3769</v>
      </c>
      <c r="B4152" s="221" t="s">
        <v>2918</v>
      </c>
      <c r="C4152" s="221" t="s">
        <v>3662</v>
      </c>
      <c r="D4152" s="222" t="s">
        <v>1620</v>
      </c>
      <c r="E4152" s="223" t="s">
        <v>3912</v>
      </c>
    </row>
    <row r="4153" spans="1:5" x14ac:dyDescent="0.2">
      <c r="A4153" s="221" t="s">
        <v>3769</v>
      </c>
      <c r="B4153" s="221" t="s">
        <v>2249</v>
      </c>
      <c r="C4153" s="221" t="s">
        <v>3663</v>
      </c>
      <c r="D4153" s="222" t="s">
        <v>1620</v>
      </c>
      <c r="E4153" s="223" t="s">
        <v>3903</v>
      </c>
    </row>
    <row r="4154" spans="1:5" x14ac:dyDescent="0.2">
      <c r="A4154" s="221" t="s">
        <v>3769</v>
      </c>
      <c r="B4154" s="221" t="s">
        <v>2249</v>
      </c>
      <c r="C4154" s="221" t="s">
        <v>3663</v>
      </c>
      <c r="D4154" s="222" t="s">
        <v>1620</v>
      </c>
      <c r="E4154" s="223" t="s">
        <v>3912</v>
      </c>
    </row>
    <row r="4155" spans="1:5" x14ac:dyDescent="0.2">
      <c r="A4155" s="221" t="s">
        <v>3769</v>
      </c>
      <c r="B4155" s="221" t="s">
        <v>2248</v>
      </c>
      <c r="C4155" s="221" t="s">
        <v>3664</v>
      </c>
      <c r="D4155" s="222" t="s">
        <v>1620</v>
      </c>
      <c r="E4155" s="223" t="s">
        <v>3903</v>
      </c>
    </row>
    <row r="4156" spans="1:5" x14ac:dyDescent="0.2">
      <c r="A4156" s="221" t="s">
        <v>3769</v>
      </c>
      <c r="B4156" s="221" t="s">
        <v>2248</v>
      </c>
      <c r="C4156" s="221" t="s">
        <v>3664</v>
      </c>
      <c r="D4156" s="222" t="s">
        <v>1620</v>
      </c>
      <c r="E4156" s="223" t="s">
        <v>3912</v>
      </c>
    </row>
    <row r="4157" spans="1:5" x14ac:dyDescent="0.2">
      <c r="A4157" s="221" t="s">
        <v>3769</v>
      </c>
      <c r="B4157" s="221" t="s">
        <v>2260</v>
      </c>
      <c r="C4157" s="221" t="s">
        <v>327</v>
      </c>
      <c r="D4157" s="222" t="s">
        <v>1620</v>
      </c>
      <c r="E4157" s="223" t="s">
        <v>3900</v>
      </c>
    </row>
    <row r="4158" spans="1:5" x14ac:dyDescent="0.2">
      <c r="A4158" s="221" t="s">
        <v>3769</v>
      </c>
      <c r="B4158" s="221" t="s">
        <v>2262</v>
      </c>
      <c r="C4158" s="221" t="s">
        <v>267</v>
      </c>
      <c r="D4158" s="222" t="s">
        <v>1620</v>
      </c>
      <c r="E4158" s="223" t="s">
        <v>3900</v>
      </c>
    </row>
    <row r="4159" spans="1:5" x14ac:dyDescent="0.2">
      <c r="A4159" s="221" t="s">
        <v>3769</v>
      </c>
      <c r="B4159" s="221" t="s">
        <v>2269</v>
      </c>
      <c r="C4159" s="221" t="s">
        <v>328</v>
      </c>
      <c r="D4159" s="222" t="s">
        <v>1620</v>
      </c>
      <c r="E4159" s="223" t="s">
        <v>3900</v>
      </c>
    </row>
    <row r="4160" spans="1:5" x14ac:dyDescent="0.2">
      <c r="A4160" s="221" t="s">
        <v>3769</v>
      </c>
      <c r="B4160" s="221" t="s">
        <v>2256</v>
      </c>
      <c r="C4160" s="221" t="s">
        <v>271</v>
      </c>
      <c r="D4160" s="222" t="s">
        <v>1620</v>
      </c>
      <c r="E4160" s="223" t="s">
        <v>3900</v>
      </c>
    </row>
    <row r="4161" spans="1:5" x14ac:dyDescent="0.2">
      <c r="A4161" s="221" t="s">
        <v>3769</v>
      </c>
      <c r="B4161" s="221" t="s">
        <v>2252</v>
      </c>
      <c r="C4161" s="221" t="s">
        <v>268</v>
      </c>
      <c r="D4161" s="222" t="s">
        <v>1620</v>
      </c>
      <c r="E4161" s="223" t="s">
        <v>3900</v>
      </c>
    </row>
    <row r="4162" spans="1:5" x14ac:dyDescent="0.2">
      <c r="A4162" s="221" t="s">
        <v>3769</v>
      </c>
      <c r="B4162" s="221" t="s">
        <v>2261</v>
      </c>
      <c r="C4162" s="221" t="s">
        <v>272</v>
      </c>
      <c r="D4162" s="222" t="s">
        <v>1620</v>
      </c>
      <c r="E4162" s="223" t="s">
        <v>3900</v>
      </c>
    </row>
    <row r="4163" spans="1:5" x14ac:dyDescent="0.2">
      <c r="A4163" s="221" t="s">
        <v>3769</v>
      </c>
      <c r="B4163" s="221" t="s">
        <v>2251</v>
      </c>
      <c r="C4163" s="221" t="s">
        <v>329</v>
      </c>
      <c r="D4163" s="222" t="s">
        <v>1620</v>
      </c>
      <c r="E4163" s="223" t="s">
        <v>3900</v>
      </c>
    </row>
    <row r="4164" spans="1:5" x14ac:dyDescent="0.2">
      <c r="A4164" s="221" t="s">
        <v>3769</v>
      </c>
      <c r="B4164" s="221" t="s">
        <v>2254</v>
      </c>
      <c r="C4164" s="221" t="s">
        <v>723</v>
      </c>
      <c r="D4164" s="222" t="s">
        <v>1620</v>
      </c>
      <c r="E4164" s="223" t="s">
        <v>3900</v>
      </c>
    </row>
    <row r="4165" spans="1:5" x14ac:dyDescent="0.2">
      <c r="A4165" s="221" t="s">
        <v>3769</v>
      </c>
      <c r="B4165" s="221" t="s">
        <v>2913</v>
      </c>
      <c r="C4165" s="221" t="s">
        <v>3665</v>
      </c>
      <c r="D4165" s="222" t="s">
        <v>1620</v>
      </c>
      <c r="E4165" s="223" t="s">
        <v>3900</v>
      </c>
    </row>
    <row r="4166" spans="1:5" x14ac:dyDescent="0.2">
      <c r="A4166" s="221" t="s">
        <v>3769</v>
      </c>
      <c r="B4166" s="221" t="s">
        <v>2913</v>
      </c>
      <c r="C4166" s="221" t="s">
        <v>3665</v>
      </c>
      <c r="D4166" s="222" t="s">
        <v>1620</v>
      </c>
      <c r="E4166" s="223" t="s">
        <v>3903</v>
      </c>
    </row>
    <row r="4167" spans="1:5" x14ac:dyDescent="0.2">
      <c r="A4167" s="221" t="s">
        <v>3769</v>
      </c>
      <c r="B4167" s="221" t="s">
        <v>2913</v>
      </c>
      <c r="C4167" s="221" t="s">
        <v>3665</v>
      </c>
      <c r="D4167" s="222" t="s">
        <v>1620</v>
      </c>
      <c r="E4167" s="223" t="s">
        <v>3912</v>
      </c>
    </row>
    <row r="4168" spans="1:5" x14ac:dyDescent="0.2">
      <c r="A4168" s="221" t="s">
        <v>3769</v>
      </c>
      <c r="B4168" s="221" t="s">
        <v>2914</v>
      </c>
      <c r="C4168" s="221" t="s">
        <v>3666</v>
      </c>
      <c r="D4168" s="222" t="s">
        <v>1620</v>
      </c>
      <c r="E4168" s="223" t="s">
        <v>3900</v>
      </c>
    </row>
    <row r="4169" spans="1:5" x14ac:dyDescent="0.2">
      <c r="A4169" s="221" t="s">
        <v>3769</v>
      </c>
      <c r="B4169" s="221" t="s">
        <v>2914</v>
      </c>
      <c r="C4169" s="221" t="s">
        <v>3666</v>
      </c>
      <c r="D4169" s="222" t="s">
        <v>1620</v>
      </c>
      <c r="E4169" s="223" t="s">
        <v>3903</v>
      </c>
    </row>
    <row r="4170" spans="1:5" x14ac:dyDescent="0.2">
      <c r="A4170" s="221" t="s">
        <v>3769</v>
      </c>
      <c r="B4170" s="221" t="s">
        <v>2914</v>
      </c>
      <c r="C4170" s="221" t="s">
        <v>3666</v>
      </c>
      <c r="D4170" s="222" t="s">
        <v>1620</v>
      </c>
      <c r="E4170" s="223" t="s">
        <v>3912</v>
      </c>
    </row>
    <row r="4171" spans="1:5" x14ac:dyDescent="0.2">
      <c r="A4171" s="221" t="s">
        <v>3769</v>
      </c>
      <c r="B4171" s="221" t="s">
        <v>2259</v>
      </c>
      <c r="C4171" s="221" t="s">
        <v>3667</v>
      </c>
      <c r="D4171" s="222" t="s">
        <v>1620</v>
      </c>
      <c r="E4171" s="223" t="s">
        <v>3900</v>
      </c>
    </row>
    <row r="4172" spans="1:5" x14ac:dyDescent="0.2">
      <c r="A4172" s="221" t="s">
        <v>3769</v>
      </c>
      <c r="B4172" s="221" t="s">
        <v>2259</v>
      </c>
      <c r="C4172" s="221" t="s">
        <v>3667</v>
      </c>
      <c r="D4172" s="222" t="s">
        <v>1620</v>
      </c>
      <c r="E4172" s="223" t="s">
        <v>3903</v>
      </c>
    </row>
    <row r="4173" spans="1:5" x14ac:dyDescent="0.2">
      <c r="A4173" s="221" t="s">
        <v>3769</v>
      </c>
      <c r="B4173" s="221" t="s">
        <v>2259</v>
      </c>
      <c r="C4173" s="221" t="s">
        <v>3667</v>
      </c>
      <c r="D4173" s="222" t="s">
        <v>1620</v>
      </c>
      <c r="E4173" s="223" t="s">
        <v>3912</v>
      </c>
    </row>
    <row r="4174" spans="1:5" x14ac:dyDescent="0.2">
      <c r="A4174" s="221" t="s">
        <v>3769</v>
      </c>
      <c r="B4174" s="221" t="s">
        <v>2253</v>
      </c>
      <c r="C4174" s="221" t="s">
        <v>3668</v>
      </c>
      <c r="D4174" s="222" t="s">
        <v>1620</v>
      </c>
      <c r="E4174" s="223" t="s">
        <v>3900</v>
      </c>
    </row>
    <row r="4175" spans="1:5" x14ac:dyDescent="0.2">
      <c r="A4175" s="221" t="s">
        <v>3769</v>
      </c>
      <c r="B4175" s="221" t="s">
        <v>2253</v>
      </c>
      <c r="C4175" s="221" t="s">
        <v>3668</v>
      </c>
      <c r="D4175" s="222" t="s">
        <v>1620</v>
      </c>
      <c r="E4175" s="223" t="s">
        <v>3903</v>
      </c>
    </row>
    <row r="4176" spans="1:5" x14ac:dyDescent="0.2">
      <c r="A4176" s="221" t="s">
        <v>3769</v>
      </c>
      <c r="B4176" s="221" t="s">
        <v>2253</v>
      </c>
      <c r="C4176" s="221" t="s">
        <v>3668</v>
      </c>
      <c r="D4176" s="222" t="s">
        <v>1620</v>
      </c>
      <c r="E4176" s="223" t="s">
        <v>3912</v>
      </c>
    </row>
    <row r="4177" spans="1:5" x14ac:dyDescent="0.2">
      <c r="A4177" s="221" t="s">
        <v>3769</v>
      </c>
      <c r="B4177" s="221" t="s">
        <v>2257</v>
      </c>
      <c r="C4177" s="221" t="s">
        <v>3669</v>
      </c>
      <c r="D4177" s="222" t="s">
        <v>1620</v>
      </c>
      <c r="E4177" s="223" t="s">
        <v>3900</v>
      </c>
    </row>
    <row r="4178" spans="1:5" x14ac:dyDescent="0.2">
      <c r="A4178" s="221" t="s">
        <v>3769</v>
      </c>
      <c r="B4178" s="221" t="s">
        <v>2257</v>
      </c>
      <c r="C4178" s="221" t="s">
        <v>3669</v>
      </c>
      <c r="D4178" s="222" t="s">
        <v>1620</v>
      </c>
      <c r="E4178" s="223" t="s">
        <v>3903</v>
      </c>
    </row>
    <row r="4179" spans="1:5" x14ac:dyDescent="0.2">
      <c r="A4179" s="221" t="s">
        <v>3769</v>
      </c>
      <c r="B4179" s="221" t="s">
        <v>2257</v>
      </c>
      <c r="C4179" s="221" t="s">
        <v>3669</v>
      </c>
      <c r="D4179" s="222" t="s">
        <v>1620</v>
      </c>
      <c r="E4179" s="223" t="s">
        <v>3912</v>
      </c>
    </row>
    <row r="4180" spans="1:5" x14ac:dyDescent="0.2">
      <c r="A4180" s="221" t="s">
        <v>3769</v>
      </c>
      <c r="B4180" s="221" t="s">
        <v>2264</v>
      </c>
      <c r="C4180" s="221" t="s">
        <v>269</v>
      </c>
      <c r="D4180" s="222" t="s">
        <v>1620</v>
      </c>
      <c r="E4180" s="223" t="s">
        <v>3900</v>
      </c>
    </row>
    <row r="4181" spans="1:5" x14ac:dyDescent="0.2">
      <c r="A4181" s="221" t="s">
        <v>3769</v>
      </c>
      <c r="B4181" s="221" t="s">
        <v>2258</v>
      </c>
      <c r="C4181" s="221" t="s">
        <v>330</v>
      </c>
      <c r="D4181" s="222" t="s">
        <v>1620</v>
      </c>
      <c r="E4181" s="223" t="s">
        <v>3900</v>
      </c>
    </row>
    <row r="4182" spans="1:5" x14ac:dyDescent="0.2">
      <c r="A4182" s="221" t="s">
        <v>3769</v>
      </c>
      <c r="B4182" s="221" t="s">
        <v>2266</v>
      </c>
      <c r="C4182" s="221" t="s">
        <v>270</v>
      </c>
      <c r="D4182" s="222" t="s">
        <v>1620</v>
      </c>
      <c r="E4182" s="223" t="s">
        <v>3900</v>
      </c>
    </row>
    <row r="4183" spans="1:5" x14ac:dyDescent="0.2">
      <c r="A4183" s="221" t="s">
        <v>3769</v>
      </c>
      <c r="B4183" s="221" t="s">
        <v>2247</v>
      </c>
      <c r="C4183" s="221" t="s">
        <v>331</v>
      </c>
      <c r="D4183" s="222" t="s">
        <v>1620</v>
      </c>
      <c r="E4183" s="223" t="s">
        <v>3900</v>
      </c>
    </row>
    <row r="4184" spans="1:5" x14ac:dyDescent="0.2">
      <c r="A4184" s="221" t="s">
        <v>3769</v>
      </c>
      <c r="B4184" s="221" t="s">
        <v>2255</v>
      </c>
      <c r="C4184" s="221" t="s">
        <v>724</v>
      </c>
      <c r="D4184" s="222" t="s">
        <v>1620</v>
      </c>
      <c r="E4184" s="223" t="s">
        <v>3900</v>
      </c>
    </row>
    <row r="4185" spans="1:5" x14ac:dyDescent="0.2">
      <c r="A4185" s="218" t="s">
        <v>3769</v>
      </c>
      <c r="B4185" s="218" t="s">
        <v>2267</v>
      </c>
      <c r="C4185" s="218" t="s">
        <v>3670</v>
      </c>
      <c r="D4185" s="219" t="s">
        <v>1620</v>
      </c>
      <c r="E4185" s="220" t="s">
        <v>3900</v>
      </c>
    </row>
    <row r="4186" spans="1:5" x14ac:dyDescent="0.2">
      <c r="A4186" s="213" t="s">
        <v>3769</v>
      </c>
      <c r="B4186" s="213" t="s">
        <v>2267</v>
      </c>
      <c r="C4186" s="213" t="s">
        <v>3670</v>
      </c>
      <c r="D4186" s="217" t="s">
        <v>1620</v>
      </c>
      <c r="E4186" s="215" t="s">
        <v>3903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93"/>
  <sheetViews>
    <sheetView showGridLines="0" zoomScaleNormal="100" workbookViewId="0">
      <selection sqref="A1:C1"/>
    </sheetView>
  </sheetViews>
  <sheetFormatPr baseColWidth="10" defaultColWidth="9.140625" defaultRowHeight="12.75" x14ac:dyDescent="0.2"/>
  <cols>
    <col min="1" max="1" width="9.5703125" style="65" customWidth="1"/>
    <col min="2" max="2" width="70" style="65" customWidth="1"/>
    <col min="3" max="3" width="12.85546875" style="36" customWidth="1"/>
    <col min="4" max="4" width="17.7109375" style="36" customWidth="1"/>
    <col min="5" max="5" width="97" style="36" bestFit="1" customWidth="1"/>
    <col min="6" max="6" width="14.5703125" style="65" bestFit="1" customWidth="1"/>
    <col min="7" max="7" width="10.28515625" style="67" bestFit="1" customWidth="1"/>
    <col min="8" max="16384" width="9.140625" style="63"/>
  </cols>
  <sheetData>
    <row r="1" spans="1:7" s="66" customFormat="1" ht="26.25" customHeight="1" x14ac:dyDescent="0.2">
      <c r="A1" s="232" t="s">
        <v>1122</v>
      </c>
      <c r="B1" s="232"/>
      <c r="C1" s="232"/>
      <c r="D1" s="36"/>
      <c r="E1" s="36"/>
      <c r="F1" s="65"/>
      <c r="G1" s="67"/>
    </row>
    <row r="2" spans="1:7" s="66" customFormat="1" ht="15.75" customHeight="1" x14ac:dyDescent="0.2">
      <c r="A2" s="233" t="s">
        <v>3766</v>
      </c>
      <c r="B2" s="233"/>
      <c r="C2" s="233"/>
      <c r="D2" s="62"/>
      <c r="E2" s="62"/>
      <c r="F2" s="65"/>
      <c r="G2" s="67"/>
    </row>
    <row r="3" spans="1:7" s="66" customFormat="1" ht="12" x14ac:dyDescent="0.2">
      <c r="A3" s="65"/>
      <c r="B3" s="65"/>
      <c r="C3" s="36"/>
      <c r="D3" s="36"/>
      <c r="E3" s="36"/>
      <c r="F3" s="65"/>
      <c r="G3" s="67"/>
    </row>
    <row r="4" spans="1:7" s="66" customFormat="1" ht="12" x14ac:dyDescent="0.2">
      <c r="C4" s="88"/>
      <c r="D4" s="88"/>
      <c r="E4" s="88"/>
      <c r="F4" s="100"/>
      <c r="G4" s="103"/>
    </row>
    <row r="5" spans="1:7" s="7" customFormat="1" ht="30" customHeight="1" x14ac:dyDescent="0.2">
      <c r="A5" s="38" t="s">
        <v>1026</v>
      </c>
      <c r="B5" s="38" t="s">
        <v>857</v>
      </c>
      <c r="C5" s="38" t="s">
        <v>52</v>
      </c>
      <c r="D5" s="38" t="s">
        <v>667</v>
      </c>
      <c r="E5" s="38" t="s">
        <v>1027</v>
      </c>
      <c r="F5" s="38" t="s">
        <v>1028</v>
      </c>
      <c r="G5" s="38" t="s">
        <v>1029</v>
      </c>
    </row>
    <row r="6" spans="1:7" s="31" customFormat="1" ht="11.25" x14ac:dyDescent="0.2">
      <c r="A6" s="141"/>
      <c r="B6" s="142"/>
      <c r="C6" s="142"/>
      <c r="D6" s="142"/>
      <c r="E6" s="143"/>
      <c r="F6" s="143"/>
      <c r="G6" s="148"/>
    </row>
    <row r="7" spans="1:7" ht="12" customHeight="1" x14ac:dyDescent="0.2">
      <c r="A7" s="196" t="s">
        <v>3793</v>
      </c>
      <c r="B7" s="197" t="s">
        <v>3791</v>
      </c>
      <c r="C7" s="197" t="s">
        <v>3792</v>
      </c>
      <c r="D7" s="197" t="s">
        <v>1542</v>
      </c>
      <c r="E7" s="197" t="s">
        <v>3794</v>
      </c>
      <c r="F7" s="198" t="s">
        <v>3795</v>
      </c>
      <c r="G7" s="199">
        <v>44257</v>
      </c>
    </row>
    <row r="8" spans="1:7" ht="12" customHeight="1" x14ac:dyDescent="0.2">
      <c r="A8" s="200" t="s">
        <v>3793</v>
      </c>
      <c r="B8" s="201" t="s">
        <v>3796</v>
      </c>
      <c r="C8" s="201" t="s">
        <v>3797</v>
      </c>
      <c r="D8" s="201" t="s">
        <v>1747</v>
      </c>
      <c r="E8" s="201" t="s">
        <v>3798</v>
      </c>
      <c r="F8" s="202" t="s">
        <v>3795</v>
      </c>
      <c r="G8" s="203">
        <v>44260</v>
      </c>
    </row>
    <row r="9" spans="1:7" ht="12" customHeight="1" x14ac:dyDescent="0.2">
      <c r="A9" s="200" t="s">
        <v>3793</v>
      </c>
      <c r="B9" s="201" t="s">
        <v>3799</v>
      </c>
      <c r="C9" s="201" t="s">
        <v>3800</v>
      </c>
      <c r="D9" s="201" t="s">
        <v>1747</v>
      </c>
      <c r="E9" s="201" t="s">
        <v>3801</v>
      </c>
      <c r="F9" s="202" t="s">
        <v>3795</v>
      </c>
      <c r="G9" s="203">
        <v>44263</v>
      </c>
    </row>
    <row r="10" spans="1:7" ht="12" customHeight="1" x14ac:dyDescent="0.2">
      <c r="A10" s="200" t="s">
        <v>3793</v>
      </c>
      <c r="B10" s="201" t="s">
        <v>3802</v>
      </c>
      <c r="C10" s="201" t="s">
        <v>3803</v>
      </c>
      <c r="D10" s="201" t="s">
        <v>1541</v>
      </c>
      <c r="E10" s="201" t="s">
        <v>3804</v>
      </c>
      <c r="F10" s="202" t="s">
        <v>3795</v>
      </c>
      <c r="G10" s="203">
        <v>44263</v>
      </c>
    </row>
    <row r="11" spans="1:7" ht="12" customHeight="1" x14ac:dyDescent="0.2">
      <c r="A11" s="200" t="s">
        <v>3793</v>
      </c>
      <c r="B11" s="201" t="s">
        <v>3805</v>
      </c>
      <c r="C11" s="201" t="s">
        <v>3806</v>
      </c>
      <c r="D11" s="201" t="s">
        <v>1541</v>
      </c>
      <c r="E11" s="201" t="s">
        <v>3807</v>
      </c>
      <c r="F11" s="202" t="s">
        <v>3795</v>
      </c>
      <c r="G11" s="203">
        <v>44263</v>
      </c>
    </row>
    <row r="12" spans="1:7" ht="12" customHeight="1" x14ac:dyDescent="0.2">
      <c r="A12" s="200" t="s">
        <v>3793</v>
      </c>
      <c r="B12" s="201" t="s">
        <v>3808</v>
      </c>
      <c r="C12" s="201" t="s">
        <v>3809</v>
      </c>
      <c r="D12" s="201" t="s">
        <v>1542</v>
      </c>
      <c r="E12" s="201" t="s">
        <v>3810</v>
      </c>
      <c r="F12" s="202" t="s">
        <v>3795</v>
      </c>
      <c r="G12" s="203">
        <v>44267</v>
      </c>
    </row>
    <row r="13" spans="1:7" ht="12" customHeight="1" x14ac:dyDescent="0.2">
      <c r="A13" s="200" t="s">
        <v>3793</v>
      </c>
      <c r="B13" s="201" t="s">
        <v>3811</v>
      </c>
      <c r="C13" s="201" t="s">
        <v>3812</v>
      </c>
      <c r="D13" s="201" t="s">
        <v>1542</v>
      </c>
      <c r="E13" s="201" t="s">
        <v>3813</v>
      </c>
      <c r="F13" s="202" t="s">
        <v>3795</v>
      </c>
      <c r="G13" s="203">
        <v>44267</v>
      </c>
    </row>
    <row r="14" spans="1:7" ht="12" customHeight="1" x14ac:dyDescent="0.2">
      <c r="A14" s="200" t="s">
        <v>3793</v>
      </c>
      <c r="B14" s="201" t="s">
        <v>3814</v>
      </c>
      <c r="C14" s="201" t="s">
        <v>3815</v>
      </c>
      <c r="D14" s="201" t="s">
        <v>3816</v>
      </c>
      <c r="E14" s="201" t="s">
        <v>3817</v>
      </c>
      <c r="F14" s="202" t="s">
        <v>3795</v>
      </c>
      <c r="G14" s="203">
        <v>44270</v>
      </c>
    </row>
    <row r="15" spans="1:7" ht="12" customHeight="1" x14ac:dyDescent="0.2">
      <c r="A15" s="200" t="s">
        <v>3793</v>
      </c>
      <c r="B15" s="201" t="s">
        <v>3818</v>
      </c>
      <c r="C15" s="201" t="s">
        <v>3819</v>
      </c>
      <c r="D15" s="201" t="s">
        <v>3816</v>
      </c>
      <c r="E15" s="201" t="s">
        <v>3820</v>
      </c>
      <c r="F15" s="202" t="s">
        <v>3795</v>
      </c>
      <c r="G15" s="203">
        <v>44270</v>
      </c>
    </row>
    <row r="16" spans="1:7" ht="12" customHeight="1" x14ac:dyDescent="0.2">
      <c r="A16" s="200" t="s">
        <v>3793</v>
      </c>
      <c r="B16" s="201" t="s">
        <v>3821</v>
      </c>
      <c r="C16" s="201" t="s">
        <v>3822</v>
      </c>
      <c r="D16" s="201" t="s">
        <v>1747</v>
      </c>
      <c r="E16" s="201" t="s">
        <v>3823</v>
      </c>
      <c r="F16" s="202" t="s">
        <v>3795</v>
      </c>
      <c r="G16" s="203">
        <v>44271</v>
      </c>
    </row>
    <row r="17" spans="1:7" ht="12" customHeight="1" x14ac:dyDescent="0.2">
      <c r="A17" s="200" t="s">
        <v>3793</v>
      </c>
      <c r="B17" s="201" t="s">
        <v>3824</v>
      </c>
      <c r="C17" s="201" t="s">
        <v>3825</v>
      </c>
      <c r="D17" s="201" t="s">
        <v>1747</v>
      </c>
      <c r="E17" s="201" t="s">
        <v>3826</v>
      </c>
      <c r="F17" s="202" t="s">
        <v>3795</v>
      </c>
      <c r="G17" s="203">
        <v>44271</v>
      </c>
    </row>
    <row r="18" spans="1:7" ht="12" customHeight="1" x14ac:dyDescent="0.2">
      <c r="A18" s="200" t="s">
        <v>3793</v>
      </c>
      <c r="B18" s="201" t="s">
        <v>3827</v>
      </c>
      <c r="C18" s="201" t="s">
        <v>3828</v>
      </c>
      <c r="D18" s="201" t="s">
        <v>1338</v>
      </c>
      <c r="E18" s="201" t="s">
        <v>3829</v>
      </c>
      <c r="F18" s="202" t="s">
        <v>3788</v>
      </c>
      <c r="G18" s="203">
        <v>44271</v>
      </c>
    </row>
    <row r="19" spans="1:7" ht="12" customHeight="1" x14ac:dyDescent="0.2">
      <c r="A19" s="200" t="s">
        <v>3793</v>
      </c>
      <c r="B19" s="201" t="s">
        <v>3830</v>
      </c>
      <c r="C19" s="201" t="s">
        <v>3831</v>
      </c>
      <c r="D19" s="201" t="s">
        <v>1338</v>
      </c>
      <c r="E19" s="201" t="s">
        <v>3832</v>
      </c>
      <c r="F19" s="202" t="s">
        <v>3788</v>
      </c>
      <c r="G19" s="203">
        <v>44271</v>
      </c>
    </row>
    <row r="20" spans="1:7" ht="12" customHeight="1" x14ac:dyDescent="0.2">
      <c r="A20" s="200" t="s">
        <v>3793</v>
      </c>
      <c r="B20" s="201" t="s">
        <v>3833</v>
      </c>
      <c r="C20" s="201" t="s">
        <v>3834</v>
      </c>
      <c r="D20" s="201" t="s">
        <v>1542</v>
      </c>
      <c r="E20" s="201" t="s">
        <v>3835</v>
      </c>
      <c r="F20" s="202" t="s">
        <v>3795</v>
      </c>
      <c r="G20" s="203">
        <v>44272</v>
      </c>
    </row>
    <row r="21" spans="1:7" ht="12" customHeight="1" x14ac:dyDescent="0.2">
      <c r="A21" s="200" t="s">
        <v>3793</v>
      </c>
      <c r="B21" s="201" t="s">
        <v>3836</v>
      </c>
      <c r="C21" s="201" t="s">
        <v>3837</v>
      </c>
      <c r="D21" s="201" t="s">
        <v>1542</v>
      </c>
      <c r="E21" s="201" t="s">
        <v>3838</v>
      </c>
      <c r="F21" s="202" t="s">
        <v>3795</v>
      </c>
      <c r="G21" s="203">
        <v>44274</v>
      </c>
    </row>
    <row r="22" spans="1:7" ht="12" customHeight="1" x14ac:dyDescent="0.2">
      <c r="A22" s="200" t="s">
        <v>3793</v>
      </c>
      <c r="B22" s="201" t="s">
        <v>3839</v>
      </c>
      <c r="C22" s="201" t="s">
        <v>3840</v>
      </c>
      <c r="D22" s="201" t="s">
        <v>1542</v>
      </c>
      <c r="E22" s="201" t="s">
        <v>3838</v>
      </c>
      <c r="F22" s="202" t="s">
        <v>3795</v>
      </c>
      <c r="G22" s="203">
        <v>44274</v>
      </c>
    </row>
    <row r="23" spans="1:7" ht="12" customHeight="1" x14ac:dyDescent="0.2">
      <c r="A23" s="200" t="s">
        <v>3793</v>
      </c>
      <c r="B23" s="201" t="s">
        <v>3841</v>
      </c>
      <c r="C23" s="201" t="s">
        <v>3842</v>
      </c>
      <c r="D23" s="201" t="s">
        <v>1542</v>
      </c>
      <c r="E23" s="201" t="s">
        <v>3843</v>
      </c>
      <c r="F23" s="202" t="s">
        <v>3795</v>
      </c>
      <c r="G23" s="203">
        <v>44274</v>
      </c>
    </row>
    <row r="24" spans="1:7" ht="12" customHeight="1" x14ac:dyDescent="0.2">
      <c r="A24" s="200" t="s">
        <v>3793</v>
      </c>
      <c r="B24" s="201" t="s">
        <v>3844</v>
      </c>
      <c r="C24" s="201" t="s">
        <v>3845</v>
      </c>
      <c r="D24" s="201" t="s">
        <v>1542</v>
      </c>
      <c r="E24" s="201" t="s">
        <v>3846</v>
      </c>
      <c r="F24" s="202" t="s">
        <v>3795</v>
      </c>
      <c r="G24" s="203">
        <v>44274</v>
      </c>
    </row>
    <row r="25" spans="1:7" ht="12" customHeight="1" x14ac:dyDescent="0.2">
      <c r="A25" s="200" t="s">
        <v>3793</v>
      </c>
      <c r="B25" s="201" t="s">
        <v>3847</v>
      </c>
      <c r="C25" s="201" t="s">
        <v>3848</v>
      </c>
      <c r="D25" s="201" t="s">
        <v>1542</v>
      </c>
      <c r="E25" s="201" t="s">
        <v>3849</v>
      </c>
      <c r="F25" s="202" t="s">
        <v>3795</v>
      </c>
      <c r="G25" s="203">
        <v>44274</v>
      </c>
    </row>
    <row r="26" spans="1:7" ht="12" customHeight="1" x14ac:dyDescent="0.2">
      <c r="A26" s="200" t="s">
        <v>3793</v>
      </c>
      <c r="B26" s="201" t="s">
        <v>3850</v>
      </c>
      <c r="C26" s="201" t="s">
        <v>3851</v>
      </c>
      <c r="D26" s="201" t="s">
        <v>1542</v>
      </c>
      <c r="E26" s="201" t="s">
        <v>3852</v>
      </c>
      <c r="F26" s="202" t="s">
        <v>3795</v>
      </c>
      <c r="G26" s="203">
        <v>44274</v>
      </c>
    </row>
    <row r="27" spans="1:7" ht="12" customHeight="1" x14ac:dyDescent="0.2">
      <c r="A27" s="200" t="s">
        <v>3793</v>
      </c>
      <c r="B27" s="201" t="s">
        <v>3853</v>
      </c>
      <c r="C27" s="201" t="s">
        <v>3854</v>
      </c>
      <c r="D27" s="201" t="s">
        <v>1747</v>
      </c>
      <c r="E27" s="201" t="s">
        <v>3855</v>
      </c>
      <c r="F27" s="202" t="s">
        <v>3795</v>
      </c>
      <c r="G27" s="203">
        <v>44280</v>
      </c>
    </row>
    <row r="28" spans="1:7" ht="12" customHeight="1" x14ac:dyDescent="0.2">
      <c r="A28" s="200" t="s">
        <v>3793</v>
      </c>
      <c r="B28" s="201" t="s">
        <v>3856</v>
      </c>
      <c r="C28" s="201" t="s">
        <v>3857</v>
      </c>
      <c r="D28" s="201" t="s">
        <v>1369</v>
      </c>
      <c r="E28" s="201" t="s">
        <v>3858</v>
      </c>
      <c r="F28" s="202" t="s">
        <v>3795</v>
      </c>
      <c r="G28" s="203">
        <v>44280</v>
      </c>
    </row>
    <row r="29" spans="1:7" ht="12" customHeight="1" x14ac:dyDescent="0.2">
      <c r="A29" s="200" t="s">
        <v>3793</v>
      </c>
      <c r="B29" s="201" t="s">
        <v>3859</v>
      </c>
      <c r="C29" s="201" t="s">
        <v>3860</v>
      </c>
      <c r="D29" s="201" t="s">
        <v>1369</v>
      </c>
      <c r="E29" s="201" t="s">
        <v>3858</v>
      </c>
      <c r="F29" s="202" t="s">
        <v>3795</v>
      </c>
      <c r="G29" s="203">
        <v>44280</v>
      </c>
    </row>
    <row r="30" spans="1:7" ht="12" customHeight="1" x14ac:dyDescent="0.2">
      <c r="A30" s="200" t="s">
        <v>3793</v>
      </c>
      <c r="B30" s="201" t="s">
        <v>3861</v>
      </c>
      <c r="C30" s="201" t="s">
        <v>3862</v>
      </c>
      <c r="D30" s="201" t="s">
        <v>3176</v>
      </c>
      <c r="E30" s="201" t="s">
        <v>3863</v>
      </c>
      <c r="F30" s="202" t="s">
        <v>3788</v>
      </c>
      <c r="G30" s="203">
        <v>44280</v>
      </c>
    </row>
    <row r="31" spans="1:7" ht="12" customHeight="1" x14ac:dyDescent="0.2">
      <c r="A31" s="200" t="s">
        <v>3793</v>
      </c>
      <c r="B31" s="201" t="s">
        <v>3864</v>
      </c>
      <c r="C31" s="201" t="s">
        <v>3865</v>
      </c>
      <c r="D31" s="201" t="s">
        <v>3176</v>
      </c>
      <c r="E31" s="201" t="s">
        <v>3863</v>
      </c>
      <c r="F31" s="202" t="s">
        <v>3788</v>
      </c>
      <c r="G31" s="203">
        <v>44280</v>
      </c>
    </row>
    <row r="32" spans="1:7" ht="12" customHeight="1" x14ac:dyDescent="0.2">
      <c r="A32" s="200" t="s">
        <v>3793</v>
      </c>
      <c r="B32" s="201" t="s">
        <v>3866</v>
      </c>
      <c r="C32" s="201" t="s">
        <v>3867</v>
      </c>
      <c r="D32" s="201" t="s">
        <v>1828</v>
      </c>
      <c r="E32" s="201" t="s">
        <v>3868</v>
      </c>
      <c r="F32" s="202" t="s">
        <v>3795</v>
      </c>
      <c r="G32" s="203">
        <v>44280</v>
      </c>
    </row>
    <row r="33" spans="1:7" ht="12" customHeight="1" x14ac:dyDescent="0.2">
      <c r="A33" s="200" t="s">
        <v>3793</v>
      </c>
      <c r="B33" s="201" t="s">
        <v>3869</v>
      </c>
      <c r="C33" s="201" t="s">
        <v>3870</v>
      </c>
      <c r="D33" s="201" t="s">
        <v>1337</v>
      </c>
      <c r="E33" s="201" t="s">
        <v>3871</v>
      </c>
      <c r="F33" s="202" t="s">
        <v>3788</v>
      </c>
      <c r="G33" s="203">
        <v>44281</v>
      </c>
    </row>
    <row r="34" spans="1:7" ht="12" customHeight="1" x14ac:dyDescent="0.2">
      <c r="A34" s="200" t="s">
        <v>3793</v>
      </c>
      <c r="B34" s="201" t="s">
        <v>3872</v>
      </c>
      <c r="C34" s="201" t="s">
        <v>3873</v>
      </c>
      <c r="D34" s="201" t="s">
        <v>420</v>
      </c>
      <c r="E34" s="201" t="s">
        <v>3874</v>
      </c>
      <c r="F34" s="202" t="s">
        <v>3788</v>
      </c>
      <c r="G34" s="203">
        <v>44284</v>
      </c>
    </row>
    <row r="35" spans="1:7" ht="12" customHeight="1" x14ac:dyDescent="0.2">
      <c r="A35" s="200" t="s">
        <v>3793</v>
      </c>
      <c r="B35" s="201" t="s">
        <v>3875</v>
      </c>
      <c r="C35" s="201" t="s">
        <v>3876</v>
      </c>
      <c r="D35" s="201" t="s">
        <v>1337</v>
      </c>
      <c r="E35" s="201" t="s">
        <v>3877</v>
      </c>
      <c r="F35" s="202" t="s">
        <v>3788</v>
      </c>
      <c r="G35" s="203">
        <v>44285</v>
      </c>
    </row>
    <row r="36" spans="1:7" ht="12" customHeight="1" x14ac:dyDescent="0.2">
      <c r="A36" s="200" t="s">
        <v>3793</v>
      </c>
      <c r="B36" s="201" t="s">
        <v>3878</v>
      </c>
      <c r="C36" s="201" t="s">
        <v>3879</v>
      </c>
      <c r="D36" s="201" t="s">
        <v>1542</v>
      </c>
      <c r="E36" s="201" t="s">
        <v>3880</v>
      </c>
      <c r="F36" s="202" t="s">
        <v>3795</v>
      </c>
      <c r="G36" s="203">
        <v>44286</v>
      </c>
    </row>
    <row r="37" spans="1:7" ht="12" customHeight="1" x14ac:dyDescent="0.2">
      <c r="A37" s="200" t="s">
        <v>3793</v>
      </c>
      <c r="B37" s="201" t="s">
        <v>3881</v>
      </c>
      <c r="C37" s="201" t="s">
        <v>3882</v>
      </c>
      <c r="D37" s="201" t="s">
        <v>1542</v>
      </c>
      <c r="E37" s="201" t="s">
        <v>3883</v>
      </c>
      <c r="F37" s="202" t="s">
        <v>3795</v>
      </c>
      <c r="G37" s="203">
        <v>44286</v>
      </c>
    </row>
    <row r="38" spans="1:7" ht="12" customHeight="1" x14ac:dyDescent="0.2">
      <c r="A38" s="200" t="s">
        <v>3793</v>
      </c>
      <c r="B38" s="201" t="s">
        <v>3884</v>
      </c>
      <c r="C38" s="201" t="s">
        <v>3885</v>
      </c>
      <c r="D38" s="201" t="s">
        <v>1542</v>
      </c>
      <c r="E38" s="201" t="s">
        <v>3886</v>
      </c>
      <c r="F38" s="202" t="s">
        <v>3795</v>
      </c>
      <c r="G38" s="203">
        <v>44286</v>
      </c>
    </row>
    <row r="39" spans="1:7" ht="12" customHeight="1" x14ac:dyDescent="0.2">
      <c r="A39" s="200" t="s">
        <v>3793</v>
      </c>
      <c r="B39" s="201" t="s">
        <v>3887</v>
      </c>
      <c r="C39" s="201" t="s">
        <v>3888</v>
      </c>
      <c r="D39" s="201" t="s">
        <v>1542</v>
      </c>
      <c r="E39" s="201" t="s">
        <v>3889</v>
      </c>
      <c r="F39" s="202" t="s">
        <v>3795</v>
      </c>
      <c r="G39" s="203">
        <v>44286</v>
      </c>
    </row>
    <row r="40" spans="1:7" ht="12" customHeight="1" x14ac:dyDescent="0.2">
      <c r="A40" s="200" t="s">
        <v>3793</v>
      </c>
      <c r="B40" s="201" t="s">
        <v>3890</v>
      </c>
      <c r="C40" s="201" t="s">
        <v>3891</v>
      </c>
      <c r="D40" s="201" t="s">
        <v>1542</v>
      </c>
      <c r="E40" s="201" t="s">
        <v>3892</v>
      </c>
      <c r="F40" s="202" t="s">
        <v>3795</v>
      </c>
      <c r="G40" s="203">
        <v>44286</v>
      </c>
    </row>
    <row r="41" spans="1:7" ht="12" customHeight="1" x14ac:dyDescent="0.2">
      <c r="A41" s="200" t="s">
        <v>3793</v>
      </c>
      <c r="B41" s="201" t="s">
        <v>3931</v>
      </c>
      <c r="C41" s="201" t="s">
        <v>3893</v>
      </c>
      <c r="D41" s="201" t="s">
        <v>1451</v>
      </c>
      <c r="E41" s="201" t="s">
        <v>3894</v>
      </c>
      <c r="F41" s="202" t="s">
        <v>3795</v>
      </c>
      <c r="G41" s="203">
        <v>44286</v>
      </c>
    </row>
    <row r="42" spans="1:7" ht="12" customHeight="1" x14ac:dyDescent="0.2">
      <c r="A42" s="200" t="s">
        <v>3793</v>
      </c>
      <c r="B42" s="201" t="s">
        <v>3895</v>
      </c>
      <c r="C42" s="201" t="s">
        <v>3896</v>
      </c>
      <c r="D42" s="201" t="s">
        <v>420</v>
      </c>
      <c r="E42" s="201" t="s">
        <v>3897</v>
      </c>
      <c r="F42" s="202" t="s">
        <v>3788</v>
      </c>
      <c r="G42" s="203">
        <v>44286</v>
      </c>
    </row>
    <row r="43" spans="1:7" ht="12" customHeight="1" x14ac:dyDescent="0.2">
      <c r="A43" s="200" t="s">
        <v>3787</v>
      </c>
      <c r="B43" s="201" t="s">
        <v>3785</v>
      </c>
      <c r="C43" s="201" t="s">
        <v>3786</v>
      </c>
      <c r="D43" s="201" t="s">
        <v>1195</v>
      </c>
      <c r="E43" s="201"/>
      <c r="F43" s="202" t="s">
        <v>3788</v>
      </c>
      <c r="G43" s="203">
        <v>44284</v>
      </c>
    </row>
    <row r="44" spans="1:7" ht="12" customHeight="1" x14ac:dyDescent="0.2">
      <c r="A44" s="200" t="s">
        <v>3787</v>
      </c>
      <c r="B44" s="201" t="s">
        <v>3789</v>
      </c>
      <c r="C44" s="201" t="s">
        <v>3790</v>
      </c>
      <c r="D44" s="201" t="s">
        <v>1195</v>
      </c>
      <c r="E44" s="201"/>
      <c r="F44" s="202" t="s">
        <v>3788</v>
      </c>
      <c r="G44" s="203">
        <v>44284</v>
      </c>
    </row>
    <row r="45" spans="1:7" ht="12" customHeight="1" x14ac:dyDescent="0.2">
      <c r="A45" s="200" t="s">
        <v>3782</v>
      </c>
      <c r="B45" s="201" t="s">
        <v>3780</v>
      </c>
      <c r="C45" s="201" t="s">
        <v>3781</v>
      </c>
      <c r="D45" s="201" t="s">
        <v>1620</v>
      </c>
      <c r="E45" s="201" t="s">
        <v>3783</v>
      </c>
      <c r="F45" s="202" t="s">
        <v>3784</v>
      </c>
      <c r="G45" s="203">
        <v>44270</v>
      </c>
    </row>
    <row r="46" spans="1:7" ht="12" customHeight="1" x14ac:dyDescent="0.2">
      <c r="A46" s="200" t="s">
        <v>3769</v>
      </c>
      <c r="B46" s="201" t="s">
        <v>3767</v>
      </c>
      <c r="C46" s="201" t="s">
        <v>3768</v>
      </c>
      <c r="D46" s="201" t="s">
        <v>3751</v>
      </c>
      <c r="E46" s="201" t="s">
        <v>3770</v>
      </c>
      <c r="F46" s="202" t="s">
        <v>3771</v>
      </c>
      <c r="G46" s="203">
        <v>44264</v>
      </c>
    </row>
    <row r="47" spans="1:7" ht="12" customHeight="1" x14ac:dyDescent="0.2">
      <c r="A47" s="200" t="s">
        <v>3769</v>
      </c>
      <c r="B47" s="201" t="s">
        <v>3772</v>
      </c>
      <c r="C47" s="201" t="s">
        <v>3773</v>
      </c>
      <c r="D47" s="201" t="s">
        <v>3750</v>
      </c>
      <c r="E47" s="201" t="s">
        <v>3770</v>
      </c>
      <c r="F47" s="202" t="s">
        <v>3771</v>
      </c>
      <c r="G47" s="203">
        <v>44264</v>
      </c>
    </row>
    <row r="48" spans="1:7" ht="12" customHeight="1" x14ac:dyDescent="0.2">
      <c r="A48" s="204" t="s">
        <v>3769</v>
      </c>
      <c r="B48" s="205" t="s">
        <v>3774</v>
      </c>
      <c r="C48" s="205" t="s">
        <v>3775</v>
      </c>
      <c r="D48" s="205" t="s">
        <v>3750</v>
      </c>
      <c r="E48" s="205" t="s">
        <v>3776</v>
      </c>
      <c r="F48" s="206" t="s">
        <v>3771</v>
      </c>
      <c r="G48" s="207">
        <v>44264</v>
      </c>
    </row>
    <row r="49" spans="1:7" ht="12" customHeight="1" x14ac:dyDescent="0.2">
      <c r="A49" s="208" t="s">
        <v>3769</v>
      </c>
      <c r="B49" s="209" t="s">
        <v>3777</v>
      </c>
      <c r="C49" s="209" t="s">
        <v>3778</v>
      </c>
      <c r="D49" s="209" t="s">
        <v>1451</v>
      </c>
      <c r="E49" s="209" t="s">
        <v>3779</v>
      </c>
      <c r="F49" s="210" t="s">
        <v>3771</v>
      </c>
      <c r="G49" s="211">
        <v>44286</v>
      </c>
    </row>
    <row r="50" spans="1:7" ht="12" customHeight="1" x14ac:dyDescent="0.2">
      <c r="A50" s="63"/>
      <c r="B50" s="63"/>
      <c r="C50" s="63"/>
      <c r="D50" s="63"/>
      <c r="E50" s="63"/>
      <c r="F50" s="63"/>
      <c r="G50" s="63"/>
    </row>
    <row r="51" spans="1:7" ht="12" customHeight="1" x14ac:dyDescent="0.2">
      <c r="A51" s="63"/>
      <c r="B51" s="63"/>
      <c r="C51" s="63"/>
      <c r="D51" s="63"/>
      <c r="E51" s="63"/>
      <c r="F51" s="63"/>
      <c r="G51" s="63"/>
    </row>
    <row r="52" spans="1:7" ht="12" customHeight="1" x14ac:dyDescent="0.2">
      <c r="A52" s="63"/>
      <c r="B52" s="63"/>
      <c r="C52" s="63"/>
      <c r="D52" s="63"/>
      <c r="E52" s="63"/>
      <c r="F52" s="63"/>
      <c r="G52" s="63"/>
    </row>
    <row r="53" spans="1:7" ht="12" customHeight="1" x14ac:dyDescent="0.2">
      <c r="A53" s="63"/>
      <c r="B53" s="63"/>
      <c r="C53" s="63"/>
      <c r="D53" s="63"/>
      <c r="E53" s="63"/>
      <c r="F53" s="63"/>
      <c r="G53" s="63"/>
    </row>
    <row r="54" spans="1:7" ht="12" customHeight="1" x14ac:dyDescent="0.2">
      <c r="A54" s="63"/>
      <c r="B54" s="63"/>
      <c r="C54" s="63"/>
      <c r="D54" s="63"/>
      <c r="E54" s="63"/>
      <c r="F54" s="63"/>
      <c r="G54" s="63"/>
    </row>
    <row r="55" spans="1:7" ht="12" customHeight="1" x14ac:dyDescent="0.2">
      <c r="A55" s="63"/>
      <c r="B55" s="63"/>
      <c r="C55" s="63"/>
      <c r="D55" s="63"/>
      <c r="E55" s="63"/>
      <c r="F55" s="63"/>
      <c r="G55" s="63"/>
    </row>
    <row r="56" spans="1:7" ht="12" customHeight="1" x14ac:dyDescent="0.2">
      <c r="A56" s="63"/>
      <c r="B56" s="63"/>
      <c r="C56" s="63"/>
      <c r="D56" s="63"/>
      <c r="E56" s="63"/>
      <c r="F56" s="63"/>
      <c r="G56" s="63"/>
    </row>
    <row r="57" spans="1:7" ht="12" customHeight="1" x14ac:dyDescent="0.2">
      <c r="A57" s="63"/>
      <c r="B57" s="63"/>
      <c r="C57" s="63"/>
      <c r="D57" s="63"/>
      <c r="E57" s="63"/>
      <c r="F57" s="63"/>
      <c r="G57" s="63"/>
    </row>
    <row r="58" spans="1:7" ht="12" customHeight="1" x14ac:dyDescent="0.2">
      <c r="A58" s="63"/>
      <c r="B58" s="63"/>
      <c r="C58" s="63"/>
      <c r="D58" s="63"/>
      <c r="E58" s="63"/>
      <c r="F58" s="63"/>
      <c r="G58" s="63"/>
    </row>
    <row r="59" spans="1:7" ht="12" customHeight="1" x14ac:dyDescent="0.2">
      <c r="A59" s="63"/>
      <c r="B59" s="63"/>
      <c r="C59" s="63"/>
      <c r="D59" s="63"/>
      <c r="E59" s="63"/>
      <c r="F59" s="63"/>
      <c r="G59" s="63"/>
    </row>
    <row r="60" spans="1:7" ht="12" customHeight="1" x14ac:dyDescent="0.2">
      <c r="A60" s="63"/>
      <c r="B60" s="63"/>
      <c r="C60" s="63"/>
      <c r="D60" s="63"/>
      <c r="E60" s="63"/>
      <c r="F60" s="63"/>
      <c r="G60" s="63"/>
    </row>
    <row r="61" spans="1:7" ht="12" customHeight="1" x14ac:dyDescent="0.2">
      <c r="A61" s="63"/>
      <c r="B61" s="63"/>
      <c r="C61" s="63"/>
      <c r="D61" s="63"/>
      <c r="E61" s="63"/>
      <c r="F61" s="63"/>
      <c r="G61" s="63"/>
    </row>
    <row r="62" spans="1:7" ht="12" customHeight="1" x14ac:dyDescent="0.2">
      <c r="A62" s="63"/>
      <c r="B62" s="63"/>
      <c r="C62" s="63"/>
      <c r="D62" s="63"/>
      <c r="E62" s="63"/>
      <c r="F62" s="63"/>
      <c r="G62" s="63"/>
    </row>
    <row r="63" spans="1:7" ht="12" customHeight="1" x14ac:dyDescent="0.2">
      <c r="A63" s="63"/>
      <c r="B63" s="63"/>
      <c r="C63" s="63"/>
      <c r="D63" s="63"/>
      <c r="E63" s="63"/>
      <c r="F63" s="63"/>
      <c r="G63" s="63"/>
    </row>
    <row r="64" spans="1:7" ht="12" customHeight="1" x14ac:dyDescent="0.2">
      <c r="A64" s="63"/>
      <c r="B64" s="63"/>
      <c r="C64" s="63"/>
      <c r="D64" s="63"/>
      <c r="E64" s="63"/>
      <c r="F64" s="63"/>
      <c r="G64" s="63"/>
    </row>
    <row r="65" spans="1:7" ht="12" customHeight="1" x14ac:dyDescent="0.2">
      <c r="A65" s="63"/>
      <c r="B65" s="63"/>
      <c r="C65" s="63"/>
      <c r="D65" s="63"/>
      <c r="E65" s="63"/>
      <c r="F65" s="63"/>
      <c r="G65" s="63"/>
    </row>
    <row r="66" spans="1:7" ht="12" customHeight="1" x14ac:dyDescent="0.2">
      <c r="A66" s="63"/>
      <c r="B66" s="63"/>
      <c r="C66" s="63"/>
      <c r="D66" s="63"/>
      <c r="E66" s="63"/>
      <c r="F66" s="63"/>
      <c r="G66" s="63"/>
    </row>
    <row r="67" spans="1:7" ht="12" customHeight="1" x14ac:dyDescent="0.2">
      <c r="A67" s="63"/>
      <c r="B67" s="63"/>
      <c r="C67" s="63"/>
      <c r="D67" s="63"/>
      <c r="E67" s="63"/>
      <c r="F67" s="63"/>
      <c r="G67" s="63"/>
    </row>
    <row r="68" spans="1:7" ht="12" customHeight="1" x14ac:dyDescent="0.2">
      <c r="A68" s="63"/>
      <c r="B68" s="63"/>
      <c r="C68" s="63"/>
      <c r="D68" s="63"/>
      <c r="E68" s="63"/>
      <c r="F68" s="63"/>
      <c r="G68" s="63"/>
    </row>
    <row r="69" spans="1:7" ht="12" customHeight="1" x14ac:dyDescent="0.2">
      <c r="A69" s="63"/>
      <c r="B69" s="63"/>
      <c r="C69" s="63"/>
      <c r="D69" s="63"/>
      <c r="E69" s="63"/>
      <c r="F69" s="63"/>
      <c r="G69" s="63"/>
    </row>
    <row r="70" spans="1:7" ht="12" customHeight="1" x14ac:dyDescent="0.2">
      <c r="A70" s="63"/>
      <c r="B70" s="63"/>
      <c r="C70" s="63"/>
      <c r="D70" s="63"/>
      <c r="E70" s="63"/>
      <c r="F70" s="63"/>
      <c r="G70" s="63"/>
    </row>
    <row r="71" spans="1:7" ht="12" customHeight="1" x14ac:dyDescent="0.2">
      <c r="A71" s="63"/>
      <c r="B71" s="63"/>
      <c r="C71" s="63"/>
      <c r="D71" s="63"/>
      <c r="E71" s="63"/>
      <c r="F71" s="63"/>
      <c r="G71" s="63"/>
    </row>
    <row r="72" spans="1:7" ht="12" customHeight="1" x14ac:dyDescent="0.2">
      <c r="A72" s="63"/>
      <c r="B72" s="63"/>
      <c r="C72" s="63"/>
      <c r="D72" s="63"/>
      <c r="E72" s="63"/>
      <c r="F72" s="63"/>
      <c r="G72" s="63"/>
    </row>
    <row r="73" spans="1:7" ht="12" customHeight="1" x14ac:dyDescent="0.2">
      <c r="A73" s="63"/>
      <c r="B73" s="63"/>
      <c r="C73" s="63"/>
      <c r="D73" s="63"/>
      <c r="E73" s="63"/>
      <c r="F73" s="63"/>
      <c r="G73" s="63"/>
    </row>
    <row r="74" spans="1:7" ht="12" customHeight="1" x14ac:dyDescent="0.2">
      <c r="A74" s="63"/>
      <c r="B74" s="63"/>
      <c r="C74" s="63"/>
      <c r="D74" s="63"/>
      <c r="E74" s="63"/>
      <c r="F74" s="63"/>
      <c r="G74" s="63"/>
    </row>
    <row r="75" spans="1:7" ht="12" customHeight="1" x14ac:dyDescent="0.2">
      <c r="A75" s="63"/>
      <c r="B75" s="63"/>
      <c r="C75" s="63"/>
      <c r="D75" s="63"/>
      <c r="E75" s="63"/>
      <c r="F75" s="63"/>
      <c r="G75" s="63"/>
    </row>
    <row r="76" spans="1:7" ht="12" customHeight="1" x14ac:dyDescent="0.2">
      <c r="A76" s="63"/>
      <c r="B76" s="63"/>
      <c r="C76" s="63"/>
      <c r="D76" s="63"/>
      <c r="E76" s="63"/>
      <c r="F76" s="63"/>
      <c r="G76" s="63"/>
    </row>
    <row r="77" spans="1:7" ht="12" customHeight="1" x14ac:dyDescent="0.2">
      <c r="A77" s="63"/>
      <c r="B77" s="63"/>
      <c r="C77" s="63"/>
      <c r="D77" s="63"/>
      <c r="E77" s="63"/>
      <c r="F77" s="63"/>
      <c r="G77" s="63"/>
    </row>
    <row r="78" spans="1:7" ht="12" customHeight="1" x14ac:dyDescent="0.2">
      <c r="A78" s="63"/>
      <c r="B78" s="63"/>
      <c r="C78" s="63"/>
      <c r="D78" s="63"/>
      <c r="E78" s="63"/>
      <c r="F78" s="63"/>
      <c r="G78" s="63"/>
    </row>
    <row r="79" spans="1:7" ht="12" customHeight="1" x14ac:dyDescent="0.2">
      <c r="A79" s="63"/>
      <c r="B79" s="63"/>
      <c r="C79" s="63"/>
      <c r="D79" s="63"/>
      <c r="E79" s="63"/>
      <c r="F79" s="63"/>
      <c r="G79" s="63"/>
    </row>
    <row r="80" spans="1:7" ht="12" customHeight="1" x14ac:dyDescent="0.2">
      <c r="A80" s="63"/>
      <c r="B80" s="63"/>
      <c r="C80" s="63"/>
      <c r="D80" s="63"/>
      <c r="E80" s="63"/>
      <c r="F80" s="63"/>
      <c r="G80" s="63"/>
    </row>
    <row r="81" spans="1:7" ht="12" customHeight="1" x14ac:dyDescent="0.2">
      <c r="A81" s="63"/>
      <c r="B81" s="63"/>
      <c r="C81" s="63"/>
      <c r="D81" s="63"/>
      <c r="E81" s="63"/>
      <c r="F81" s="63"/>
      <c r="G81" s="63"/>
    </row>
    <row r="82" spans="1:7" ht="12" customHeight="1" x14ac:dyDescent="0.2">
      <c r="A82" s="63"/>
      <c r="B82" s="63"/>
      <c r="C82" s="63"/>
      <c r="D82" s="63"/>
      <c r="E82" s="63"/>
      <c r="F82" s="63"/>
      <c r="G82" s="63"/>
    </row>
    <row r="83" spans="1:7" ht="12" customHeight="1" x14ac:dyDescent="0.2">
      <c r="A83" s="63"/>
      <c r="B83" s="63"/>
      <c r="C83" s="63"/>
      <c r="D83" s="63"/>
      <c r="E83" s="63"/>
      <c r="F83" s="63"/>
      <c r="G83" s="63"/>
    </row>
    <row r="84" spans="1:7" ht="12" customHeight="1" x14ac:dyDescent="0.2">
      <c r="A84" s="63"/>
      <c r="B84" s="63"/>
      <c r="C84" s="63"/>
      <c r="D84" s="63"/>
      <c r="E84" s="63"/>
      <c r="F84" s="63"/>
      <c r="G84" s="63"/>
    </row>
    <row r="85" spans="1:7" ht="12" customHeight="1" x14ac:dyDescent="0.2">
      <c r="A85" s="63"/>
      <c r="B85" s="63"/>
      <c r="C85" s="63"/>
      <c r="D85" s="63"/>
      <c r="E85" s="63"/>
      <c r="F85" s="63"/>
      <c r="G85" s="63"/>
    </row>
    <row r="86" spans="1:7" x14ac:dyDescent="0.2">
      <c r="A86" s="63"/>
      <c r="B86" s="63"/>
      <c r="C86" s="63"/>
      <c r="D86" s="63"/>
      <c r="E86" s="63"/>
      <c r="F86" s="63"/>
      <c r="G86" s="63"/>
    </row>
    <row r="87" spans="1:7" x14ac:dyDescent="0.2">
      <c r="A87" s="63"/>
      <c r="B87" s="63"/>
      <c r="C87" s="63"/>
      <c r="D87" s="63"/>
      <c r="E87" s="63"/>
      <c r="F87" s="63"/>
      <c r="G87" s="63"/>
    </row>
    <row r="88" spans="1:7" x14ac:dyDescent="0.2">
      <c r="A88" s="63"/>
      <c r="B88" s="63"/>
      <c r="C88" s="63"/>
      <c r="D88" s="63"/>
      <c r="E88" s="63"/>
      <c r="F88" s="63"/>
      <c r="G88" s="63"/>
    </row>
    <row r="89" spans="1:7" x14ac:dyDescent="0.2">
      <c r="A89" s="63"/>
      <c r="B89" s="63"/>
      <c r="C89" s="63"/>
      <c r="D89" s="63"/>
      <c r="E89" s="63"/>
      <c r="F89" s="63"/>
      <c r="G89" s="63"/>
    </row>
    <row r="90" spans="1:7" x14ac:dyDescent="0.2">
      <c r="A90" s="63"/>
      <c r="B90" s="63"/>
      <c r="C90" s="63"/>
      <c r="D90" s="63"/>
      <c r="E90" s="63"/>
      <c r="F90" s="63"/>
      <c r="G90" s="63"/>
    </row>
    <row r="91" spans="1:7" x14ac:dyDescent="0.2">
      <c r="A91" s="63"/>
      <c r="B91" s="63"/>
      <c r="C91" s="63"/>
      <c r="D91" s="63"/>
      <c r="E91" s="63"/>
      <c r="F91" s="63"/>
      <c r="G91" s="63"/>
    </row>
    <row r="92" spans="1:7" x14ac:dyDescent="0.2">
      <c r="A92" s="63"/>
      <c r="B92" s="63"/>
      <c r="C92" s="63"/>
      <c r="D92" s="63"/>
      <c r="E92" s="63"/>
      <c r="F92" s="63"/>
      <c r="G92" s="63"/>
    </row>
    <row r="93" spans="1:7" x14ac:dyDescent="0.2">
      <c r="A93" s="63"/>
      <c r="B93" s="63"/>
      <c r="C93" s="63"/>
      <c r="D93" s="63"/>
      <c r="E93" s="63"/>
      <c r="F93" s="63"/>
      <c r="G93" s="63"/>
    </row>
  </sheetData>
  <mergeCells count="2">
    <mergeCell ref="A1:C1"/>
    <mergeCell ref="A2:C2"/>
  </mergeCells>
  <conditionalFormatting sqref="D57:D74 F57:F74">
    <cfRule type="containsErrors" dxfId="5" priority="13">
      <formula>ISERROR(D57)</formula>
    </cfRule>
  </conditionalFormatting>
  <conditionalFormatting sqref="D86 F86">
    <cfRule type="containsErrors" dxfId="4" priority="9">
      <formula>ISERROR(D86)</formula>
    </cfRule>
  </conditionalFormatting>
  <conditionalFormatting sqref="B86">
    <cfRule type="duplicateValues" dxfId="3" priority="10"/>
  </conditionalFormatting>
  <conditionalFormatting sqref="D75:D85 F75:F85">
    <cfRule type="containsErrors" dxfId="2" priority="7">
      <formula>ISERROR(D75)</formula>
    </cfRule>
  </conditionalFormatting>
  <conditionalFormatting sqref="B75:B85">
    <cfRule type="duplicateValues" dxfId="1" priority="8"/>
  </conditionalFormatting>
  <conditionalFormatting sqref="B57:B74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6B7-7B45-4E07-83CC-ADD365D347BA}">
  <sheetPr codeName="Tabelle1"/>
  <dimension ref="A1:T1655"/>
  <sheetViews>
    <sheetView workbookViewId="0"/>
  </sheetViews>
  <sheetFormatPr baseColWidth="10" defaultColWidth="8.85546875" defaultRowHeight="12.75" x14ac:dyDescent="0.2"/>
  <cols>
    <col min="1" max="1" width="75.7109375" style="152" customWidth="1"/>
    <col min="2" max="2" width="17.5703125" style="152" customWidth="1"/>
    <col min="3" max="3" width="19.42578125" style="152" customWidth="1"/>
    <col min="4" max="16384" width="8.85546875" style="152"/>
  </cols>
  <sheetData>
    <row r="1" spans="1:20" ht="20.25" x14ac:dyDescent="0.2">
      <c r="A1" s="149" t="s">
        <v>1122</v>
      </c>
      <c r="B1" s="149"/>
      <c r="C1" s="149"/>
      <c r="D1" s="150"/>
      <c r="E1" s="151"/>
      <c r="F1" s="103"/>
    </row>
    <row r="2" spans="1:20" ht="15" x14ac:dyDescent="0.2">
      <c r="A2" s="234" t="s">
        <v>3925</v>
      </c>
      <c r="B2" s="234"/>
      <c r="C2" s="234"/>
      <c r="D2" s="153"/>
      <c r="E2" s="151"/>
      <c r="F2" s="103"/>
    </row>
    <row r="3" spans="1:20" ht="15" x14ac:dyDescent="0.2">
      <c r="A3" s="224"/>
      <c r="B3" s="224"/>
      <c r="C3" s="224"/>
      <c r="D3" s="153"/>
      <c r="E3" s="151"/>
      <c r="F3" s="103"/>
    </row>
    <row r="4" spans="1:20" ht="22.5" x14ac:dyDescent="0.2">
      <c r="A4" s="38" t="s">
        <v>857</v>
      </c>
      <c r="B4" s="38" t="s">
        <v>52</v>
      </c>
      <c r="C4" s="38" t="s">
        <v>667</v>
      </c>
      <c r="D4" s="75" t="s">
        <v>1979</v>
      </c>
      <c r="E4" s="75" t="s">
        <v>1980</v>
      </c>
      <c r="F4" s="75" t="s">
        <v>1981</v>
      </c>
      <c r="G4" s="75" t="s">
        <v>1982</v>
      </c>
      <c r="H4" s="75" t="s">
        <v>1983</v>
      </c>
      <c r="I4" s="75" t="s">
        <v>1984</v>
      </c>
      <c r="J4" s="75" t="s">
        <v>1985</v>
      </c>
      <c r="K4" s="75" t="s">
        <v>1986</v>
      </c>
      <c r="L4" s="75" t="s">
        <v>1987</v>
      </c>
      <c r="M4" s="75" t="s">
        <v>1988</v>
      </c>
      <c r="N4" s="75" t="s">
        <v>1989</v>
      </c>
      <c r="O4" s="75" t="s">
        <v>1990</v>
      </c>
      <c r="P4" s="75" t="s">
        <v>1991</v>
      </c>
      <c r="Q4" s="75" t="s">
        <v>1992</v>
      </c>
      <c r="R4" s="75" t="s">
        <v>1993</v>
      </c>
      <c r="S4" s="75" t="s">
        <v>1994</v>
      </c>
      <c r="T4" s="75" t="s">
        <v>1995</v>
      </c>
    </row>
    <row r="5" spans="1:20" x14ac:dyDescent="0.2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63"/>
    </row>
    <row r="6" spans="1:20" x14ac:dyDescent="0.2">
      <c r="A6" s="183" t="s">
        <v>2416</v>
      </c>
      <c r="B6" s="183" t="s">
        <v>1580</v>
      </c>
      <c r="C6" s="183" t="s">
        <v>1337</v>
      </c>
      <c r="D6" s="175">
        <v>26.51245286956522</v>
      </c>
      <c r="E6" s="175">
        <v>30.128423739130437</v>
      </c>
      <c r="F6" s="175">
        <v>28.301737826086953</v>
      </c>
      <c r="G6" s="175">
        <v>27.504939173913044</v>
      </c>
      <c r="H6" s="175">
        <v>24.637030000000003</v>
      </c>
      <c r="I6" s="175">
        <v>24.763646652173911</v>
      </c>
      <c r="J6" s="175">
        <v>25.434547217391302</v>
      </c>
      <c r="K6" s="175">
        <v>25.015440956521733</v>
      </c>
      <c r="L6" s="175">
        <v>34.041232826086961</v>
      </c>
      <c r="M6" s="175">
        <v>37.00248995652175</v>
      </c>
      <c r="N6" s="175">
        <v>27.545474652173908</v>
      </c>
      <c r="O6" s="175">
        <v>25.534496652173917</v>
      </c>
      <c r="P6" s="175">
        <v>25.341749043478256</v>
      </c>
      <c r="Q6" s="175">
        <v>52.108211043478271</v>
      </c>
      <c r="R6" s="175">
        <v>25.359705130434779</v>
      </c>
      <c r="S6" s="175">
        <v>25.992818086956525</v>
      </c>
      <c r="T6" s="176">
        <v>24.717365086956523</v>
      </c>
    </row>
    <row r="7" spans="1:20" x14ac:dyDescent="0.2">
      <c r="A7" s="183" t="s">
        <v>2417</v>
      </c>
      <c r="B7" s="183" t="s">
        <v>1561</v>
      </c>
      <c r="C7" s="183" t="s">
        <v>1337</v>
      </c>
      <c r="D7" s="175">
        <v>13.988588869565218</v>
      </c>
      <c r="E7" s="175">
        <v>10.466703695652173</v>
      </c>
      <c r="F7" s="175">
        <v>9.7971813043478271</v>
      </c>
      <c r="G7" s="175">
        <v>9.7901000869565227</v>
      </c>
      <c r="H7" s="175">
        <v>9.091119173913043</v>
      </c>
      <c r="I7" s="175">
        <v>8.5753090000000007</v>
      </c>
      <c r="J7" s="175">
        <v>8.431627739130434</v>
      </c>
      <c r="K7" s="175">
        <v>8.6383068260869571</v>
      </c>
      <c r="L7" s="175">
        <v>8.2866102173913028</v>
      </c>
      <c r="M7" s="175">
        <v>8.6061208695652152</v>
      </c>
      <c r="N7" s="175">
        <v>8.9140749130434784</v>
      </c>
      <c r="O7" s="175">
        <v>9.8728812608695655</v>
      </c>
      <c r="P7" s="175">
        <v>9.5160889565217399</v>
      </c>
      <c r="Q7" s="175">
        <v>11.195850217391303</v>
      </c>
      <c r="R7" s="175">
        <v>11.035452652173914</v>
      </c>
      <c r="S7" s="175">
        <v>10.110859782608697</v>
      </c>
      <c r="T7" s="177">
        <v>10.26934095652174</v>
      </c>
    </row>
    <row r="8" spans="1:20" x14ac:dyDescent="0.2">
      <c r="A8" s="183" t="s">
        <v>3623</v>
      </c>
      <c r="B8" s="183" t="s">
        <v>3624</v>
      </c>
      <c r="C8" s="183" t="s">
        <v>1337</v>
      </c>
      <c r="D8" s="175">
        <v>39.422471391304363</v>
      </c>
      <c r="E8" s="175">
        <v>34.021033086956521</v>
      </c>
      <c r="F8" s="175">
        <v>33.861401608695651</v>
      </c>
      <c r="G8" s="175">
        <v>33.163202956521737</v>
      </c>
      <c r="H8" s="175">
        <v>33.508604869565218</v>
      </c>
      <c r="I8" s="175">
        <v>33.551973043478256</v>
      </c>
      <c r="J8" s="175">
        <v>33.108226521739134</v>
      </c>
      <c r="K8" s="175">
        <v>33.212331304347835</v>
      </c>
      <c r="L8" s="175">
        <v>35.638160478260865</v>
      </c>
      <c r="M8" s="175">
        <v>33.457619608695651</v>
      </c>
      <c r="N8" s="175">
        <v>33.06477252173913</v>
      </c>
      <c r="O8" s="175">
        <v>33.544597999999993</v>
      </c>
      <c r="P8" s="175">
        <v>33.018124217391311</v>
      </c>
      <c r="Q8" s="175">
        <v>33.209010391304339</v>
      </c>
      <c r="R8" s="175">
        <v>33.451198565217389</v>
      </c>
      <c r="S8" s="175">
        <v>33.139455695652167</v>
      </c>
      <c r="T8" s="177">
        <v>33.539178260869569</v>
      </c>
    </row>
    <row r="9" spans="1:20" x14ac:dyDescent="0.2">
      <c r="A9" s="183" t="s">
        <v>3118</v>
      </c>
      <c r="B9" s="183" t="s">
        <v>38</v>
      </c>
      <c r="C9" s="183" t="s">
        <v>1337</v>
      </c>
      <c r="D9" s="175">
        <v>13.617869173913045</v>
      </c>
      <c r="E9" s="175">
        <v>11.25816708695652</v>
      </c>
      <c r="F9" s="175">
        <v>10.849626043478258</v>
      </c>
      <c r="G9" s="175">
        <v>11.122825826086958</v>
      </c>
      <c r="H9" s="175">
        <v>10.963112173913045</v>
      </c>
      <c r="I9" s="175">
        <v>10.152301782608697</v>
      </c>
      <c r="J9" s="175">
        <v>10.122871869565218</v>
      </c>
      <c r="K9" s="175">
        <v>10.011791304347826</v>
      </c>
      <c r="L9" s="175">
        <v>10.137128782608697</v>
      </c>
      <c r="M9" s="175">
        <v>10.025826956521739</v>
      </c>
      <c r="N9" s="175">
        <v>10.894255608695653</v>
      </c>
      <c r="O9" s="175">
        <v>12.113005956521743</v>
      </c>
      <c r="P9" s="175">
        <v>11.225223043478262</v>
      </c>
      <c r="Q9" s="175">
        <v>12.275063043478259</v>
      </c>
      <c r="R9" s="175">
        <v>12.466183173913043</v>
      </c>
      <c r="S9" s="175">
        <v>11.690989782608698</v>
      </c>
      <c r="T9" s="177">
        <v>11.494692739130434</v>
      </c>
    </row>
    <row r="10" spans="1:20" x14ac:dyDescent="0.2">
      <c r="A10" s="183" t="s">
        <v>2418</v>
      </c>
      <c r="B10" s="183" t="s">
        <v>125</v>
      </c>
      <c r="C10" s="183" t="s">
        <v>1337</v>
      </c>
      <c r="D10" s="175">
        <v>18.512238086956522</v>
      </c>
      <c r="E10" s="175">
        <v>16.133019782608692</v>
      </c>
      <c r="F10" s="175">
        <v>15.249107869565217</v>
      </c>
      <c r="G10" s="175">
        <v>14.76800852173913</v>
      </c>
      <c r="H10" s="175">
        <v>14.406572608695653</v>
      </c>
      <c r="I10" s="175">
        <v>14.496986478260871</v>
      </c>
      <c r="J10" s="175">
        <v>14.734800565217393</v>
      </c>
      <c r="K10" s="175">
        <v>14.712441999999999</v>
      </c>
      <c r="L10" s="175">
        <v>14.43137165217391</v>
      </c>
      <c r="M10" s="175">
        <v>15.171637521739129</v>
      </c>
      <c r="N10" s="175">
        <v>15.548228043478263</v>
      </c>
      <c r="O10" s="175">
        <v>17.737339826086956</v>
      </c>
      <c r="P10" s="175">
        <v>15.325105086956519</v>
      </c>
      <c r="Q10" s="175">
        <v>30.441330739130432</v>
      </c>
      <c r="R10" s="175">
        <v>15.646580217391307</v>
      </c>
      <c r="S10" s="175">
        <v>16.090910434782607</v>
      </c>
      <c r="T10" s="177">
        <v>16.539395478260875</v>
      </c>
    </row>
    <row r="11" spans="1:20" x14ac:dyDescent="0.2">
      <c r="A11" s="183" t="s">
        <v>3119</v>
      </c>
      <c r="B11" s="183" t="s">
        <v>131</v>
      </c>
      <c r="C11" s="183" t="s">
        <v>1337</v>
      </c>
      <c r="D11" s="175">
        <v>9.0546647391304358</v>
      </c>
      <c r="E11" s="175">
        <v>7.1814131304347804</v>
      </c>
      <c r="F11" s="175">
        <v>6.7249400869565212</v>
      </c>
      <c r="G11" s="175">
        <v>6.3924861304347811</v>
      </c>
      <c r="H11" s="175">
        <v>6.3240769999999982</v>
      </c>
      <c r="I11" s="175">
        <v>6.3079474347826077</v>
      </c>
      <c r="J11" s="175">
        <v>6.4724897391304337</v>
      </c>
      <c r="K11" s="175">
        <v>6.4375616086956509</v>
      </c>
      <c r="L11" s="175">
        <v>6.5608720434782599</v>
      </c>
      <c r="M11" s="175">
        <v>6.5851950434782598</v>
      </c>
      <c r="N11" s="175">
        <v>6.7882313478260867</v>
      </c>
      <c r="O11" s="175">
        <v>6.9319081739130421</v>
      </c>
      <c r="P11" s="175">
        <v>6.761321826086955</v>
      </c>
      <c r="Q11" s="175">
        <v>8.9768592173913024</v>
      </c>
      <c r="R11" s="175">
        <v>6.5763376086956509</v>
      </c>
      <c r="S11" s="175">
        <v>6.5178976086956508</v>
      </c>
      <c r="T11" s="177">
        <v>6.4138576086956514</v>
      </c>
    </row>
    <row r="12" spans="1:20" x14ac:dyDescent="0.2">
      <c r="A12" s="183" t="s">
        <v>3120</v>
      </c>
      <c r="B12" s="183" t="s">
        <v>126</v>
      </c>
      <c r="C12" s="183" t="s">
        <v>1337</v>
      </c>
      <c r="D12" s="175">
        <v>12.208075956521739</v>
      </c>
      <c r="E12" s="175">
        <v>10.830934869565215</v>
      </c>
      <c r="F12" s="175">
        <v>10.455363739130433</v>
      </c>
      <c r="G12" s="175">
        <v>10.361592739130435</v>
      </c>
      <c r="H12" s="175">
        <v>10.087465999999997</v>
      </c>
      <c r="I12" s="175">
        <v>10.100331565217392</v>
      </c>
      <c r="J12" s="175">
        <v>10.246097652173914</v>
      </c>
      <c r="K12" s="175">
        <v>10.073261304347826</v>
      </c>
      <c r="L12" s="175">
        <v>11.700190652173914</v>
      </c>
      <c r="M12" s="175">
        <v>12.594703956521737</v>
      </c>
      <c r="N12" s="175">
        <v>10.710301260869564</v>
      </c>
      <c r="O12" s="175">
        <v>11.129533782608696</v>
      </c>
      <c r="P12" s="175">
        <v>11.067372217391302</v>
      </c>
      <c r="Q12" s="175">
        <v>13.537087391304347</v>
      </c>
      <c r="R12" s="175">
        <v>10.776210695652173</v>
      </c>
      <c r="S12" s="175">
        <v>10.738590913043478</v>
      </c>
      <c r="T12" s="177">
        <v>10.598070217391305</v>
      </c>
    </row>
    <row r="13" spans="1:20" x14ac:dyDescent="0.2">
      <c r="A13" s="183" t="s">
        <v>3121</v>
      </c>
      <c r="B13" s="183" t="s">
        <v>127</v>
      </c>
      <c r="C13" s="183" t="s">
        <v>1337</v>
      </c>
      <c r="D13" s="175">
        <v>11.48739839130435</v>
      </c>
      <c r="E13" s="175">
        <v>8.5059502608695645</v>
      </c>
      <c r="F13" s="175">
        <v>7.7376314782608704</v>
      </c>
      <c r="G13" s="175">
        <v>6.9998990869565203</v>
      </c>
      <c r="H13" s="175">
        <v>6.6588760434782603</v>
      </c>
      <c r="I13" s="175">
        <v>6.8506716956521752</v>
      </c>
      <c r="J13" s="175">
        <v>6.8831440869565226</v>
      </c>
      <c r="K13" s="175">
        <v>6.7813818695652177</v>
      </c>
      <c r="L13" s="175">
        <v>11.224118782608697</v>
      </c>
      <c r="M13" s="175">
        <v>10.888676217391302</v>
      </c>
      <c r="N13" s="175">
        <v>7.6464823913043487</v>
      </c>
      <c r="O13" s="175">
        <v>7.5401274347826073</v>
      </c>
      <c r="P13" s="175">
        <v>7.4372657826086934</v>
      </c>
      <c r="Q13" s="175">
        <v>8.4427404782608679</v>
      </c>
      <c r="R13" s="175">
        <v>7.3519456956521729</v>
      </c>
      <c r="S13" s="175">
        <v>6.9931906521739107</v>
      </c>
      <c r="T13" s="177">
        <v>6.8924630000000011</v>
      </c>
    </row>
    <row r="14" spans="1:20" x14ac:dyDescent="0.2">
      <c r="A14" s="183" t="s">
        <v>3122</v>
      </c>
      <c r="B14" s="183" t="s">
        <v>128</v>
      </c>
      <c r="C14" s="183" t="s">
        <v>1337</v>
      </c>
      <c r="D14" s="175">
        <v>10.712884347826087</v>
      </c>
      <c r="E14" s="175">
        <v>8.7285626086956523</v>
      </c>
      <c r="F14" s="175">
        <v>8.7180417391304381</v>
      </c>
      <c r="G14" s="175">
        <v>8.5079113478260862</v>
      </c>
      <c r="H14" s="175">
        <v>8.4289577391304356</v>
      </c>
      <c r="I14" s="175">
        <v>8.4784100000000002</v>
      </c>
      <c r="J14" s="175">
        <v>8.5423403478260873</v>
      </c>
      <c r="K14" s="175">
        <v>8.4850841304347853</v>
      </c>
      <c r="L14" s="175">
        <v>10.510049043478261</v>
      </c>
      <c r="M14" s="175">
        <v>8.5973850434782619</v>
      </c>
      <c r="N14" s="175">
        <v>8.718487391304345</v>
      </c>
      <c r="O14" s="175">
        <v>8.9119167826086958</v>
      </c>
      <c r="P14" s="175">
        <v>9.0519144782608674</v>
      </c>
      <c r="Q14" s="175">
        <v>11.757073173913044</v>
      </c>
      <c r="R14" s="175">
        <v>8.941918565217394</v>
      </c>
      <c r="S14" s="175">
        <v>8.7972886521739131</v>
      </c>
      <c r="T14" s="177">
        <v>8.8846942173913046</v>
      </c>
    </row>
    <row r="15" spans="1:20" x14ac:dyDescent="0.2">
      <c r="A15" s="183" t="s">
        <v>3123</v>
      </c>
      <c r="B15" s="183" t="s">
        <v>129</v>
      </c>
      <c r="C15" s="183" t="s">
        <v>1337</v>
      </c>
      <c r="D15" s="175">
        <v>11.805259695652177</v>
      </c>
      <c r="E15" s="175">
        <v>8.068568173913043</v>
      </c>
      <c r="F15" s="175">
        <v>7.4318232173913037</v>
      </c>
      <c r="G15" s="175">
        <v>6.717484043478259</v>
      </c>
      <c r="H15" s="175">
        <v>6.2132031739130431</v>
      </c>
      <c r="I15" s="175">
        <v>6.1885038260869552</v>
      </c>
      <c r="J15" s="175">
        <v>6.2586063043478264</v>
      </c>
      <c r="K15" s="175">
        <v>6.2873962173913034</v>
      </c>
      <c r="L15" s="175">
        <v>10.882503260869569</v>
      </c>
      <c r="M15" s="175">
        <v>10.545748913043479</v>
      </c>
      <c r="N15" s="175">
        <v>7.3258333913043456</v>
      </c>
      <c r="O15" s="175">
        <v>7.2768229130434783</v>
      </c>
      <c r="P15" s="175">
        <v>6.9365970869565219</v>
      </c>
      <c r="Q15" s="175">
        <v>9.7685833043478247</v>
      </c>
      <c r="R15" s="175">
        <v>6.8700110869565219</v>
      </c>
      <c r="S15" s="175">
        <v>6.5471511304347825</v>
      </c>
      <c r="T15" s="177">
        <v>6.5564545217391288</v>
      </c>
    </row>
    <row r="16" spans="1:20" x14ac:dyDescent="0.2">
      <c r="A16" s="183" t="s">
        <v>3124</v>
      </c>
      <c r="B16" s="183" t="s">
        <v>130</v>
      </c>
      <c r="C16" s="183" t="s">
        <v>1337</v>
      </c>
      <c r="D16" s="175">
        <v>12.235270739130437</v>
      </c>
      <c r="E16" s="175">
        <v>10.633633695652172</v>
      </c>
      <c r="F16" s="175">
        <v>10.227877347826084</v>
      </c>
      <c r="G16" s="175">
        <v>9.9900227826086958</v>
      </c>
      <c r="H16" s="175">
        <v>9.8376860434782607</v>
      </c>
      <c r="I16" s="175">
        <v>9.8558784782608679</v>
      </c>
      <c r="J16" s="175">
        <v>9.9268665217391305</v>
      </c>
      <c r="K16" s="175">
        <v>9.8595879565217395</v>
      </c>
      <c r="L16" s="175">
        <v>11.50572295652174</v>
      </c>
      <c r="M16" s="175">
        <v>12.804388869565217</v>
      </c>
      <c r="N16" s="175">
        <v>10.552294260869564</v>
      </c>
      <c r="O16" s="175">
        <v>10.813201999999999</v>
      </c>
      <c r="P16" s="175">
        <v>10.507720086956525</v>
      </c>
      <c r="Q16" s="175">
        <v>13.070893913043479</v>
      </c>
      <c r="R16" s="175">
        <v>10.465834086956523</v>
      </c>
      <c r="S16" s="175">
        <v>10.308593347826088</v>
      </c>
      <c r="T16" s="177">
        <v>10.390850608695654</v>
      </c>
    </row>
    <row r="17" spans="1:20" x14ac:dyDescent="0.2">
      <c r="A17" s="183" t="s">
        <v>3125</v>
      </c>
      <c r="B17" s="183" t="s">
        <v>1455</v>
      </c>
      <c r="C17" s="183" t="s">
        <v>1337</v>
      </c>
      <c r="D17" s="175">
        <v>44.134748565217386</v>
      </c>
      <c r="E17" s="175">
        <v>40.950553000000006</v>
      </c>
      <c r="F17" s="175">
        <v>40.821987347826081</v>
      </c>
      <c r="G17" s="175">
        <v>40.72917169565217</v>
      </c>
      <c r="H17" s="175">
        <v>41.280944260869575</v>
      </c>
      <c r="I17" s="175">
        <v>39.810380217391305</v>
      </c>
      <c r="J17" s="175">
        <v>43.187736217391304</v>
      </c>
      <c r="K17" s="175">
        <v>42.923637565217398</v>
      </c>
      <c r="L17" s="175">
        <v>45.075800652173918</v>
      </c>
      <c r="M17" s="175">
        <v>43.040194130434777</v>
      </c>
      <c r="N17" s="175">
        <v>43.688581565217383</v>
      </c>
      <c r="O17" s="175">
        <v>44.399510086956518</v>
      </c>
      <c r="P17" s="175">
        <v>43.055465782608692</v>
      </c>
      <c r="Q17" s="175">
        <v>42.955380521739123</v>
      </c>
      <c r="R17" s="175">
        <v>43.216279304347836</v>
      </c>
      <c r="S17" s="175">
        <v>43.18966934782609</v>
      </c>
      <c r="T17" s="177">
        <v>44.171728608695659</v>
      </c>
    </row>
    <row r="18" spans="1:20" x14ac:dyDescent="0.2">
      <c r="A18" s="183" t="s">
        <v>3126</v>
      </c>
      <c r="B18" s="183" t="s">
        <v>37</v>
      </c>
      <c r="C18" s="183" t="s">
        <v>1337</v>
      </c>
      <c r="D18" s="175">
        <v>16.616163173913044</v>
      </c>
      <c r="E18" s="175">
        <v>13.326548000000003</v>
      </c>
      <c r="F18" s="175">
        <v>12.937784652173914</v>
      </c>
      <c r="G18" s="175">
        <v>12.861754652173916</v>
      </c>
      <c r="H18" s="175">
        <v>12.42710643478261</v>
      </c>
      <c r="I18" s="175">
        <v>11.692183999999999</v>
      </c>
      <c r="J18" s="175">
        <v>12.077389130434785</v>
      </c>
      <c r="K18" s="175">
        <v>12.553307956521737</v>
      </c>
      <c r="L18" s="175">
        <v>11.922461304347829</v>
      </c>
      <c r="M18" s="175">
        <v>14.817052608695656</v>
      </c>
      <c r="N18" s="175">
        <v>14.30521695652174</v>
      </c>
      <c r="O18" s="175">
        <v>18.2155907826087</v>
      </c>
      <c r="P18" s="175">
        <v>14.336152478260871</v>
      </c>
      <c r="Q18" s="175">
        <v>15.910765043478264</v>
      </c>
      <c r="R18" s="175">
        <v>14.539129173913041</v>
      </c>
      <c r="S18" s="175">
        <v>13.830876217391305</v>
      </c>
      <c r="T18" s="177">
        <v>13.936023347826088</v>
      </c>
    </row>
    <row r="19" spans="1:20" x14ac:dyDescent="0.2">
      <c r="A19" s="183" t="s">
        <v>3127</v>
      </c>
      <c r="B19" s="183" t="s">
        <v>132</v>
      </c>
      <c r="C19" s="183" t="s">
        <v>1337</v>
      </c>
      <c r="D19" s="175">
        <v>22.411130739130439</v>
      </c>
      <c r="E19" s="175">
        <v>19.271300521739132</v>
      </c>
      <c r="F19" s="175">
        <v>19.271112565217393</v>
      </c>
      <c r="G19" s="175">
        <v>19.050944913043477</v>
      </c>
      <c r="H19" s="175">
        <v>19.557607695652173</v>
      </c>
      <c r="I19" s="175">
        <v>18.972473347826085</v>
      </c>
      <c r="J19" s="175">
        <v>19.044376826086957</v>
      </c>
      <c r="K19" s="175">
        <v>19.413182173913043</v>
      </c>
      <c r="L19" s="175">
        <v>22.331236434782607</v>
      </c>
      <c r="M19" s="175">
        <v>19.812899347826086</v>
      </c>
      <c r="N19" s="175">
        <v>19.511184739130439</v>
      </c>
      <c r="O19" s="175">
        <v>19.790173869565216</v>
      </c>
      <c r="P19" s="175">
        <v>19.623334782608698</v>
      </c>
      <c r="Q19" s="175">
        <v>19.599712652173913</v>
      </c>
      <c r="R19" s="175">
        <v>19.562311086956523</v>
      </c>
      <c r="S19" s="175">
        <v>19.415281565217391</v>
      </c>
      <c r="T19" s="177">
        <v>20.515523434782608</v>
      </c>
    </row>
    <row r="20" spans="1:20" x14ac:dyDescent="0.2">
      <c r="A20" s="183" t="s">
        <v>3128</v>
      </c>
      <c r="B20" s="183" t="s">
        <v>133</v>
      </c>
      <c r="C20" s="183" t="s">
        <v>1337</v>
      </c>
      <c r="D20" s="175">
        <v>37.15001034782609</v>
      </c>
      <c r="E20" s="175">
        <v>35.075657608695657</v>
      </c>
      <c r="F20" s="175">
        <v>34.583024000000002</v>
      </c>
      <c r="G20" s="175">
        <v>33.998863130434778</v>
      </c>
      <c r="H20" s="175">
        <v>34.940615478260881</v>
      </c>
      <c r="I20" s="175">
        <v>33.093734043478264</v>
      </c>
      <c r="J20" s="175">
        <v>33.516268391304358</v>
      </c>
      <c r="K20" s="175">
        <v>34.002061521739137</v>
      </c>
      <c r="L20" s="175">
        <v>38.819666695652174</v>
      </c>
      <c r="M20" s="175">
        <v>34.301122043478259</v>
      </c>
      <c r="N20" s="175">
        <v>33.455575347826084</v>
      </c>
      <c r="O20" s="175">
        <v>34.660434956521733</v>
      </c>
      <c r="P20" s="175">
        <v>33.672815086956518</v>
      </c>
      <c r="Q20" s="175">
        <v>34.372092043478254</v>
      </c>
      <c r="R20" s="175">
        <v>34.444868434782613</v>
      </c>
      <c r="S20" s="175">
        <v>34.943575565217394</v>
      </c>
      <c r="T20" s="177">
        <v>36.177788130434784</v>
      </c>
    </row>
    <row r="21" spans="1:20" x14ac:dyDescent="0.2">
      <c r="A21" s="183" t="s">
        <v>3129</v>
      </c>
      <c r="B21" s="183" t="s">
        <v>276</v>
      </c>
      <c r="C21" s="183" t="s">
        <v>1337</v>
      </c>
      <c r="D21" s="175">
        <v>39.888125173913039</v>
      </c>
      <c r="E21" s="175">
        <v>36.072490608695659</v>
      </c>
      <c r="F21" s="175">
        <v>35.988299347826086</v>
      </c>
      <c r="G21" s="175">
        <v>35.055107913043479</v>
      </c>
      <c r="H21" s="175">
        <v>34.73158773913044</v>
      </c>
      <c r="I21" s="175">
        <v>33.423791739130436</v>
      </c>
      <c r="J21" s="175">
        <v>34.15722034782609</v>
      </c>
      <c r="K21" s="175">
        <v>33.788973173913057</v>
      </c>
      <c r="L21" s="175">
        <v>36.504967956521746</v>
      </c>
      <c r="M21" s="175">
        <v>33.661922130434775</v>
      </c>
      <c r="N21" s="175">
        <v>33.549322347826084</v>
      </c>
      <c r="O21" s="175">
        <v>34.680214347826087</v>
      </c>
      <c r="P21" s="175">
        <v>33.853141869565214</v>
      </c>
      <c r="Q21" s="175">
        <v>33.551990652173913</v>
      </c>
      <c r="R21" s="175">
        <v>34.052349782608687</v>
      </c>
      <c r="S21" s="175">
        <v>34.738905869565215</v>
      </c>
      <c r="T21" s="177">
        <v>37.332346130434779</v>
      </c>
    </row>
    <row r="22" spans="1:20" x14ac:dyDescent="0.2">
      <c r="A22" s="183" t="s">
        <v>3130</v>
      </c>
      <c r="B22" s="183" t="s">
        <v>448</v>
      </c>
      <c r="C22" s="183" t="s">
        <v>1337</v>
      </c>
      <c r="D22" s="175">
        <v>48.24707413043479</v>
      </c>
      <c r="E22" s="175">
        <v>36.045932608695658</v>
      </c>
      <c r="F22" s="175">
        <v>36.570243782608699</v>
      </c>
      <c r="G22" s="175">
        <v>35.0759367826087</v>
      </c>
      <c r="H22" s="175">
        <v>39.42678513043478</v>
      </c>
      <c r="I22" s="175">
        <v>36.076581521739129</v>
      </c>
      <c r="J22" s="175">
        <v>35.422801521739139</v>
      </c>
      <c r="K22" s="175">
        <v>36.105294391304348</v>
      </c>
      <c r="L22" s="175">
        <v>51.438618434782605</v>
      </c>
      <c r="M22" s="175">
        <v>35.971921652173911</v>
      </c>
      <c r="N22" s="175">
        <v>35.530158565217391</v>
      </c>
      <c r="O22" s="175">
        <v>36.273383869565215</v>
      </c>
      <c r="P22" s="175">
        <v>35.695424043478262</v>
      </c>
      <c r="Q22" s="175">
        <v>35.463845478260872</v>
      </c>
      <c r="R22" s="175">
        <v>35.928081043478258</v>
      </c>
      <c r="S22" s="175">
        <v>36.164542826086958</v>
      </c>
      <c r="T22" s="177">
        <v>40.007880782608702</v>
      </c>
    </row>
    <row r="23" spans="1:20" x14ac:dyDescent="0.2">
      <c r="A23" s="183" t="s">
        <v>3131</v>
      </c>
      <c r="B23" s="183" t="s">
        <v>134</v>
      </c>
      <c r="C23" s="183" t="s">
        <v>1337</v>
      </c>
      <c r="D23" s="175">
        <v>27.500036826086951</v>
      </c>
      <c r="E23" s="175">
        <v>24.083890695652169</v>
      </c>
      <c r="F23" s="175">
        <v>24.656721217391301</v>
      </c>
      <c r="G23" s="175">
        <v>24.560950304347823</v>
      </c>
      <c r="H23" s="175">
        <v>24.755210913043474</v>
      </c>
      <c r="I23" s="175">
        <v>24.372702826086954</v>
      </c>
      <c r="J23" s="175">
        <v>24.199678652173915</v>
      </c>
      <c r="K23" s="175">
        <v>24.262395173913042</v>
      </c>
      <c r="L23" s="175">
        <v>26.988446434782599</v>
      </c>
      <c r="M23" s="175">
        <v>24.412011130434788</v>
      </c>
      <c r="N23" s="175">
        <v>24.59983447826087</v>
      </c>
      <c r="O23" s="175">
        <v>25.044127521739131</v>
      </c>
      <c r="P23" s="175">
        <v>24.719393434782607</v>
      </c>
      <c r="Q23" s="175">
        <v>25.014189391304349</v>
      </c>
      <c r="R23" s="175">
        <v>25.271539913043483</v>
      </c>
      <c r="S23" s="175">
        <v>25.033826130434779</v>
      </c>
      <c r="T23" s="177">
        <v>29.248684999999998</v>
      </c>
    </row>
    <row r="24" spans="1:20" x14ac:dyDescent="0.2">
      <c r="A24" s="183" t="s">
        <v>3132</v>
      </c>
      <c r="B24" s="183" t="s">
        <v>480</v>
      </c>
      <c r="C24" s="183" t="s">
        <v>1337</v>
      </c>
      <c r="D24" s="175">
        <v>42.344376043478256</v>
      </c>
      <c r="E24" s="175">
        <v>33.159124086956524</v>
      </c>
      <c r="F24" s="175">
        <v>33.374449826086952</v>
      </c>
      <c r="G24" s="175">
        <v>32.842837521739128</v>
      </c>
      <c r="H24" s="175">
        <v>33.645402956521728</v>
      </c>
      <c r="I24" s="175">
        <v>32.88567408695652</v>
      </c>
      <c r="J24" s="175">
        <v>32.770474217391303</v>
      </c>
      <c r="K24" s="175">
        <v>32.975325478260864</v>
      </c>
      <c r="L24" s="175">
        <v>34.471218391304348</v>
      </c>
      <c r="M24" s="175">
        <v>32.834932173913046</v>
      </c>
      <c r="N24" s="175">
        <v>32.942857521739128</v>
      </c>
      <c r="O24" s="175">
        <v>33.368595347826094</v>
      </c>
      <c r="P24" s="175">
        <v>33.161866565217395</v>
      </c>
      <c r="Q24" s="175">
        <v>33.099306782608693</v>
      </c>
      <c r="R24" s="175">
        <v>33.142418478260872</v>
      </c>
      <c r="S24" s="175">
        <v>33.19475056521739</v>
      </c>
      <c r="T24" s="177">
        <v>33.247500434782616</v>
      </c>
    </row>
    <row r="25" spans="1:20" x14ac:dyDescent="0.2">
      <c r="A25" s="183" t="s">
        <v>3133</v>
      </c>
      <c r="B25" s="183" t="s">
        <v>449</v>
      </c>
      <c r="C25" s="183" t="s">
        <v>1337</v>
      </c>
      <c r="D25" s="175">
        <v>33.640090826086954</v>
      </c>
      <c r="E25" s="175">
        <v>27.483100217391314</v>
      </c>
      <c r="F25" s="175">
        <v>27.041962000000002</v>
      </c>
      <c r="G25" s="175">
        <v>26.894703956521742</v>
      </c>
      <c r="H25" s="175">
        <v>27.842690043478264</v>
      </c>
      <c r="I25" s="175">
        <v>26.754531043478263</v>
      </c>
      <c r="J25" s="175">
        <v>26.7411292173913</v>
      </c>
      <c r="K25" s="175">
        <v>26.942222826086955</v>
      </c>
      <c r="L25" s="175">
        <v>32.297608652173913</v>
      </c>
      <c r="M25" s="175">
        <v>27.758565478260863</v>
      </c>
      <c r="N25" s="175">
        <v>27.857376652173915</v>
      </c>
      <c r="O25" s="175">
        <v>28.029484478260873</v>
      </c>
      <c r="P25" s="175">
        <v>27.355092217391313</v>
      </c>
      <c r="Q25" s="175">
        <v>27.445341652173912</v>
      </c>
      <c r="R25" s="175">
        <v>27.958957608695652</v>
      </c>
      <c r="S25" s="175">
        <v>27.394061434782611</v>
      </c>
      <c r="T25" s="177">
        <v>27.460624869565219</v>
      </c>
    </row>
    <row r="26" spans="1:20" x14ac:dyDescent="0.2">
      <c r="A26" s="183" t="s">
        <v>3134</v>
      </c>
      <c r="B26" s="183" t="s">
        <v>39</v>
      </c>
      <c r="C26" s="183" t="s">
        <v>1337</v>
      </c>
      <c r="D26" s="175">
        <v>34.241758782608692</v>
      </c>
      <c r="E26" s="175">
        <v>30.490981652173911</v>
      </c>
      <c r="F26" s="175">
        <v>28.887312478260878</v>
      </c>
      <c r="G26" s="175">
        <v>27.763026391304354</v>
      </c>
      <c r="H26" s="175">
        <v>28.07243682608696</v>
      </c>
      <c r="I26" s="175">
        <v>28.262937608695644</v>
      </c>
      <c r="J26" s="175">
        <v>27.285132521739136</v>
      </c>
      <c r="K26" s="175">
        <v>26.980105956521733</v>
      </c>
      <c r="L26" s="175">
        <v>28.30283813043479</v>
      </c>
      <c r="M26" s="175">
        <v>26.930718869565215</v>
      </c>
      <c r="N26" s="175">
        <v>27.173575130434777</v>
      </c>
      <c r="O26" s="175">
        <v>24.456210478260875</v>
      </c>
      <c r="P26" s="175">
        <v>23.795407391304352</v>
      </c>
      <c r="Q26" s="175">
        <v>22.567689913043477</v>
      </c>
      <c r="R26" s="175">
        <v>20.464642217391308</v>
      </c>
      <c r="S26" s="175">
        <v>20.45875373913044</v>
      </c>
      <c r="T26" s="177">
        <v>21.404540391304348</v>
      </c>
    </row>
    <row r="27" spans="1:20" x14ac:dyDescent="0.2">
      <c r="A27" s="183" t="s">
        <v>3135</v>
      </c>
      <c r="B27" s="183" t="s">
        <v>40</v>
      </c>
      <c r="C27" s="183" t="s">
        <v>1337</v>
      </c>
      <c r="D27" s="175">
        <v>18.219703608695653</v>
      </c>
      <c r="E27" s="175">
        <v>12.198736173913042</v>
      </c>
      <c r="F27" s="175">
        <v>12.373231217391307</v>
      </c>
      <c r="G27" s="175">
        <v>12.749592086956524</v>
      </c>
      <c r="H27" s="175">
        <v>11.773672608695652</v>
      </c>
      <c r="I27" s="175">
        <v>10.511630869565218</v>
      </c>
      <c r="J27" s="175">
        <v>10.430232565217391</v>
      </c>
      <c r="K27" s="175">
        <v>10.191777260869566</v>
      </c>
      <c r="L27" s="175">
        <v>10.102269000000001</v>
      </c>
      <c r="M27" s="175">
        <v>10.468618173913043</v>
      </c>
      <c r="N27" s="175">
        <v>12.312181869565221</v>
      </c>
      <c r="O27" s="175">
        <v>14.147250130434783</v>
      </c>
      <c r="P27" s="175">
        <v>13.017056695652174</v>
      </c>
      <c r="Q27" s="175">
        <v>15.46152182608696</v>
      </c>
      <c r="R27" s="175">
        <v>15.294029869565213</v>
      </c>
      <c r="S27" s="175">
        <v>13.833193739130436</v>
      </c>
      <c r="T27" s="177">
        <v>12.528751304347827</v>
      </c>
    </row>
    <row r="28" spans="1:20" x14ac:dyDescent="0.2">
      <c r="A28" s="183" t="s">
        <v>3136</v>
      </c>
      <c r="B28" s="183" t="s">
        <v>700</v>
      </c>
      <c r="C28" s="183" t="s">
        <v>1337</v>
      </c>
      <c r="D28" s="175">
        <v>28.450277739130435</v>
      </c>
      <c r="E28" s="175">
        <v>20.715293695652175</v>
      </c>
      <c r="F28" s="175">
        <v>17.728530956521741</v>
      </c>
      <c r="G28" s="175">
        <v>20.276352652173916</v>
      </c>
      <c r="H28" s="175">
        <v>19.198484521739132</v>
      </c>
      <c r="I28" s="175">
        <v>18.139310521739127</v>
      </c>
      <c r="J28" s="175">
        <v>17.094476956521738</v>
      </c>
      <c r="K28" s="175">
        <v>17.945030086956518</v>
      </c>
      <c r="L28" s="175">
        <v>17.331737782608695</v>
      </c>
      <c r="M28" s="175">
        <v>18.764146086956526</v>
      </c>
      <c r="N28" s="175">
        <v>19.33580591304348</v>
      </c>
      <c r="O28" s="175">
        <v>22.965001000000004</v>
      </c>
      <c r="P28" s="175">
        <v>20.816993956521738</v>
      </c>
      <c r="Q28" s="175">
        <v>23.931680043478259</v>
      </c>
      <c r="R28" s="175">
        <v>22.976874913043474</v>
      </c>
      <c r="S28" s="175">
        <v>21.655712478260874</v>
      </c>
      <c r="T28" s="177">
        <v>21.087335869565216</v>
      </c>
    </row>
    <row r="29" spans="1:20" x14ac:dyDescent="0.2">
      <c r="A29" s="183" t="s">
        <v>3137</v>
      </c>
      <c r="B29" s="183" t="s">
        <v>699</v>
      </c>
      <c r="C29" s="183" t="s">
        <v>1337</v>
      </c>
      <c r="D29" s="175">
        <v>25.055317652173912</v>
      </c>
      <c r="E29" s="175">
        <v>19.138829739130436</v>
      </c>
      <c r="F29" s="175">
        <v>18.013562608695651</v>
      </c>
      <c r="G29" s="175">
        <v>18.29080113043478</v>
      </c>
      <c r="H29" s="175">
        <v>18.487171260869566</v>
      </c>
      <c r="I29" s="175">
        <v>18.077552304347829</v>
      </c>
      <c r="J29" s="175">
        <v>16.486769000000002</v>
      </c>
      <c r="K29" s="175">
        <v>16.970620782608695</v>
      </c>
      <c r="L29" s="175">
        <v>17.80830930434783</v>
      </c>
      <c r="M29" s="175">
        <v>17.31219304347826</v>
      </c>
      <c r="N29" s="175">
        <v>17.703728130434786</v>
      </c>
      <c r="O29" s="175">
        <v>18.826113782608697</v>
      </c>
      <c r="P29" s="175">
        <v>18.107005695652173</v>
      </c>
      <c r="Q29" s="175">
        <v>18.662715739130437</v>
      </c>
      <c r="R29" s="175">
        <v>18.508330000000001</v>
      </c>
      <c r="S29" s="175">
        <v>18.653909652173912</v>
      </c>
      <c r="T29" s="177">
        <v>18.229945782608691</v>
      </c>
    </row>
    <row r="30" spans="1:20" x14ac:dyDescent="0.2">
      <c r="A30" s="183" t="s">
        <v>3875</v>
      </c>
      <c r="B30" s="183" t="s">
        <v>3876</v>
      </c>
      <c r="C30" s="183" t="s">
        <v>1337</v>
      </c>
      <c r="D30" s="175">
        <v>30.213487499999999</v>
      </c>
      <c r="E30" s="175">
        <v>26.561339000000004</v>
      </c>
      <c r="F30" s="175">
        <v>20.294600000000003</v>
      </c>
      <c r="G30" s="175">
        <v>20.294600000000003</v>
      </c>
      <c r="H30" s="175">
        <v>20.241454000000001</v>
      </c>
      <c r="I30" s="175">
        <v>20.194952000000001</v>
      </c>
      <c r="J30" s="175">
        <v>20.194952000000001</v>
      </c>
      <c r="K30" s="175">
        <v>20.194952000000001</v>
      </c>
      <c r="L30" s="175">
        <v>20.194952000000001</v>
      </c>
      <c r="M30" s="175">
        <v>20.194952000000001</v>
      </c>
      <c r="N30" s="175">
        <v>20.194952000000001</v>
      </c>
      <c r="O30" s="175">
        <v>20.194952000000001</v>
      </c>
      <c r="P30" s="175">
        <v>20.194952000000001</v>
      </c>
      <c r="Q30" s="175">
        <v>20.194952000000001</v>
      </c>
      <c r="R30" s="175">
        <v>20.194952000000001</v>
      </c>
      <c r="S30" s="175">
        <v>20.194952000000001</v>
      </c>
      <c r="T30" s="177">
        <v>20.241474500000002</v>
      </c>
    </row>
    <row r="31" spans="1:20" x14ac:dyDescent="0.2">
      <c r="A31" s="183" t="s">
        <v>2419</v>
      </c>
      <c r="B31" s="183" t="s">
        <v>1581</v>
      </c>
      <c r="C31" s="183" t="s">
        <v>1337</v>
      </c>
      <c r="D31" s="175">
        <v>21.597463999999999</v>
      </c>
      <c r="E31" s="175">
        <v>24.427313652173915</v>
      </c>
      <c r="F31" s="175">
        <v>21.596232000000001</v>
      </c>
      <c r="G31" s="175">
        <v>20.61097708695652</v>
      </c>
      <c r="H31" s="175">
        <v>20.357696173913045</v>
      </c>
      <c r="I31" s="175">
        <v>20.820347434782608</v>
      </c>
      <c r="J31" s="175">
        <v>20.904156739130432</v>
      </c>
      <c r="K31" s="175">
        <v>20.304735347826089</v>
      </c>
      <c r="L31" s="175">
        <v>20.464367043478262</v>
      </c>
      <c r="M31" s="175">
        <v>20.854073869565216</v>
      </c>
      <c r="N31" s="175">
        <v>21.165779826086954</v>
      </c>
      <c r="O31" s="175">
        <v>27.927320913043484</v>
      </c>
      <c r="P31" s="175">
        <v>22.224933130434778</v>
      </c>
      <c r="Q31" s="175">
        <v>42.656289565217392</v>
      </c>
      <c r="R31" s="175">
        <v>21.016359434782611</v>
      </c>
      <c r="S31" s="175">
        <v>21.712426782608699</v>
      </c>
      <c r="T31" s="177">
        <v>20.417036913043482</v>
      </c>
    </row>
    <row r="32" spans="1:20" x14ac:dyDescent="0.2">
      <c r="A32" s="183" t="s">
        <v>2420</v>
      </c>
      <c r="B32" s="183" t="s">
        <v>1632</v>
      </c>
      <c r="C32" s="183" t="s">
        <v>1337</v>
      </c>
      <c r="D32" s="175">
        <v>18.295043130434784</v>
      </c>
      <c r="E32" s="175">
        <v>15.441113347826086</v>
      </c>
      <c r="F32" s="175">
        <v>14.538226565217391</v>
      </c>
      <c r="G32" s="175">
        <v>14.500527652173913</v>
      </c>
      <c r="H32" s="175">
        <v>14.091573304347826</v>
      </c>
      <c r="I32" s="175">
        <v>14.21957539130435</v>
      </c>
      <c r="J32" s="175">
        <v>13.972549478260868</v>
      </c>
      <c r="K32" s="175">
        <v>13.448650000000001</v>
      </c>
      <c r="L32" s="175">
        <v>13.430188347826086</v>
      </c>
      <c r="M32" s="175">
        <v>13.840097695652172</v>
      </c>
      <c r="N32" s="175">
        <v>14.538400434782607</v>
      </c>
      <c r="O32" s="175">
        <v>15.596413391304345</v>
      </c>
      <c r="P32" s="175">
        <v>15.459822130434782</v>
      </c>
      <c r="Q32" s="175">
        <v>15.27471152173913</v>
      </c>
      <c r="R32" s="175">
        <v>14.484544347826089</v>
      </c>
      <c r="S32" s="175">
        <v>14.308498260869566</v>
      </c>
      <c r="T32" s="177">
        <v>14.087534913043481</v>
      </c>
    </row>
    <row r="33" spans="1:20" x14ac:dyDescent="0.2">
      <c r="A33" s="183" t="s">
        <v>2421</v>
      </c>
      <c r="B33" s="183" t="s">
        <v>1631</v>
      </c>
      <c r="C33" s="183" t="s">
        <v>1337</v>
      </c>
      <c r="D33" s="175">
        <v>24.326874304347825</v>
      </c>
      <c r="E33" s="175">
        <v>21.71162295652174</v>
      </c>
      <c r="F33" s="175">
        <v>20.632438826086961</v>
      </c>
      <c r="G33" s="175">
        <v>20.516562434782607</v>
      </c>
      <c r="H33" s="175">
        <v>20.38397413043478</v>
      </c>
      <c r="I33" s="175">
        <v>20.442237347826087</v>
      </c>
      <c r="J33" s="175">
        <v>20.697520913043483</v>
      </c>
      <c r="K33" s="175">
        <v>20.284923782608697</v>
      </c>
      <c r="L33" s="175">
        <v>21.066381086956518</v>
      </c>
      <c r="M33" s="175">
        <v>22.046333130434782</v>
      </c>
      <c r="N33" s="175">
        <v>21.199801347826089</v>
      </c>
      <c r="O33" s="175">
        <v>22.490889391304339</v>
      </c>
      <c r="P33" s="175">
        <v>22.132118000000002</v>
      </c>
      <c r="Q33" s="175">
        <v>27.201961347826089</v>
      </c>
      <c r="R33" s="175">
        <v>21.595594913043477</v>
      </c>
      <c r="S33" s="175">
        <v>21.775945478260869</v>
      </c>
      <c r="T33" s="177">
        <v>21.887769869565219</v>
      </c>
    </row>
    <row r="34" spans="1:20" x14ac:dyDescent="0.2">
      <c r="A34" s="183" t="s">
        <v>1559</v>
      </c>
      <c r="B34" s="183" t="s">
        <v>1560</v>
      </c>
      <c r="C34" s="183" t="s">
        <v>1337</v>
      </c>
      <c r="D34" s="175">
        <v>16.549140565217392</v>
      </c>
      <c r="E34" s="175">
        <v>11.035256434782609</v>
      </c>
      <c r="F34" s="175">
        <v>9.6928464347826075</v>
      </c>
      <c r="G34" s="175">
        <v>9.7433121739130417</v>
      </c>
      <c r="H34" s="175">
        <v>8.624764913043478</v>
      </c>
      <c r="I34" s="175">
        <v>7.8352488695652172</v>
      </c>
      <c r="J34" s="175">
        <v>7.6438502608695655</v>
      </c>
      <c r="K34" s="175">
        <v>7.9272844347826092</v>
      </c>
      <c r="L34" s="175">
        <v>7.7842950869565239</v>
      </c>
      <c r="M34" s="175">
        <v>8.0218562173913046</v>
      </c>
      <c r="N34" s="175">
        <v>9.1361027391304361</v>
      </c>
      <c r="O34" s="175">
        <v>10.661587347826089</v>
      </c>
      <c r="P34" s="175">
        <v>8.9771136521739141</v>
      </c>
      <c r="Q34" s="175">
        <v>10.819216565217388</v>
      </c>
      <c r="R34" s="175">
        <v>10.830175913043478</v>
      </c>
      <c r="S34" s="175">
        <v>10.024432565217392</v>
      </c>
      <c r="T34" s="177">
        <v>9.1488451304347844</v>
      </c>
    </row>
    <row r="35" spans="1:20" x14ac:dyDescent="0.2">
      <c r="A35" s="183" t="s">
        <v>1562</v>
      </c>
      <c r="B35" s="183" t="s">
        <v>1563</v>
      </c>
      <c r="C35" s="183" t="s">
        <v>1337</v>
      </c>
      <c r="D35" s="175">
        <v>32.289419043478269</v>
      </c>
      <c r="E35" s="175">
        <v>23.311220434782605</v>
      </c>
      <c r="F35" s="175">
        <v>21.169649173913044</v>
      </c>
      <c r="G35" s="175">
        <v>21.854759739130433</v>
      </c>
      <c r="H35" s="175">
        <v>20.038218782608695</v>
      </c>
      <c r="I35" s="175">
        <v>18.494370869565216</v>
      </c>
      <c r="J35" s="175">
        <v>17.938085782608699</v>
      </c>
      <c r="K35" s="175">
        <v>17.738325304347825</v>
      </c>
      <c r="L35" s="175">
        <v>17.980149608695655</v>
      </c>
      <c r="M35" s="175">
        <v>17.549211739130438</v>
      </c>
      <c r="N35" s="175">
        <v>20.153155304347827</v>
      </c>
      <c r="O35" s="175">
        <v>24.491160521739129</v>
      </c>
      <c r="P35" s="175">
        <v>23.4774772173913</v>
      </c>
      <c r="Q35" s="175">
        <v>26.721434304347834</v>
      </c>
      <c r="R35" s="175">
        <v>25.378521608695642</v>
      </c>
      <c r="S35" s="175">
        <v>22.988294999999997</v>
      </c>
      <c r="T35" s="177">
        <v>21.700804608695655</v>
      </c>
    </row>
    <row r="36" spans="1:20" x14ac:dyDescent="0.2">
      <c r="A36" s="183" t="s">
        <v>2422</v>
      </c>
      <c r="B36" s="183" t="s">
        <v>1605</v>
      </c>
      <c r="C36" s="183" t="s">
        <v>1337</v>
      </c>
      <c r="D36" s="175">
        <v>44.880494521739131</v>
      </c>
      <c r="E36" s="175">
        <v>37.786130695652176</v>
      </c>
      <c r="F36" s="175">
        <v>37.222410956521728</v>
      </c>
      <c r="G36" s="175">
        <v>36.703747434782606</v>
      </c>
      <c r="H36" s="175">
        <v>37.224912173913047</v>
      </c>
      <c r="I36" s="175">
        <v>36.475478869565215</v>
      </c>
      <c r="J36" s="175">
        <v>36.532415478260866</v>
      </c>
      <c r="K36" s="175">
        <v>36.517771130434788</v>
      </c>
      <c r="L36" s="175">
        <v>47.883845565217399</v>
      </c>
      <c r="M36" s="175">
        <v>36.558871478260869</v>
      </c>
      <c r="N36" s="175">
        <v>36.412422521739138</v>
      </c>
      <c r="O36" s="175">
        <v>37.005349913043474</v>
      </c>
      <c r="P36" s="175">
        <v>35.936795347826084</v>
      </c>
      <c r="Q36" s="175">
        <v>36.145908999999996</v>
      </c>
      <c r="R36" s="175">
        <v>36.092152782608707</v>
      </c>
      <c r="S36" s="175">
        <v>36.228859434782613</v>
      </c>
      <c r="T36" s="177">
        <v>37.593020869565215</v>
      </c>
    </row>
    <row r="37" spans="1:20" x14ac:dyDescent="0.2">
      <c r="A37" s="183" t="s">
        <v>2423</v>
      </c>
      <c r="B37" s="183" t="s">
        <v>1623</v>
      </c>
      <c r="C37" s="183" t="s">
        <v>1337</v>
      </c>
      <c r="D37" s="175">
        <v>17.876801434782607</v>
      </c>
      <c r="E37" s="175">
        <v>16.053240652173912</v>
      </c>
      <c r="F37" s="175">
        <v>15.782911173913044</v>
      </c>
      <c r="G37" s="175">
        <v>14.963700173913043</v>
      </c>
      <c r="H37" s="175">
        <v>14.965257999999999</v>
      </c>
      <c r="I37" s="175">
        <v>14.954774304347826</v>
      </c>
      <c r="J37" s="175">
        <v>14.578282260869564</v>
      </c>
      <c r="K37" s="175">
        <v>14.344792782608694</v>
      </c>
      <c r="L37" s="175">
        <v>14.165002652173914</v>
      </c>
      <c r="M37" s="175">
        <v>14.357684739130434</v>
      </c>
      <c r="N37" s="175">
        <v>14.875358260869564</v>
      </c>
      <c r="O37" s="175">
        <v>15.49946782608696</v>
      </c>
      <c r="P37" s="175">
        <v>15.639333434782611</v>
      </c>
      <c r="Q37" s="175">
        <v>15.352667086956524</v>
      </c>
      <c r="R37" s="175">
        <v>15.0075297826087</v>
      </c>
      <c r="S37" s="175">
        <v>14.88722056521739</v>
      </c>
      <c r="T37" s="177">
        <v>15.032233695652174</v>
      </c>
    </row>
    <row r="38" spans="1:20" x14ac:dyDescent="0.2">
      <c r="A38" s="183" t="s">
        <v>2424</v>
      </c>
      <c r="B38" s="183" t="s">
        <v>1625</v>
      </c>
      <c r="C38" s="183" t="s">
        <v>1337</v>
      </c>
      <c r="D38" s="175">
        <v>24.275159260869565</v>
      </c>
      <c r="E38" s="175">
        <v>20.503051739130434</v>
      </c>
      <c r="F38" s="175">
        <v>20.795414347826092</v>
      </c>
      <c r="G38" s="175">
        <v>20.434683695652176</v>
      </c>
      <c r="H38" s="175">
        <v>20.418899739130435</v>
      </c>
      <c r="I38" s="175">
        <v>20.582935478260872</v>
      </c>
      <c r="J38" s="175">
        <v>19.943248913043476</v>
      </c>
      <c r="K38" s="175">
        <v>19.784010826086956</v>
      </c>
      <c r="L38" s="175">
        <v>18.142011521739132</v>
      </c>
      <c r="M38" s="175">
        <v>19.240966304347829</v>
      </c>
      <c r="N38" s="175">
        <v>20.432617304347829</v>
      </c>
      <c r="O38" s="175">
        <v>20.361733391304348</v>
      </c>
      <c r="P38" s="175">
        <v>20.207330043478258</v>
      </c>
      <c r="Q38" s="175">
        <v>22.120530130434783</v>
      </c>
      <c r="R38" s="175">
        <v>20.09360334782609</v>
      </c>
      <c r="S38" s="175">
        <v>19.881748521739127</v>
      </c>
      <c r="T38" s="177">
        <v>20.316478260869562</v>
      </c>
    </row>
    <row r="39" spans="1:20" x14ac:dyDescent="0.2">
      <c r="A39" s="183" t="s">
        <v>2425</v>
      </c>
      <c r="B39" s="183" t="s">
        <v>1621</v>
      </c>
      <c r="C39" s="183" t="s">
        <v>1337</v>
      </c>
      <c r="D39" s="175">
        <v>32.357350565217395</v>
      </c>
      <c r="E39" s="175">
        <v>31.438923130434784</v>
      </c>
      <c r="F39" s="175">
        <v>29.942560913043479</v>
      </c>
      <c r="G39" s="175">
        <v>29.451903434782615</v>
      </c>
      <c r="H39" s="175">
        <v>29.216059956521736</v>
      </c>
      <c r="I39" s="175">
        <v>29.10182169565217</v>
      </c>
      <c r="J39" s="175">
        <v>29.357190521739135</v>
      </c>
      <c r="K39" s="175">
        <v>29.199546130434783</v>
      </c>
      <c r="L39" s="175">
        <v>29.109395913043478</v>
      </c>
      <c r="M39" s="175">
        <v>29.6123047826087</v>
      </c>
      <c r="N39" s="175">
        <v>30.532937391304348</v>
      </c>
      <c r="O39" s="175">
        <v>30.523585173913048</v>
      </c>
      <c r="P39" s="175">
        <v>29.763945999999997</v>
      </c>
      <c r="Q39" s="175">
        <v>51.928320739130434</v>
      </c>
      <c r="R39" s="175">
        <v>29.78166817391304</v>
      </c>
      <c r="S39" s="175">
        <v>29.996318869565215</v>
      </c>
      <c r="T39" s="177">
        <v>29.225029695652175</v>
      </c>
    </row>
    <row r="40" spans="1:20" x14ac:dyDescent="0.2">
      <c r="A40" s="183" t="s">
        <v>2426</v>
      </c>
      <c r="B40" s="183" t="s">
        <v>1468</v>
      </c>
      <c r="C40" s="183" t="s">
        <v>1337</v>
      </c>
      <c r="D40" s="175">
        <v>52.785539391304354</v>
      </c>
      <c r="E40" s="175">
        <v>44.343047217391295</v>
      </c>
      <c r="F40" s="175">
        <v>43.392528260869561</v>
      </c>
      <c r="G40" s="175">
        <v>44.077197652173915</v>
      </c>
      <c r="H40" s="175">
        <v>44.170995739130433</v>
      </c>
      <c r="I40" s="175">
        <v>42.153883999999991</v>
      </c>
      <c r="J40" s="175">
        <v>41.402356782608692</v>
      </c>
      <c r="K40" s="175">
        <v>40.865440826086953</v>
      </c>
      <c r="L40" s="175">
        <v>41.750000043478259</v>
      </c>
      <c r="M40" s="175">
        <v>41.571304826086951</v>
      </c>
      <c r="N40" s="175">
        <v>40.941825217391305</v>
      </c>
      <c r="O40" s="175">
        <v>41.753023782608693</v>
      </c>
      <c r="P40" s="175">
        <v>41.800221086956526</v>
      </c>
      <c r="Q40" s="175">
        <v>42.421256086956511</v>
      </c>
      <c r="R40" s="175">
        <v>41.502067956521735</v>
      </c>
      <c r="S40" s="175">
        <v>41.43758960869566</v>
      </c>
      <c r="T40" s="177">
        <v>43.471998173913043</v>
      </c>
    </row>
    <row r="41" spans="1:20" x14ac:dyDescent="0.2">
      <c r="A41" s="183" t="s">
        <v>2427</v>
      </c>
      <c r="B41" s="183" t="s">
        <v>1622</v>
      </c>
      <c r="C41" s="183" t="s">
        <v>1337</v>
      </c>
      <c r="D41" s="175">
        <v>10.679917652173913</v>
      </c>
      <c r="E41" s="175">
        <v>10.772581956521742</v>
      </c>
      <c r="F41" s="175">
        <v>9.8907745652173897</v>
      </c>
      <c r="G41" s="175">
        <v>9.8954439999999995</v>
      </c>
      <c r="H41" s="175">
        <v>9.6809127391304344</v>
      </c>
      <c r="I41" s="175">
        <v>9.6921981739130452</v>
      </c>
      <c r="J41" s="175">
        <v>9.7657913478260863</v>
      </c>
      <c r="K41" s="175">
        <v>9.711597739130438</v>
      </c>
      <c r="L41" s="175">
        <v>10.140149913043478</v>
      </c>
      <c r="M41" s="175">
        <v>10.193666</v>
      </c>
      <c r="N41" s="175">
        <v>10.271672347826085</v>
      </c>
      <c r="O41" s="175">
        <v>10.230603260869566</v>
      </c>
      <c r="P41" s="175">
        <v>10.283708304347828</v>
      </c>
      <c r="Q41" s="175">
        <v>10.958253521739129</v>
      </c>
      <c r="R41" s="175">
        <v>10.26104391304348</v>
      </c>
      <c r="S41" s="175">
        <v>10.050560043478258</v>
      </c>
      <c r="T41" s="177">
        <v>10.192499173913045</v>
      </c>
    </row>
    <row r="42" spans="1:20" x14ac:dyDescent="0.2">
      <c r="A42" s="183" t="s">
        <v>2428</v>
      </c>
      <c r="B42" s="183" t="s">
        <v>1579</v>
      </c>
      <c r="C42" s="183" t="s">
        <v>1337</v>
      </c>
      <c r="D42" s="175">
        <v>13.820840043478258</v>
      </c>
      <c r="E42" s="175">
        <v>11.161115739130436</v>
      </c>
      <c r="F42" s="175">
        <v>10.169227130434784</v>
      </c>
      <c r="G42" s="175">
        <v>9.0739150000000013</v>
      </c>
      <c r="H42" s="175">
        <v>8.5230401304347829</v>
      </c>
      <c r="I42" s="175">
        <v>8.694255086956522</v>
      </c>
      <c r="J42" s="175">
        <v>8.5773278695652184</v>
      </c>
      <c r="K42" s="175">
        <v>8.5535007826086975</v>
      </c>
      <c r="L42" s="175">
        <v>12.750713956521736</v>
      </c>
      <c r="M42" s="175">
        <v>11.844412434782607</v>
      </c>
      <c r="N42" s="175">
        <v>10.219592913043479</v>
      </c>
      <c r="O42" s="175">
        <v>9.6203284782608698</v>
      </c>
      <c r="P42" s="175">
        <v>9.4321066521739105</v>
      </c>
      <c r="Q42" s="175">
        <v>12.623042173913044</v>
      </c>
      <c r="R42" s="175">
        <v>9.6783269130434793</v>
      </c>
      <c r="S42" s="175">
        <v>9.1303820869565193</v>
      </c>
      <c r="T42" s="177">
        <v>9.3302639999999997</v>
      </c>
    </row>
    <row r="43" spans="1:20" x14ac:dyDescent="0.2">
      <c r="A43" s="183" t="s">
        <v>2429</v>
      </c>
      <c r="B43" s="183" t="s">
        <v>1628</v>
      </c>
      <c r="C43" s="183" t="s">
        <v>1337</v>
      </c>
      <c r="D43" s="175">
        <v>10.11091056521739</v>
      </c>
      <c r="E43" s="175">
        <v>8.6940119130434788</v>
      </c>
      <c r="F43" s="175">
        <v>8.3711388260869573</v>
      </c>
      <c r="G43" s="175">
        <v>8.1357306956521747</v>
      </c>
      <c r="H43" s="175">
        <v>7.9040665217391304</v>
      </c>
      <c r="I43" s="175">
        <v>7.9317817826086943</v>
      </c>
      <c r="J43" s="175">
        <v>8.0057656521739151</v>
      </c>
      <c r="K43" s="175">
        <v>7.9267813478260862</v>
      </c>
      <c r="L43" s="175">
        <v>9.0518900000000002</v>
      </c>
      <c r="M43" s="175">
        <v>9.5286007391304359</v>
      </c>
      <c r="N43" s="175">
        <v>8.7418716521739128</v>
      </c>
      <c r="O43" s="175">
        <v>9.2373966521739117</v>
      </c>
      <c r="P43" s="175">
        <v>8.9355254347826065</v>
      </c>
      <c r="Q43" s="175">
        <v>9.1461221304347831</v>
      </c>
      <c r="R43" s="175">
        <v>8.627550739130438</v>
      </c>
      <c r="S43" s="175">
        <v>8.3928502608695652</v>
      </c>
      <c r="T43" s="177">
        <v>8.3380212608695654</v>
      </c>
    </row>
    <row r="44" spans="1:20" x14ac:dyDescent="0.2">
      <c r="A44" s="183" t="s">
        <v>2430</v>
      </c>
      <c r="B44" s="183" t="s">
        <v>1624</v>
      </c>
      <c r="C44" s="183" t="s">
        <v>1337</v>
      </c>
      <c r="D44" s="175">
        <v>10.769491608695652</v>
      </c>
      <c r="E44" s="175">
        <v>9.7397520434782638</v>
      </c>
      <c r="F44" s="175">
        <v>9.4126350434782609</v>
      </c>
      <c r="G44" s="175">
        <v>9.4189900869565228</v>
      </c>
      <c r="H44" s="175">
        <v>9.2385151304347808</v>
      </c>
      <c r="I44" s="175">
        <v>9.0850674347826104</v>
      </c>
      <c r="J44" s="175">
        <v>9.342014695652173</v>
      </c>
      <c r="K44" s="175">
        <v>9.2262635217391296</v>
      </c>
      <c r="L44" s="175">
        <v>8.9326627391304356</v>
      </c>
      <c r="M44" s="175">
        <v>9.3985955652173931</v>
      </c>
      <c r="N44" s="175">
        <v>9.5877034782608686</v>
      </c>
      <c r="O44" s="175">
        <v>10.28018591304348</v>
      </c>
      <c r="P44" s="175">
        <v>10.012474652173916</v>
      </c>
      <c r="Q44" s="175">
        <v>11.334263565217391</v>
      </c>
      <c r="R44" s="175">
        <v>10.264381347826086</v>
      </c>
      <c r="S44" s="175">
        <v>9.8951808260869569</v>
      </c>
      <c r="T44" s="177">
        <v>9.7038726521739136</v>
      </c>
    </row>
    <row r="45" spans="1:20" x14ac:dyDescent="0.2">
      <c r="A45" s="183" t="s">
        <v>3138</v>
      </c>
      <c r="B45" s="183" t="s">
        <v>1555</v>
      </c>
      <c r="C45" s="183" t="s">
        <v>1337</v>
      </c>
      <c r="D45" s="175">
        <v>43.828416739130432</v>
      </c>
      <c r="E45" s="175">
        <v>45.780158869565213</v>
      </c>
      <c r="F45" s="175">
        <v>42.220998391304342</v>
      </c>
      <c r="G45" s="175">
        <v>41.902146304347824</v>
      </c>
      <c r="H45" s="175">
        <v>41.070788130434792</v>
      </c>
      <c r="I45" s="175">
        <v>40.135927260869572</v>
      </c>
      <c r="J45" s="175">
        <v>46.623377434782604</v>
      </c>
      <c r="K45" s="175">
        <v>40.242175913043468</v>
      </c>
      <c r="L45" s="175">
        <v>44.591577608695665</v>
      </c>
      <c r="M45" s="175">
        <v>44.154141478260883</v>
      </c>
      <c r="N45" s="175">
        <v>43.48505895652174</v>
      </c>
      <c r="O45" s="175">
        <v>41.298176999999995</v>
      </c>
      <c r="P45" s="175">
        <v>40.981825869565213</v>
      </c>
      <c r="Q45" s="175">
        <v>73.694595869565219</v>
      </c>
      <c r="R45" s="175">
        <v>41.519562608695651</v>
      </c>
      <c r="S45" s="175">
        <v>41.61233634782608</v>
      </c>
      <c r="T45" s="177">
        <v>40.379248086956522</v>
      </c>
    </row>
    <row r="46" spans="1:20" x14ac:dyDescent="0.2">
      <c r="A46" s="183" t="s">
        <v>3139</v>
      </c>
      <c r="B46" s="183" t="s">
        <v>2382</v>
      </c>
      <c r="C46" s="183" t="s">
        <v>1337</v>
      </c>
      <c r="D46" s="175">
        <v>34.760173217391305</v>
      </c>
      <c r="E46" s="175">
        <v>34.109902826086959</v>
      </c>
      <c r="F46" s="175">
        <v>31.590217608695653</v>
      </c>
      <c r="G46" s="175">
        <v>30.903282782608695</v>
      </c>
      <c r="H46" s="175">
        <v>31.018502608695648</v>
      </c>
      <c r="I46" s="175">
        <v>32.108180956521743</v>
      </c>
      <c r="J46" s="175">
        <v>44.799107173913043</v>
      </c>
      <c r="K46" s="175">
        <v>32.001008347826094</v>
      </c>
      <c r="L46" s="175">
        <v>31.693000695652177</v>
      </c>
      <c r="M46" s="175">
        <v>35.599210086956525</v>
      </c>
      <c r="N46" s="175">
        <v>35.499662999999991</v>
      </c>
      <c r="O46" s="175">
        <v>35.433851217391314</v>
      </c>
      <c r="P46" s="175">
        <v>35.589245478260871</v>
      </c>
      <c r="Q46" s="175">
        <v>36.127346608695646</v>
      </c>
      <c r="R46" s="175">
        <v>53.268127173913065</v>
      </c>
      <c r="S46" s="175">
        <v>37.615031478260875</v>
      </c>
      <c r="T46" s="177">
        <v>35.745536652173904</v>
      </c>
    </row>
    <row r="47" spans="1:20" x14ac:dyDescent="0.2">
      <c r="A47" s="183" t="s">
        <v>2431</v>
      </c>
      <c r="B47" s="183" t="s">
        <v>1565</v>
      </c>
      <c r="C47" s="183" t="s">
        <v>1337</v>
      </c>
      <c r="D47" s="175">
        <v>49.928607782608694</v>
      </c>
      <c r="E47" s="175">
        <v>44.8175744347826</v>
      </c>
      <c r="F47" s="175">
        <v>43.389969826086954</v>
      </c>
      <c r="G47" s="175">
        <v>42.655623217391309</v>
      </c>
      <c r="H47" s="175">
        <v>42.491712086956525</v>
      </c>
      <c r="I47" s="175">
        <v>42.894794739130433</v>
      </c>
      <c r="J47" s="175">
        <v>44.394112565217391</v>
      </c>
      <c r="K47" s="175">
        <v>43.369251434782605</v>
      </c>
      <c r="L47" s="175">
        <v>43.311671130434782</v>
      </c>
      <c r="M47" s="175">
        <v>42.087138869565216</v>
      </c>
      <c r="N47" s="175">
        <v>41.491608391304347</v>
      </c>
      <c r="O47" s="175">
        <v>45.164881391304355</v>
      </c>
      <c r="P47" s="175">
        <v>41.102459173913047</v>
      </c>
      <c r="Q47" s="175">
        <v>44.170097130434776</v>
      </c>
      <c r="R47" s="175">
        <v>40.848002565217385</v>
      </c>
      <c r="S47" s="175">
        <v>39.222394999999999</v>
      </c>
      <c r="T47" s="177">
        <v>40.890848173913042</v>
      </c>
    </row>
    <row r="48" spans="1:20" x14ac:dyDescent="0.2">
      <c r="A48" s="183" t="s">
        <v>3140</v>
      </c>
      <c r="B48" s="183" t="s">
        <v>1554</v>
      </c>
      <c r="C48" s="183" t="s">
        <v>1337</v>
      </c>
      <c r="D48" s="175">
        <v>28.833037565217388</v>
      </c>
      <c r="E48" s="175">
        <v>28.171143130434785</v>
      </c>
      <c r="F48" s="175">
        <v>26.430068086956521</v>
      </c>
      <c r="G48" s="175">
        <v>26.550693956521737</v>
      </c>
      <c r="H48" s="175">
        <v>26.033328391304345</v>
      </c>
      <c r="I48" s="175">
        <v>26.481624130434778</v>
      </c>
      <c r="J48" s="175">
        <v>26.331039391304344</v>
      </c>
      <c r="K48" s="175">
        <v>26.304771782608697</v>
      </c>
      <c r="L48" s="175">
        <v>26.190868173913042</v>
      </c>
      <c r="M48" s="175">
        <v>27.071206391304351</v>
      </c>
      <c r="N48" s="175">
        <v>27.755892826086946</v>
      </c>
      <c r="O48" s="175">
        <v>32.019832869565221</v>
      </c>
      <c r="P48" s="175">
        <v>28.250900478260863</v>
      </c>
      <c r="Q48" s="175">
        <v>51.865192782608695</v>
      </c>
      <c r="R48" s="175">
        <v>27.500903434782611</v>
      </c>
      <c r="S48" s="175">
        <v>27.321286652173907</v>
      </c>
      <c r="T48" s="177">
        <v>26.327240304347832</v>
      </c>
    </row>
    <row r="49" spans="1:20" x14ac:dyDescent="0.2">
      <c r="A49" s="183" t="s">
        <v>3141</v>
      </c>
      <c r="B49" s="183" t="s">
        <v>2383</v>
      </c>
      <c r="C49" s="183" t="s">
        <v>1337</v>
      </c>
      <c r="D49" s="175">
        <v>29.899574347826096</v>
      </c>
      <c r="E49" s="175">
        <v>25.273235086956522</v>
      </c>
      <c r="F49" s="175">
        <v>23.815479608695654</v>
      </c>
      <c r="G49" s="175">
        <v>22.850094043478265</v>
      </c>
      <c r="H49" s="175">
        <v>22.353259782608699</v>
      </c>
      <c r="I49" s="175">
        <v>22.559806608695656</v>
      </c>
      <c r="J49" s="175">
        <v>23.098748999999998</v>
      </c>
      <c r="K49" s="175">
        <v>22.453786478260866</v>
      </c>
      <c r="L49" s="175">
        <v>22.025268130434782</v>
      </c>
      <c r="M49" s="175">
        <v>23.144493826086954</v>
      </c>
      <c r="N49" s="175">
        <v>25.203384304347829</v>
      </c>
      <c r="O49" s="175">
        <v>24.290773086956527</v>
      </c>
      <c r="P49" s="175">
        <v>23.173107478260867</v>
      </c>
      <c r="Q49" s="175">
        <v>32.922704043478255</v>
      </c>
      <c r="R49" s="175">
        <v>24.21658213043478</v>
      </c>
      <c r="S49" s="175">
        <v>23.569109521739136</v>
      </c>
      <c r="T49" s="177">
        <v>22.758480652173915</v>
      </c>
    </row>
    <row r="50" spans="1:20" x14ac:dyDescent="0.2">
      <c r="A50" s="183" t="s">
        <v>3142</v>
      </c>
      <c r="B50" s="183" t="s">
        <v>1549</v>
      </c>
      <c r="C50" s="183" t="s">
        <v>1337</v>
      </c>
      <c r="D50" s="175">
        <v>47.684642130434774</v>
      </c>
      <c r="E50" s="175">
        <v>40.145690565217386</v>
      </c>
      <c r="F50" s="175">
        <v>39.567968304347815</v>
      </c>
      <c r="G50" s="175">
        <v>37.737042000000002</v>
      </c>
      <c r="H50" s="175">
        <v>39.315695086956516</v>
      </c>
      <c r="I50" s="175">
        <v>39.877560043478255</v>
      </c>
      <c r="J50" s="175">
        <v>39.395088739130443</v>
      </c>
      <c r="K50" s="175">
        <v>38.366483782608704</v>
      </c>
      <c r="L50" s="175">
        <v>40.196659695652173</v>
      </c>
      <c r="M50" s="175">
        <v>39.936362304347831</v>
      </c>
      <c r="N50" s="175">
        <v>40.775828782608698</v>
      </c>
      <c r="O50" s="175">
        <v>43.058764782608698</v>
      </c>
      <c r="P50" s="175">
        <v>40.481418652173915</v>
      </c>
      <c r="Q50" s="175">
        <v>43.128770000000003</v>
      </c>
      <c r="R50" s="175">
        <v>37.669746739130431</v>
      </c>
      <c r="S50" s="175">
        <v>36.973916695652179</v>
      </c>
      <c r="T50" s="177">
        <v>40.611697652173909</v>
      </c>
    </row>
    <row r="51" spans="1:20" x14ac:dyDescent="0.2">
      <c r="A51" s="183" t="s">
        <v>3143</v>
      </c>
      <c r="B51" s="183" t="s">
        <v>1557</v>
      </c>
      <c r="C51" s="183" t="s">
        <v>1337</v>
      </c>
      <c r="D51" s="175">
        <v>16.023048347826087</v>
      </c>
      <c r="E51" s="175">
        <v>15.32772986956522</v>
      </c>
      <c r="F51" s="175">
        <v>14.947186</v>
      </c>
      <c r="G51" s="175">
        <v>15.095995347826083</v>
      </c>
      <c r="H51" s="175">
        <v>14.97000356521739</v>
      </c>
      <c r="I51" s="175">
        <v>14.98649243478261</v>
      </c>
      <c r="J51" s="175">
        <v>14.982204999999997</v>
      </c>
      <c r="K51" s="175">
        <v>14.995078304347826</v>
      </c>
      <c r="L51" s="175">
        <v>15.067432695652176</v>
      </c>
      <c r="M51" s="175">
        <v>15.186068869565217</v>
      </c>
      <c r="N51" s="175">
        <v>15.388959130434783</v>
      </c>
      <c r="O51" s="175">
        <v>15.45157608695652</v>
      </c>
      <c r="P51" s="175">
        <v>15.558563521739131</v>
      </c>
      <c r="Q51" s="175">
        <v>18.253576652173916</v>
      </c>
      <c r="R51" s="175">
        <v>15.392194608695656</v>
      </c>
      <c r="S51" s="175">
        <v>15.343851521739129</v>
      </c>
      <c r="T51" s="177">
        <v>15.143087260869567</v>
      </c>
    </row>
    <row r="52" spans="1:20" x14ac:dyDescent="0.2">
      <c r="A52" s="183" t="s">
        <v>3144</v>
      </c>
      <c r="B52" s="183" t="s">
        <v>1556</v>
      </c>
      <c r="C52" s="183" t="s">
        <v>1337</v>
      </c>
      <c r="D52" s="175">
        <v>28.801401347826083</v>
      </c>
      <c r="E52" s="175">
        <v>25.897092478260866</v>
      </c>
      <c r="F52" s="175">
        <v>25.442795956521739</v>
      </c>
      <c r="G52" s="175">
        <v>25.326920478260867</v>
      </c>
      <c r="H52" s="175">
        <v>24.848892695652175</v>
      </c>
      <c r="I52" s="175">
        <v>24.794818826086953</v>
      </c>
      <c r="J52" s="175">
        <v>26.64069226086956</v>
      </c>
      <c r="K52" s="175">
        <v>24.345653217391309</v>
      </c>
      <c r="L52" s="175">
        <v>24.834752434782608</v>
      </c>
      <c r="M52" s="175">
        <v>25.218613956521743</v>
      </c>
      <c r="N52" s="175">
        <v>24.484516173913043</v>
      </c>
      <c r="O52" s="175">
        <v>24.010137739130428</v>
      </c>
      <c r="P52" s="175">
        <v>23.713718217391307</v>
      </c>
      <c r="Q52" s="175">
        <v>33.095792826086956</v>
      </c>
      <c r="R52" s="175">
        <v>23.356600652173913</v>
      </c>
      <c r="S52" s="175">
        <v>23.514271869565214</v>
      </c>
      <c r="T52" s="177">
        <v>23.425551347826087</v>
      </c>
    </row>
    <row r="53" spans="1:20" x14ac:dyDescent="0.2">
      <c r="A53" s="183" t="s">
        <v>2432</v>
      </c>
      <c r="B53" s="183" t="s">
        <v>2040</v>
      </c>
      <c r="C53" s="183" t="s">
        <v>1337</v>
      </c>
      <c r="D53" s="175">
        <v>29.821060086956514</v>
      </c>
      <c r="E53" s="175">
        <v>24.751968130434783</v>
      </c>
      <c r="F53" s="175">
        <v>23.416016391304357</v>
      </c>
      <c r="G53" s="175">
        <v>22.07288456521739</v>
      </c>
      <c r="H53" s="175">
        <v>21.542047130434785</v>
      </c>
      <c r="I53" s="175">
        <v>20.932113000000001</v>
      </c>
      <c r="J53" s="175">
        <v>21.030101956521733</v>
      </c>
      <c r="K53" s="175">
        <v>21.519536739130434</v>
      </c>
      <c r="L53" s="175">
        <v>23.541452130434781</v>
      </c>
      <c r="M53" s="175">
        <v>21.283115217391302</v>
      </c>
      <c r="N53" s="175">
        <v>23.104376391304349</v>
      </c>
      <c r="O53" s="175">
        <v>27.042072043478264</v>
      </c>
      <c r="P53" s="175">
        <v>24.480319608695645</v>
      </c>
      <c r="Q53" s="175">
        <v>25.913977478260875</v>
      </c>
      <c r="R53" s="175">
        <v>20.069730304347825</v>
      </c>
      <c r="S53" s="175">
        <v>21.976949304347823</v>
      </c>
      <c r="T53" s="177">
        <v>20.920288086956525</v>
      </c>
    </row>
    <row r="54" spans="1:20" x14ac:dyDescent="0.2">
      <c r="A54" s="183" t="s">
        <v>3145</v>
      </c>
      <c r="B54" s="183" t="s">
        <v>1548</v>
      </c>
      <c r="C54" s="183" t="s">
        <v>1337</v>
      </c>
      <c r="D54" s="175">
        <v>32.703146913043476</v>
      </c>
      <c r="E54" s="175">
        <v>27.474025739130433</v>
      </c>
      <c r="F54" s="175">
        <v>26.180511304347828</v>
      </c>
      <c r="G54" s="175">
        <v>26.868026695652173</v>
      </c>
      <c r="H54" s="175">
        <v>27.666834652173911</v>
      </c>
      <c r="I54" s="175">
        <v>26.032718652173916</v>
      </c>
      <c r="J54" s="175">
        <v>24.604731956521736</v>
      </c>
      <c r="K54" s="175">
        <v>25.792437478260869</v>
      </c>
      <c r="L54" s="175">
        <v>25.309204956521736</v>
      </c>
      <c r="M54" s="175">
        <v>25.008504826086956</v>
      </c>
      <c r="N54" s="175">
        <v>24.77589469565217</v>
      </c>
      <c r="O54" s="175">
        <v>26.798163173913043</v>
      </c>
      <c r="P54" s="175">
        <v>27.453644173913041</v>
      </c>
      <c r="Q54" s="175">
        <v>27.445519565217399</v>
      </c>
      <c r="R54" s="175">
        <v>26.481974434782611</v>
      </c>
      <c r="S54" s="175">
        <v>26.19732773913044</v>
      </c>
      <c r="T54" s="177">
        <v>25.978661086956524</v>
      </c>
    </row>
    <row r="55" spans="1:20" x14ac:dyDescent="0.2">
      <c r="A55" s="183" t="s">
        <v>3083</v>
      </c>
      <c r="B55" s="183" t="s">
        <v>3084</v>
      </c>
      <c r="C55" s="183" t="s">
        <v>1337</v>
      </c>
      <c r="D55" s="175">
        <v>16.133058478260867</v>
      </c>
      <c r="E55" s="175">
        <v>12.668295999999998</v>
      </c>
      <c r="F55" s="175">
        <v>12.597816347826086</v>
      </c>
      <c r="G55" s="175">
        <v>12.495172869565215</v>
      </c>
      <c r="H55" s="175">
        <v>12.336726608695649</v>
      </c>
      <c r="I55" s="175">
        <v>12.351301782608699</v>
      </c>
      <c r="J55" s="175">
        <v>12.395506956521739</v>
      </c>
      <c r="K55" s="175">
        <v>12.664298391304346</v>
      </c>
      <c r="L55" s="175">
        <v>14.663102608695649</v>
      </c>
      <c r="M55" s="175">
        <v>14.574724434782608</v>
      </c>
      <c r="N55" s="175">
        <v>15.947722130434782</v>
      </c>
      <c r="O55" s="175">
        <v>14.478530826086956</v>
      </c>
      <c r="P55" s="175">
        <v>13.473703130434783</v>
      </c>
      <c r="Q55" s="175">
        <v>11.960754173913044</v>
      </c>
      <c r="R55" s="175">
        <v>11.85519682608696</v>
      </c>
      <c r="S55" s="175">
        <v>11.609881739130438</v>
      </c>
      <c r="T55" s="177">
        <v>12.212284043478261</v>
      </c>
    </row>
    <row r="56" spans="1:20" x14ac:dyDescent="0.2">
      <c r="A56" s="183" t="s">
        <v>2433</v>
      </c>
      <c r="B56" s="183" t="s">
        <v>1858</v>
      </c>
      <c r="C56" s="183" t="s">
        <v>1337</v>
      </c>
      <c r="D56" s="175">
        <v>10.986837260869565</v>
      </c>
      <c r="E56" s="175">
        <v>8.0522854782608704</v>
      </c>
      <c r="F56" s="175">
        <v>8.558102739130435</v>
      </c>
      <c r="G56" s="175">
        <v>8.222180478260869</v>
      </c>
      <c r="H56" s="175">
        <v>8.3306921739130431</v>
      </c>
      <c r="I56" s="175">
        <v>7.9286465652173934</v>
      </c>
      <c r="J56" s="175">
        <v>7.7876790869565236</v>
      </c>
      <c r="K56" s="175">
        <v>7.8081142608695648</v>
      </c>
      <c r="L56" s="175">
        <v>9.2286023043478238</v>
      </c>
      <c r="M56" s="175">
        <v>8.615208347826087</v>
      </c>
      <c r="N56" s="175">
        <v>9.3587972608695651</v>
      </c>
      <c r="O56" s="175">
        <v>9.8749940869565211</v>
      </c>
      <c r="P56" s="175">
        <v>8.5852009565217369</v>
      </c>
      <c r="Q56" s="175">
        <v>8.6554603043478284</v>
      </c>
      <c r="R56" s="175">
        <v>8.5241478695652173</v>
      </c>
      <c r="S56" s="175">
        <v>8.3647644347826091</v>
      </c>
      <c r="T56" s="177">
        <v>11.136430869565217</v>
      </c>
    </row>
    <row r="57" spans="1:20" x14ac:dyDescent="0.2">
      <c r="A57" s="183" t="s">
        <v>3146</v>
      </c>
      <c r="B57" s="183" t="s">
        <v>1550</v>
      </c>
      <c r="C57" s="183" t="s">
        <v>1337</v>
      </c>
      <c r="D57" s="175">
        <v>27.357850956521741</v>
      </c>
      <c r="E57" s="175">
        <v>21.258182565217393</v>
      </c>
      <c r="F57" s="175">
        <v>19.831637434782607</v>
      </c>
      <c r="G57" s="175">
        <v>19.993498043478262</v>
      </c>
      <c r="H57" s="175">
        <v>19.725710695652172</v>
      </c>
      <c r="I57" s="175">
        <v>18.463567913043477</v>
      </c>
      <c r="J57" s="175">
        <v>18.570169304347825</v>
      </c>
      <c r="K57" s="175">
        <v>18.745507913043479</v>
      </c>
      <c r="L57" s="175">
        <v>18.875613391304345</v>
      </c>
      <c r="M57" s="175">
        <v>19.532807260869564</v>
      </c>
      <c r="N57" s="175">
        <v>19.598813043478266</v>
      </c>
      <c r="O57" s="175">
        <v>19.51318713043478</v>
      </c>
      <c r="P57" s="175">
        <v>19.22160439130435</v>
      </c>
      <c r="Q57" s="175">
        <v>19.390039608695652</v>
      </c>
      <c r="R57" s="175">
        <v>19.515660347826088</v>
      </c>
      <c r="S57" s="175">
        <v>19.40198434782609</v>
      </c>
      <c r="T57" s="177">
        <v>19.973456217391298</v>
      </c>
    </row>
    <row r="58" spans="1:20" x14ac:dyDescent="0.2">
      <c r="A58" s="183" t="s">
        <v>3681</v>
      </c>
      <c r="B58" s="183" t="s">
        <v>3682</v>
      </c>
      <c r="C58" s="183" t="s">
        <v>1337</v>
      </c>
      <c r="D58" s="175">
        <v>36.057693956521732</v>
      </c>
      <c r="E58" s="175">
        <v>36.307946043478253</v>
      </c>
      <c r="F58" s="175">
        <v>37.025865652173913</v>
      </c>
      <c r="G58" s="175">
        <v>37.081446695652183</v>
      </c>
      <c r="H58" s="175">
        <v>37.482333434782603</v>
      </c>
      <c r="I58" s="175">
        <v>37.598890130434782</v>
      </c>
      <c r="J58" s="175">
        <v>37.710732130434778</v>
      </c>
      <c r="K58" s="175">
        <v>38.071291217391305</v>
      </c>
      <c r="L58" s="175">
        <v>41.190377869565225</v>
      </c>
      <c r="M58" s="175">
        <v>38.190138608695655</v>
      </c>
      <c r="N58" s="175">
        <v>37.581557782608698</v>
      </c>
      <c r="O58" s="175">
        <v>38.580697956521732</v>
      </c>
      <c r="P58" s="175">
        <v>38.002945304347826</v>
      </c>
      <c r="Q58" s="175">
        <v>38.0119962173913</v>
      </c>
      <c r="R58" s="175">
        <v>38.172751086956524</v>
      </c>
      <c r="S58" s="175">
        <v>38.375897869565222</v>
      </c>
      <c r="T58" s="177">
        <v>38.747276086956525</v>
      </c>
    </row>
    <row r="59" spans="1:20" x14ac:dyDescent="0.2">
      <c r="A59" s="183" t="s">
        <v>3501</v>
      </c>
      <c r="B59" s="183" t="s">
        <v>3502</v>
      </c>
      <c r="C59" s="183" t="s">
        <v>1337</v>
      </c>
      <c r="D59" s="175">
        <v>29.214142130434787</v>
      </c>
      <c r="E59" s="175">
        <v>29.842290956521737</v>
      </c>
      <c r="F59" s="175">
        <v>30.216976782608693</v>
      </c>
      <c r="G59" s="175">
        <v>30.34451060869565</v>
      </c>
      <c r="H59" s="175">
        <v>30.486253478260871</v>
      </c>
      <c r="I59" s="175">
        <v>30.687496565217394</v>
      </c>
      <c r="J59" s="175">
        <v>30.810200652173911</v>
      </c>
      <c r="K59" s="175">
        <v>31.182230782608691</v>
      </c>
      <c r="L59" s="175">
        <v>34.610274652173921</v>
      </c>
      <c r="M59" s="175">
        <v>31.620657391304352</v>
      </c>
      <c r="N59" s="175">
        <v>30.854145260869565</v>
      </c>
      <c r="O59" s="175">
        <v>31.645990869565217</v>
      </c>
      <c r="P59" s="175">
        <v>31.307121999999996</v>
      </c>
      <c r="Q59" s="175">
        <v>31.20407113043478</v>
      </c>
      <c r="R59" s="175">
        <v>31.505117652173912</v>
      </c>
      <c r="S59" s="175">
        <v>31.393608521739125</v>
      </c>
      <c r="T59" s="177">
        <v>32.586242304347827</v>
      </c>
    </row>
    <row r="60" spans="1:20" x14ac:dyDescent="0.2">
      <c r="A60" s="183" t="s">
        <v>2434</v>
      </c>
      <c r="B60" s="183" t="s">
        <v>1568</v>
      </c>
      <c r="C60" s="183" t="s">
        <v>1337</v>
      </c>
      <c r="D60" s="175">
        <v>19.004532304347823</v>
      </c>
      <c r="E60" s="175">
        <v>15.01761504347826</v>
      </c>
      <c r="F60" s="175">
        <v>13.505499</v>
      </c>
      <c r="G60" s="175">
        <v>13.907689478260869</v>
      </c>
      <c r="H60" s="175">
        <v>13.648748695652177</v>
      </c>
      <c r="I60" s="175">
        <v>13.651089217391302</v>
      </c>
      <c r="J60" s="175">
        <v>13.398104565217391</v>
      </c>
      <c r="K60" s="175">
        <v>14.336731956521737</v>
      </c>
      <c r="L60" s="175">
        <v>13.906950565217389</v>
      </c>
      <c r="M60" s="175">
        <v>13.787330565217392</v>
      </c>
      <c r="N60" s="175">
        <v>14.406830000000001</v>
      </c>
      <c r="O60" s="175">
        <v>14.874428608695649</v>
      </c>
      <c r="P60" s="175">
        <v>13.606185652173908</v>
      </c>
      <c r="Q60" s="175">
        <v>14.547981260869568</v>
      </c>
      <c r="R60" s="175">
        <v>14.451044869565218</v>
      </c>
      <c r="S60" s="175">
        <v>15.291354260869568</v>
      </c>
      <c r="T60" s="177">
        <v>16.641543304347827</v>
      </c>
    </row>
    <row r="61" spans="1:20" x14ac:dyDescent="0.2">
      <c r="A61" s="183" t="s">
        <v>3147</v>
      </c>
      <c r="B61" s="183" t="s">
        <v>1547</v>
      </c>
      <c r="C61" s="183" t="s">
        <v>1337</v>
      </c>
      <c r="D61" s="175">
        <v>15.32154630434783</v>
      </c>
      <c r="E61" s="175">
        <v>12.920876217391303</v>
      </c>
      <c r="F61" s="175">
        <v>12.889519478260867</v>
      </c>
      <c r="G61" s="175">
        <v>12.687789608695651</v>
      </c>
      <c r="H61" s="175">
        <v>12.432409565217393</v>
      </c>
      <c r="I61" s="175">
        <v>12.422283</v>
      </c>
      <c r="J61" s="175">
        <v>12.828106130434781</v>
      </c>
      <c r="K61" s="175">
        <v>13.491625217391302</v>
      </c>
      <c r="L61" s="175">
        <v>13.213282826086957</v>
      </c>
      <c r="M61" s="175">
        <v>13.35935239130435</v>
      </c>
      <c r="N61" s="175">
        <v>14.113298999999998</v>
      </c>
      <c r="O61" s="175">
        <v>17.130249217391302</v>
      </c>
      <c r="P61" s="175">
        <v>13.772103304347823</v>
      </c>
      <c r="Q61" s="175">
        <v>16.05293508695652</v>
      </c>
      <c r="R61" s="175">
        <v>13.64093452173913</v>
      </c>
      <c r="S61" s="175">
        <v>13.337789695652171</v>
      </c>
      <c r="T61" s="177">
        <v>13.436332173913039</v>
      </c>
    </row>
    <row r="62" spans="1:20" x14ac:dyDescent="0.2">
      <c r="A62" s="183" t="s">
        <v>3540</v>
      </c>
      <c r="B62" s="183" t="s">
        <v>1567</v>
      </c>
      <c r="C62" s="183" t="s">
        <v>1337</v>
      </c>
      <c r="D62" s="175">
        <v>40.643145521739136</v>
      </c>
      <c r="E62" s="175">
        <v>37.557334043478264</v>
      </c>
      <c r="F62" s="175">
        <v>43.359512304347817</v>
      </c>
      <c r="G62" s="175">
        <v>38.781796782608687</v>
      </c>
      <c r="H62" s="175">
        <v>38.914256434782608</v>
      </c>
      <c r="I62" s="175">
        <v>38.921281739130436</v>
      </c>
      <c r="J62" s="175">
        <v>37.720662391304352</v>
      </c>
      <c r="K62" s="175">
        <v>37.921975478260876</v>
      </c>
      <c r="L62" s="175">
        <v>38.381665739130433</v>
      </c>
      <c r="M62" s="175">
        <v>38.046875260869562</v>
      </c>
      <c r="N62" s="175">
        <v>38.526451478260867</v>
      </c>
      <c r="O62" s="175">
        <v>38.999672521739136</v>
      </c>
      <c r="P62" s="175">
        <v>39.974061434782605</v>
      </c>
      <c r="Q62" s="175">
        <v>38.2593995652174</v>
      </c>
      <c r="R62" s="175">
        <v>38.077461695652175</v>
      </c>
      <c r="S62" s="175">
        <v>37.865555260869563</v>
      </c>
      <c r="T62" s="177">
        <v>39.348224913043474</v>
      </c>
    </row>
    <row r="63" spans="1:20" x14ac:dyDescent="0.2">
      <c r="A63" s="183" t="s">
        <v>2435</v>
      </c>
      <c r="B63" s="183" t="s">
        <v>1856</v>
      </c>
      <c r="C63" s="183" t="s">
        <v>1337</v>
      </c>
      <c r="D63" s="175">
        <v>25.529693173913046</v>
      </c>
      <c r="E63" s="175">
        <v>20.222927913043474</v>
      </c>
      <c r="F63" s="175">
        <v>20.200420739130433</v>
      </c>
      <c r="G63" s="175">
        <v>19.985942347826089</v>
      </c>
      <c r="H63" s="175">
        <v>20.558701260869565</v>
      </c>
      <c r="I63" s="175">
        <v>20.857510130434786</v>
      </c>
      <c r="J63" s="175">
        <v>20.662420478260866</v>
      </c>
      <c r="K63" s="175">
        <v>20.229514217391305</v>
      </c>
      <c r="L63" s="175">
        <v>19.885283869565217</v>
      </c>
      <c r="M63" s="175">
        <v>20.547329652173911</v>
      </c>
      <c r="N63" s="175">
        <v>20.512010347826088</v>
      </c>
      <c r="O63" s="175">
        <v>23.651039391304355</v>
      </c>
      <c r="P63" s="175">
        <v>18.360491391304347</v>
      </c>
      <c r="Q63" s="175">
        <v>22.431711608695654</v>
      </c>
      <c r="R63" s="175">
        <v>16.478321391304352</v>
      </c>
      <c r="S63" s="175">
        <v>16.023899347826084</v>
      </c>
      <c r="T63" s="177">
        <v>16.302561521739129</v>
      </c>
    </row>
    <row r="64" spans="1:20" x14ac:dyDescent="0.2">
      <c r="A64" s="183" t="s">
        <v>3752</v>
      </c>
      <c r="B64" s="183" t="s">
        <v>3633</v>
      </c>
      <c r="C64" s="183" t="s">
        <v>1337</v>
      </c>
      <c r="D64" s="175">
        <v>52.102332956521728</v>
      </c>
      <c r="E64" s="175">
        <v>49.731556086956523</v>
      </c>
      <c r="F64" s="175">
        <v>49.16868730434782</v>
      </c>
      <c r="G64" s="175">
        <v>48.604086043478269</v>
      </c>
      <c r="H64" s="175">
        <v>48.222871304347834</v>
      </c>
      <c r="I64" s="175">
        <v>47.061438260869579</v>
      </c>
      <c r="J64" s="175">
        <v>47.053037260869566</v>
      </c>
      <c r="K64" s="175">
        <v>47.467675391304354</v>
      </c>
      <c r="L64" s="175">
        <v>49.453215347826088</v>
      </c>
      <c r="M64" s="175">
        <v>46.518200434782614</v>
      </c>
      <c r="N64" s="175">
        <v>44.55281065217391</v>
      </c>
      <c r="O64" s="175">
        <v>47.332115695652163</v>
      </c>
      <c r="P64" s="175">
        <v>45.446321217391308</v>
      </c>
      <c r="Q64" s="175">
        <v>46.294288391304342</v>
      </c>
      <c r="R64" s="175">
        <v>44.660355086956535</v>
      </c>
      <c r="S64" s="175">
        <v>44.193330173913033</v>
      </c>
      <c r="T64" s="177">
        <v>45.381168478260861</v>
      </c>
    </row>
    <row r="65" spans="1:20" x14ac:dyDescent="0.2">
      <c r="A65" s="183" t="s">
        <v>2436</v>
      </c>
      <c r="B65" s="183" t="s">
        <v>1857</v>
      </c>
      <c r="C65" s="183" t="s">
        <v>1337</v>
      </c>
      <c r="D65" s="175">
        <v>20.498726956521743</v>
      </c>
      <c r="E65" s="175">
        <v>16.353525391304348</v>
      </c>
      <c r="F65" s="175">
        <v>16.401388130434778</v>
      </c>
      <c r="G65" s="175">
        <v>16.872340565217392</v>
      </c>
      <c r="H65" s="175">
        <v>15.630833478260872</v>
      </c>
      <c r="I65" s="175">
        <v>14.717588956521737</v>
      </c>
      <c r="J65" s="175">
        <v>16.351395304347825</v>
      </c>
      <c r="K65" s="175">
        <v>15.996120652173916</v>
      </c>
      <c r="L65" s="175">
        <v>16.759722043478263</v>
      </c>
      <c r="M65" s="175">
        <v>16.282327652173915</v>
      </c>
      <c r="N65" s="175">
        <v>16.276297695652175</v>
      </c>
      <c r="O65" s="175">
        <v>19.34333539130435</v>
      </c>
      <c r="P65" s="175">
        <v>16.013207347826086</v>
      </c>
      <c r="Q65" s="175">
        <v>19.206956130434786</v>
      </c>
      <c r="R65" s="175">
        <v>14.33681760869565</v>
      </c>
      <c r="S65" s="175">
        <v>13.786668565217393</v>
      </c>
      <c r="T65" s="177">
        <v>15.058370695652174</v>
      </c>
    </row>
    <row r="66" spans="1:20" x14ac:dyDescent="0.2">
      <c r="A66" s="183" t="s">
        <v>3148</v>
      </c>
      <c r="B66" s="183" t="s">
        <v>1551</v>
      </c>
      <c r="C66" s="183" t="s">
        <v>1337</v>
      </c>
      <c r="D66" s="175">
        <v>20.808248869565215</v>
      </c>
      <c r="E66" s="175">
        <v>16.242190391304348</v>
      </c>
      <c r="F66" s="175">
        <v>14.95599543478261</v>
      </c>
      <c r="G66" s="175">
        <v>15.513119347826089</v>
      </c>
      <c r="H66" s="175">
        <v>15.420780391304344</v>
      </c>
      <c r="I66" s="175">
        <v>14.487552999999998</v>
      </c>
      <c r="J66" s="175">
        <v>15.059129869565217</v>
      </c>
      <c r="K66" s="175">
        <v>17.462818347826087</v>
      </c>
      <c r="L66" s="175">
        <v>16.181860913043476</v>
      </c>
      <c r="M66" s="175">
        <v>16.411345304347826</v>
      </c>
      <c r="N66" s="175">
        <v>17.369808217391306</v>
      </c>
      <c r="O66" s="175">
        <v>17.967688391304346</v>
      </c>
      <c r="P66" s="175">
        <v>16.815263217391301</v>
      </c>
      <c r="Q66" s="175">
        <v>18.254034652173917</v>
      </c>
      <c r="R66" s="175">
        <v>18.478568086956525</v>
      </c>
      <c r="S66" s="175">
        <v>17.458739782608696</v>
      </c>
      <c r="T66" s="177">
        <v>19.086274999999997</v>
      </c>
    </row>
    <row r="67" spans="1:20" x14ac:dyDescent="0.2">
      <c r="A67" s="183" t="s">
        <v>3869</v>
      </c>
      <c r="B67" s="183" t="s">
        <v>3870</v>
      </c>
      <c r="C67" s="183" t="s">
        <v>1337</v>
      </c>
      <c r="D67" s="175">
        <v>64.688035499999998</v>
      </c>
      <c r="E67" s="175">
        <v>62.716501500000007</v>
      </c>
      <c r="F67" s="175">
        <v>63.57283675</v>
      </c>
      <c r="G67" s="175">
        <v>75.206710000000001</v>
      </c>
      <c r="H67" s="175">
        <v>75.198506500000008</v>
      </c>
      <c r="I67" s="175">
        <v>75.21617925000001</v>
      </c>
      <c r="J67" s="175">
        <v>75.201646999999994</v>
      </c>
      <c r="K67" s="175">
        <v>75.205270999999996</v>
      </c>
      <c r="L67" s="175">
        <v>75.194929999999999</v>
      </c>
      <c r="M67" s="175">
        <v>75.212339</v>
      </c>
      <c r="N67" s="175">
        <v>75.208480750000007</v>
      </c>
      <c r="O67" s="175">
        <v>75.2000855</v>
      </c>
      <c r="P67" s="175">
        <v>75.192681499999992</v>
      </c>
      <c r="Q67" s="175">
        <v>75.187058749999991</v>
      </c>
      <c r="R67" s="175">
        <v>75.208503000000007</v>
      </c>
      <c r="S67" s="175">
        <v>75.207400000000007</v>
      </c>
      <c r="T67" s="177">
        <v>75.195493249999998</v>
      </c>
    </row>
    <row r="68" spans="1:20" x14ac:dyDescent="0.2">
      <c r="A68" s="183" t="s">
        <v>3149</v>
      </c>
      <c r="B68" s="183" t="s">
        <v>2045</v>
      </c>
      <c r="C68" s="183" t="s">
        <v>1337</v>
      </c>
      <c r="D68" s="175">
        <v>31.467670869565215</v>
      </c>
      <c r="E68" s="175">
        <v>26.369135739130432</v>
      </c>
      <c r="F68" s="175">
        <v>24.280364782608697</v>
      </c>
      <c r="G68" s="175">
        <v>23.856215913043478</v>
      </c>
      <c r="H68" s="175">
        <v>23.678302521739131</v>
      </c>
      <c r="I68" s="175">
        <v>24.12413191304347</v>
      </c>
      <c r="J68" s="175">
        <v>23.451230434782612</v>
      </c>
      <c r="K68" s="175">
        <v>24.470193652173915</v>
      </c>
      <c r="L68" s="175">
        <v>25.756587173913037</v>
      </c>
      <c r="M68" s="175">
        <v>24.874867434782612</v>
      </c>
      <c r="N68" s="175">
        <v>25.513969478260869</v>
      </c>
      <c r="O68" s="175">
        <v>30.591315391304356</v>
      </c>
      <c r="P68" s="175">
        <v>29.286889260869557</v>
      </c>
      <c r="Q68" s="175">
        <v>31.766710608695654</v>
      </c>
      <c r="R68" s="175">
        <v>26.01809239130435</v>
      </c>
      <c r="S68" s="175">
        <v>25.260557217391298</v>
      </c>
      <c r="T68" s="177">
        <v>24.990817652173909</v>
      </c>
    </row>
    <row r="69" spans="1:20" x14ac:dyDescent="0.2">
      <c r="A69" s="183" t="s">
        <v>2437</v>
      </c>
      <c r="B69" s="183" t="s">
        <v>1653</v>
      </c>
      <c r="C69" s="183" t="s">
        <v>1337</v>
      </c>
      <c r="D69" s="175">
        <v>27.769123043478263</v>
      </c>
      <c r="E69" s="175">
        <v>25.047895695652173</v>
      </c>
      <c r="F69" s="175">
        <v>23.690783739130435</v>
      </c>
      <c r="G69" s="175">
        <v>23.569492130434785</v>
      </c>
      <c r="H69" s="175">
        <v>23.08604473913044</v>
      </c>
      <c r="I69" s="175">
        <v>22.141705260869568</v>
      </c>
      <c r="J69" s="175">
        <v>23.076339217391304</v>
      </c>
      <c r="K69" s="175">
        <v>23.054001739130438</v>
      </c>
      <c r="L69" s="175">
        <v>23.614681347826085</v>
      </c>
      <c r="M69" s="175">
        <v>23.405052173913049</v>
      </c>
      <c r="N69" s="175">
        <v>23.814520695652174</v>
      </c>
      <c r="O69" s="175">
        <v>24.482164913043484</v>
      </c>
      <c r="P69" s="175">
        <v>24.210390260869559</v>
      </c>
      <c r="Q69" s="175">
        <v>24.888302173913047</v>
      </c>
      <c r="R69" s="175">
        <v>24.262545521739124</v>
      </c>
      <c r="S69" s="175">
        <v>23.775167347826088</v>
      </c>
      <c r="T69" s="177">
        <v>24.433556956521738</v>
      </c>
    </row>
    <row r="70" spans="1:20" x14ac:dyDescent="0.2">
      <c r="A70" s="183" t="s">
        <v>2438</v>
      </c>
      <c r="B70" s="183" t="s">
        <v>1606</v>
      </c>
      <c r="C70" s="183" t="s">
        <v>1337</v>
      </c>
      <c r="D70" s="175">
        <v>33.085472043478262</v>
      </c>
      <c r="E70" s="175">
        <v>29.735978347826087</v>
      </c>
      <c r="F70" s="175">
        <v>27.771450130434776</v>
      </c>
      <c r="G70" s="175">
        <v>27.981092521739129</v>
      </c>
      <c r="H70" s="175">
        <v>27.348879304347825</v>
      </c>
      <c r="I70" s="175">
        <v>27.162435391304342</v>
      </c>
      <c r="J70" s="175">
        <v>27.137915782608705</v>
      </c>
      <c r="K70" s="175">
        <v>28.156521478260878</v>
      </c>
      <c r="L70" s="175">
        <v>28.408401043478261</v>
      </c>
      <c r="M70" s="175">
        <v>28.015514782608697</v>
      </c>
      <c r="N70" s="175">
        <v>28.96257039130435</v>
      </c>
      <c r="O70" s="175">
        <v>28.992745304347835</v>
      </c>
      <c r="P70" s="175">
        <v>27.96600008695652</v>
      </c>
      <c r="Q70" s="175">
        <v>28.678658173913039</v>
      </c>
      <c r="R70" s="175">
        <v>28.480311478260873</v>
      </c>
      <c r="S70" s="175">
        <v>27.924982173913047</v>
      </c>
      <c r="T70" s="177">
        <v>28.27030395652174</v>
      </c>
    </row>
    <row r="71" spans="1:20" x14ac:dyDescent="0.2">
      <c r="A71" s="183" t="s">
        <v>2439</v>
      </c>
      <c r="B71" s="183" t="s">
        <v>1615</v>
      </c>
      <c r="C71" s="183" t="s">
        <v>1337</v>
      </c>
      <c r="D71" s="175">
        <v>21.326947869565213</v>
      </c>
      <c r="E71" s="175">
        <v>17.401040304347827</v>
      </c>
      <c r="F71" s="175">
        <v>14.657722608695652</v>
      </c>
      <c r="G71" s="175">
        <v>14.542663695652175</v>
      </c>
      <c r="H71" s="175">
        <v>14.102648826086954</v>
      </c>
      <c r="I71" s="175">
        <v>13.728688</v>
      </c>
      <c r="J71" s="175">
        <v>14.079353260869564</v>
      </c>
      <c r="K71" s="175">
        <v>15.126593391304345</v>
      </c>
      <c r="L71" s="175">
        <v>15.327608478260867</v>
      </c>
      <c r="M71" s="175">
        <v>15.072590173913046</v>
      </c>
      <c r="N71" s="175">
        <v>16.217193652173915</v>
      </c>
      <c r="O71" s="175">
        <v>17.0294912173913</v>
      </c>
      <c r="P71" s="175">
        <v>15.23113456521739</v>
      </c>
      <c r="Q71" s="175">
        <v>16.241960086956521</v>
      </c>
      <c r="R71" s="175">
        <v>15.807443652173914</v>
      </c>
      <c r="S71" s="175">
        <v>15.17941317391305</v>
      </c>
      <c r="T71" s="177">
        <v>15.271330478260866</v>
      </c>
    </row>
    <row r="72" spans="1:20" x14ac:dyDescent="0.2">
      <c r="A72" s="183" t="s">
        <v>3150</v>
      </c>
      <c r="B72" s="183" t="s">
        <v>1113</v>
      </c>
      <c r="C72" s="183" t="s">
        <v>1337</v>
      </c>
      <c r="D72" s="175">
        <v>92.002596260869566</v>
      </c>
      <c r="E72" s="175">
        <v>72.921827913043487</v>
      </c>
      <c r="F72" s="175">
        <v>76.242088869565237</v>
      </c>
      <c r="G72" s="175">
        <v>68.980678478260884</v>
      </c>
      <c r="H72" s="175">
        <v>67.611061217391295</v>
      </c>
      <c r="I72" s="175">
        <v>69.430635782608704</v>
      </c>
      <c r="J72" s="175">
        <v>68.077493130434775</v>
      </c>
      <c r="K72" s="175">
        <v>76.323376086956529</v>
      </c>
      <c r="L72" s="175">
        <v>99.166432347826088</v>
      </c>
      <c r="M72" s="175">
        <v>79.19235360869564</v>
      </c>
      <c r="N72" s="175">
        <v>142.64325013043478</v>
      </c>
      <c r="O72" s="175">
        <v>74.184477000000001</v>
      </c>
      <c r="P72" s="175">
        <v>82.100084695652171</v>
      </c>
      <c r="Q72" s="175">
        <v>59.659566956521736</v>
      </c>
      <c r="R72" s="175">
        <v>59.269497217391297</v>
      </c>
      <c r="S72" s="175">
        <v>56.712819173913033</v>
      </c>
      <c r="T72" s="177">
        <v>55.896914086956528</v>
      </c>
    </row>
    <row r="73" spans="1:20" x14ac:dyDescent="0.2">
      <c r="A73" s="183" t="s">
        <v>2440</v>
      </c>
      <c r="B73" s="183" t="s">
        <v>1655</v>
      </c>
      <c r="C73" s="183" t="s">
        <v>1337</v>
      </c>
      <c r="D73" s="175">
        <v>46.219732608695644</v>
      </c>
      <c r="E73" s="175">
        <v>48.822483347826072</v>
      </c>
      <c r="F73" s="175">
        <v>47.466599826086956</v>
      </c>
      <c r="G73" s="175">
        <v>41.00417673913045</v>
      </c>
      <c r="H73" s="175">
        <v>41.279732826086963</v>
      </c>
      <c r="I73" s="175">
        <v>40.071840217391298</v>
      </c>
      <c r="J73" s="175">
        <v>41.026117869565212</v>
      </c>
      <c r="K73" s="175">
        <v>41.050872260869568</v>
      </c>
      <c r="L73" s="175">
        <v>41.707206869565212</v>
      </c>
      <c r="M73" s="175">
        <v>41.464293347826093</v>
      </c>
      <c r="N73" s="175">
        <v>40.851340826086961</v>
      </c>
      <c r="O73" s="175">
        <v>44.321281565217397</v>
      </c>
      <c r="P73" s="175">
        <v>43.885445782608691</v>
      </c>
      <c r="Q73" s="175">
        <v>43.387711478260869</v>
      </c>
      <c r="R73" s="175">
        <v>42.844920695652171</v>
      </c>
      <c r="S73" s="175">
        <v>42.211094478260868</v>
      </c>
      <c r="T73" s="177">
        <v>44.92276591304347</v>
      </c>
    </row>
    <row r="74" spans="1:20" x14ac:dyDescent="0.2">
      <c r="A74" s="183" t="s">
        <v>2441</v>
      </c>
      <c r="B74" s="183" t="s">
        <v>1654</v>
      </c>
      <c r="C74" s="183" t="s">
        <v>1337</v>
      </c>
      <c r="D74" s="175">
        <v>73.802009826086945</v>
      </c>
      <c r="E74" s="175">
        <v>65.869412391304337</v>
      </c>
      <c r="F74" s="175">
        <v>66.334113956521719</v>
      </c>
      <c r="G74" s="175">
        <v>66.625469608695639</v>
      </c>
      <c r="H74" s="175">
        <v>67.258942826086951</v>
      </c>
      <c r="I74" s="175">
        <v>66.724197391304372</v>
      </c>
      <c r="J74" s="175">
        <v>65.048920521739134</v>
      </c>
      <c r="K74" s="175">
        <v>65.960439478260881</v>
      </c>
      <c r="L74" s="175">
        <v>67.516994434782603</v>
      </c>
      <c r="M74" s="175">
        <v>65.956874521739124</v>
      </c>
      <c r="N74" s="175">
        <v>65.612412173913043</v>
      </c>
      <c r="O74" s="175">
        <v>66.443384956521754</v>
      </c>
      <c r="P74" s="175">
        <v>66.046494391304336</v>
      </c>
      <c r="Q74" s="175">
        <v>66.179321521739141</v>
      </c>
      <c r="R74" s="175">
        <v>78.277415391304359</v>
      </c>
      <c r="S74" s="175">
        <v>64.534772478260862</v>
      </c>
      <c r="T74" s="177">
        <v>65.56946756521738</v>
      </c>
    </row>
    <row r="75" spans="1:20" x14ac:dyDescent="0.2">
      <c r="A75" s="183" t="s">
        <v>2442</v>
      </c>
      <c r="B75" s="183" t="s">
        <v>1607</v>
      </c>
      <c r="C75" s="183" t="s">
        <v>1337</v>
      </c>
      <c r="D75" s="175">
        <v>14.706003565217395</v>
      </c>
      <c r="E75" s="175">
        <v>12.614779391304348</v>
      </c>
      <c r="F75" s="175">
        <v>14.419282782608693</v>
      </c>
      <c r="G75" s="175">
        <v>13.593552913043476</v>
      </c>
      <c r="H75" s="175">
        <v>14.001843652173912</v>
      </c>
      <c r="I75" s="175">
        <v>13.958806956521737</v>
      </c>
      <c r="J75" s="175">
        <v>14.378504130434782</v>
      </c>
      <c r="K75" s="175">
        <v>14.848154695652175</v>
      </c>
      <c r="L75" s="175">
        <v>14.845797695652175</v>
      </c>
      <c r="M75" s="175">
        <v>15.674475695652172</v>
      </c>
      <c r="N75" s="175">
        <v>16.037544652173914</v>
      </c>
      <c r="O75" s="175">
        <v>16.019675652173913</v>
      </c>
      <c r="P75" s="175">
        <v>15.337089260869567</v>
      </c>
      <c r="Q75" s="175">
        <v>15.642133043478259</v>
      </c>
      <c r="R75" s="175">
        <v>14.02843660869565</v>
      </c>
      <c r="S75" s="175">
        <v>14.252975130434784</v>
      </c>
      <c r="T75" s="177">
        <v>14.552203913043481</v>
      </c>
    </row>
    <row r="76" spans="1:20" x14ac:dyDescent="0.2">
      <c r="A76" s="183" t="s">
        <v>2443</v>
      </c>
      <c r="B76" s="183" t="s">
        <v>1604</v>
      </c>
      <c r="C76" s="183" t="s">
        <v>1337</v>
      </c>
      <c r="D76" s="175">
        <v>86.97387560869565</v>
      </c>
      <c r="E76" s="175">
        <v>76.877491956521737</v>
      </c>
      <c r="F76" s="175">
        <v>77.975476217391289</v>
      </c>
      <c r="G76" s="175">
        <v>74.607317391304363</v>
      </c>
      <c r="H76" s="175">
        <v>75.499403826086962</v>
      </c>
      <c r="I76" s="175">
        <v>75.333905826086962</v>
      </c>
      <c r="J76" s="175">
        <v>78.503192304347863</v>
      </c>
      <c r="K76" s="175">
        <v>81.816983434782614</v>
      </c>
      <c r="L76" s="175">
        <v>65.805144043478265</v>
      </c>
      <c r="M76" s="175">
        <v>59.679446782608686</v>
      </c>
      <c r="N76" s="175">
        <v>69.838233913043481</v>
      </c>
      <c r="O76" s="175">
        <v>54.620918565217401</v>
      </c>
      <c r="P76" s="175">
        <v>53.56246517391304</v>
      </c>
      <c r="Q76" s="175">
        <v>53.625385391304356</v>
      </c>
      <c r="R76" s="175">
        <v>55.657941478260881</v>
      </c>
      <c r="S76" s="175">
        <v>55.427336565217381</v>
      </c>
      <c r="T76" s="177">
        <v>53.619534956521747</v>
      </c>
    </row>
    <row r="77" spans="1:20" x14ac:dyDescent="0.2">
      <c r="A77" s="183" t="s">
        <v>3116</v>
      </c>
      <c r="B77" s="183" t="s">
        <v>3117</v>
      </c>
      <c r="C77" s="183" t="s">
        <v>1337</v>
      </c>
      <c r="D77" s="175">
        <v>36.397871000000002</v>
      </c>
      <c r="E77" s="175">
        <v>24.963216391304346</v>
      </c>
      <c r="F77" s="175">
        <v>23.278809260869565</v>
      </c>
      <c r="G77" s="175">
        <v>23.021570869565217</v>
      </c>
      <c r="H77" s="175">
        <v>21.943265608695651</v>
      </c>
      <c r="I77" s="175">
        <v>21.655824391304346</v>
      </c>
      <c r="J77" s="175">
        <v>21.787411304347824</v>
      </c>
      <c r="K77" s="175">
        <v>22.870337956521745</v>
      </c>
      <c r="L77" s="175">
        <v>24.37973652173913</v>
      </c>
      <c r="M77" s="175">
        <v>23.386755260869567</v>
      </c>
      <c r="N77" s="175">
        <v>23.530768521739127</v>
      </c>
      <c r="O77" s="175">
        <v>27.048096217391311</v>
      </c>
      <c r="P77" s="175">
        <v>24.034020826086955</v>
      </c>
      <c r="Q77" s="175">
        <v>26.506844826086962</v>
      </c>
      <c r="R77" s="175">
        <v>22.817293434782613</v>
      </c>
      <c r="S77" s="175">
        <v>21.129399347826084</v>
      </c>
      <c r="T77" s="177">
        <v>21.987500000000008</v>
      </c>
    </row>
    <row r="78" spans="1:20" x14ac:dyDescent="0.2">
      <c r="A78" s="183" t="s">
        <v>3468</v>
      </c>
      <c r="B78" s="183" t="s">
        <v>3469</v>
      </c>
      <c r="C78" s="183" t="s">
        <v>1337</v>
      </c>
      <c r="D78" s="175">
        <v>19.571357652173912</v>
      </c>
      <c r="E78" s="175">
        <v>19.659280304347824</v>
      </c>
      <c r="F78" s="175">
        <v>19.612477043478261</v>
      </c>
      <c r="G78" s="175">
        <v>19.694383999999996</v>
      </c>
      <c r="H78" s="175">
        <v>19.751903999999996</v>
      </c>
      <c r="I78" s="175">
        <v>19.729013739130433</v>
      </c>
      <c r="J78" s="175">
        <v>19.691971000000002</v>
      </c>
      <c r="K78" s="175">
        <v>20.123467260869564</v>
      </c>
      <c r="L78" s="175">
        <v>23.471071478260871</v>
      </c>
      <c r="M78" s="175">
        <v>20.089265652173918</v>
      </c>
      <c r="N78" s="175">
        <v>19.722013260869563</v>
      </c>
      <c r="O78" s="175">
        <v>20.416018434782611</v>
      </c>
      <c r="P78" s="175">
        <v>19.913927434782607</v>
      </c>
      <c r="Q78" s="175">
        <v>19.772055347826086</v>
      </c>
      <c r="R78" s="175">
        <v>19.82545469565218</v>
      </c>
      <c r="S78" s="175">
        <v>19.982179173913043</v>
      </c>
      <c r="T78" s="177">
        <v>20.46800760869565</v>
      </c>
    </row>
    <row r="79" spans="1:20" x14ac:dyDescent="0.2">
      <c r="A79" s="183" t="s">
        <v>2444</v>
      </c>
      <c r="B79" s="183" t="s">
        <v>1659</v>
      </c>
      <c r="C79" s="183" t="s">
        <v>1337</v>
      </c>
      <c r="D79" s="175">
        <v>11.355807695652173</v>
      </c>
      <c r="E79" s="175">
        <v>10.026908869565219</v>
      </c>
      <c r="F79" s="175">
        <v>10.130656130434783</v>
      </c>
      <c r="G79" s="175">
        <v>9.0939074782608724</v>
      </c>
      <c r="H79" s="175">
        <v>9.6899996956521726</v>
      </c>
      <c r="I79" s="175">
        <v>9.2883639565217386</v>
      </c>
      <c r="J79" s="175">
        <v>8.7542505652173901</v>
      </c>
      <c r="K79" s="175">
        <v>8.8956236956521746</v>
      </c>
      <c r="L79" s="175">
        <v>8.9842384347826076</v>
      </c>
      <c r="M79" s="175">
        <v>9.5466916956521715</v>
      </c>
      <c r="N79" s="175">
        <v>9.9079440434782615</v>
      </c>
      <c r="O79" s="175">
        <v>12.42695804347826</v>
      </c>
      <c r="P79" s="175">
        <v>10.76751752173913</v>
      </c>
      <c r="Q79" s="175">
        <v>10.975909521739133</v>
      </c>
      <c r="R79" s="175">
        <v>10.477196478260867</v>
      </c>
      <c r="S79" s="175">
        <v>10.302217347826085</v>
      </c>
      <c r="T79" s="177">
        <v>10.740750956521742</v>
      </c>
    </row>
    <row r="80" spans="1:20" x14ac:dyDescent="0.2">
      <c r="A80" s="183" t="s">
        <v>3539</v>
      </c>
      <c r="B80" s="183" t="s">
        <v>1566</v>
      </c>
      <c r="C80" s="183" t="s">
        <v>1337</v>
      </c>
      <c r="D80" s="175">
        <v>23.446701695652173</v>
      </c>
      <c r="E80" s="175">
        <v>17.97145304347826</v>
      </c>
      <c r="F80" s="175">
        <v>17.176418000000002</v>
      </c>
      <c r="G80" s="175">
        <v>17.186111739130432</v>
      </c>
      <c r="H80" s="175">
        <v>17.286420782608698</v>
      </c>
      <c r="I80" s="175">
        <v>17.549495695652173</v>
      </c>
      <c r="J80" s="175">
        <v>17.200144695652178</v>
      </c>
      <c r="K80" s="175">
        <v>17.53730560869565</v>
      </c>
      <c r="L80" s="175">
        <v>18.660066739130436</v>
      </c>
      <c r="M80" s="175">
        <v>18.67118508695652</v>
      </c>
      <c r="N80" s="175">
        <v>19.819286565217389</v>
      </c>
      <c r="O80" s="175">
        <v>18.79329356521739</v>
      </c>
      <c r="P80" s="175">
        <v>18.379957565217389</v>
      </c>
      <c r="Q80" s="175">
        <v>16.812222869565215</v>
      </c>
      <c r="R80" s="175">
        <v>17.137726173913045</v>
      </c>
      <c r="S80" s="175">
        <v>16.750196304347828</v>
      </c>
      <c r="T80" s="177">
        <v>17.016436782608693</v>
      </c>
    </row>
    <row r="81" spans="1:20" x14ac:dyDescent="0.2">
      <c r="A81" s="183" t="s">
        <v>3075</v>
      </c>
      <c r="B81" s="183" t="s">
        <v>3076</v>
      </c>
      <c r="C81" s="183" t="s">
        <v>1337</v>
      </c>
      <c r="D81" s="175">
        <v>25.353134434782611</v>
      </c>
      <c r="E81" s="175">
        <v>24.592260260869569</v>
      </c>
      <c r="F81" s="175">
        <v>24.98999926086957</v>
      </c>
      <c r="G81" s="175">
        <v>23.464501434782608</v>
      </c>
      <c r="H81" s="175">
        <v>25.263259999999995</v>
      </c>
      <c r="I81" s="175">
        <v>23.436503608695652</v>
      </c>
      <c r="J81" s="175">
        <v>23.855908913043482</v>
      </c>
      <c r="K81" s="175">
        <v>23.754266043478257</v>
      </c>
      <c r="L81" s="175">
        <v>26.93173386956521</v>
      </c>
      <c r="M81" s="175">
        <v>24.067866869565215</v>
      </c>
      <c r="N81" s="175">
        <v>23.255634000000001</v>
      </c>
      <c r="O81" s="175">
        <v>24.21913595652174</v>
      </c>
      <c r="P81" s="175">
        <v>23.937672913043478</v>
      </c>
      <c r="Q81" s="175">
        <v>23.790692695652169</v>
      </c>
      <c r="R81" s="175">
        <v>23.594265521739135</v>
      </c>
      <c r="S81" s="175">
        <v>23.677017478260865</v>
      </c>
      <c r="T81" s="177">
        <v>24.979733999999997</v>
      </c>
    </row>
    <row r="82" spans="1:20" x14ac:dyDescent="0.2">
      <c r="A82" s="183" t="s">
        <v>3081</v>
      </c>
      <c r="B82" s="183" t="s">
        <v>3082</v>
      </c>
      <c r="C82" s="183" t="s">
        <v>1337</v>
      </c>
      <c r="D82" s="175">
        <v>23.191090347826087</v>
      </c>
      <c r="E82" s="175">
        <v>22.158258260869562</v>
      </c>
      <c r="F82" s="175">
        <v>22.561957608695653</v>
      </c>
      <c r="G82" s="175">
        <v>20.431029086956524</v>
      </c>
      <c r="H82" s="175">
        <v>22.815092347826088</v>
      </c>
      <c r="I82" s="175">
        <v>20.116823478260869</v>
      </c>
      <c r="J82" s="175">
        <v>20.396911956521738</v>
      </c>
      <c r="K82" s="175">
        <v>20.668712043478262</v>
      </c>
      <c r="L82" s="175">
        <v>23.877621391304348</v>
      </c>
      <c r="M82" s="175">
        <v>21.558132739130432</v>
      </c>
      <c r="N82" s="175">
        <v>20.298780782608699</v>
      </c>
      <c r="O82" s="175">
        <v>20.768424043478266</v>
      </c>
      <c r="P82" s="175">
        <v>20.398599999999998</v>
      </c>
      <c r="Q82" s="175">
        <v>20.160113956521741</v>
      </c>
      <c r="R82" s="175">
        <v>20.014366521739131</v>
      </c>
      <c r="S82" s="175">
        <v>20.253219695652174</v>
      </c>
      <c r="T82" s="177">
        <v>22.649726043478264</v>
      </c>
    </row>
    <row r="83" spans="1:20" x14ac:dyDescent="0.2">
      <c r="A83" s="183" t="s">
        <v>3073</v>
      </c>
      <c r="B83" s="183" t="s">
        <v>3074</v>
      </c>
      <c r="C83" s="183" t="s">
        <v>1337</v>
      </c>
      <c r="D83" s="175">
        <v>22.035955608695652</v>
      </c>
      <c r="E83" s="175">
        <v>20.997660608695654</v>
      </c>
      <c r="F83" s="175">
        <v>21.104626521739132</v>
      </c>
      <c r="G83" s="175">
        <v>20.418591347826084</v>
      </c>
      <c r="H83" s="175">
        <v>22.426446130434787</v>
      </c>
      <c r="I83" s="175">
        <v>20.356078608695654</v>
      </c>
      <c r="J83" s="175">
        <v>20.353794217391304</v>
      </c>
      <c r="K83" s="175">
        <v>20.705687391304348</v>
      </c>
      <c r="L83" s="175">
        <v>23.635019304347821</v>
      </c>
      <c r="M83" s="175">
        <v>20.695682608695655</v>
      </c>
      <c r="N83" s="175">
        <v>20.370268304347825</v>
      </c>
      <c r="O83" s="175">
        <v>20.742686521739135</v>
      </c>
      <c r="P83" s="175">
        <v>20.310877173913045</v>
      </c>
      <c r="Q83" s="175">
        <v>20.069742869565218</v>
      </c>
      <c r="R83" s="175">
        <v>20.17928965217391</v>
      </c>
      <c r="S83" s="175">
        <v>20.640852173913043</v>
      </c>
      <c r="T83" s="177">
        <v>23.310271043478259</v>
      </c>
    </row>
    <row r="84" spans="1:20" x14ac:dyDescent="0.2">
      <c r="A84" s="183" t="s">
        <v>2445</v>
      </c>
      <c r="B84" s="183" t="s">
        <v>1464</v>
      </c>
      <c r="C84" s="183" t="s">
        <v>1337</v>
      </c>
      <c r="D84" s="175">
        <v>38.152250739130444</v>
      </c>
      <c r="E84" s="175">
        <v>32.5791142173913</v>
      </c>
      <c r="F84" s="175">
        <v>32.525332913043478</v>
      </c>
      <c r="G84" s="175">
        <v>32.231186000000001</v>
      </c>
      <c r="H84" s="175">
        <v>32.786851739130427</v>
      </c>
      <c r="I84" s="175">
        <v>32.15623091304348</v>
      </c>
      <c r="J84" s="175">
        <v>31.860764173913051</v>
      </c>
      <c r="K84" s="175">
        <v>32.102931608695656</v>
      </c>
      <c r="L84" s="175">
        <v>34.18057995652174</v>
      </c>
      <c r="M84" s="175">
        <v>32.338282478260872</v>
      </c>
      <c r="N84" s="175">
        <v>32.017365043478264</v>
      </c>
      <c r="O84" s="175">
        <v>32.650377565217397</v>
      </c>
      <c r="P84" s="175">
        <v>32.197354913043476</v>
      </c>
      <c r="Q84" s="175">
        <v>32.312858782608693</v>
      </c>
      <c r="R84" s="175">
        <v>32.281322521739142</v>
      </c>
      <c r="S84" s="175">
        <v>32.252108999999997</v>
      </c>
      <c r="T84" s="177">
        <v>33.443323695652168</v>
      </c>
    </row>
    <row r="85" spans="1:20" x14ac:dyDescent="0.2">
      <c r="A85" s="183" t="s">
        <v>2446</v>
      </c>
      <c r="B85" s="183" t="s">
        <v>1658</v>
      </c>
      <c r="C85" s="183" t="s">
        <v>1337</v>
      </c>
      <c r="D85" s="175">
        <v>18.444431956521736</v>
      </c>
      <c r="E85" s="175">
        <v>14.108032173913044</v>
      </c>
      <c r="F85" s="175">
        <v>14.210176652173914</v>
      </c>
      <c r="G85" s="175">
        <v>14.056460260869565</v>
      </c>
      <c r="H85" s="175">
        <v>14.593644826086958</v>
      </c>
      <c r="I85" s="175">
        <v>13.849364</v>
      </c>
      <c r="J85" s="175">
        <v>13.970797565217394</v>
      </c>
      <c r="K85" s="175">
        <v>14.124463086956526</v>
      </c>
      <c r="L85" s="175">
        <v>15.287224043478263</v>
      </c>
      <c r="M85" s="175">
        <v>14.194885347826091</v>
      </c>
      <c r="N85" s="175">
        <v>14.027392130434782</v>
      </c>
      <c r="O85" s="175">
        <v>13.713531391304349</v>
      </c>
      <c r="P85" s="175">
        <v>13.502121608695651</v>
      </c>
      <c r="Q85" s="175">
        <v>13.977121565217397</v>
      </c>
      <c r="R85" s="175">
        <v>14.312432217391308</v>
      </c>
      <c r="S85" s="175">
        <v>14.299682608695651</v>
      </c>
      <c r="T85" s="177">
        <v>17.307705478260871</v>
      </c>
    </row>
    <row r="86" spans="1:20" x14ac:dyDescent="0.2">
      <c r="A86" s="183" t="s">
        <v>3151</v>
      </c>
      <c r="B86" s="183" t="s">
        <v>1609</v>
      </c>
      <c r="C86" s="183" t="s">
        <v>1337</v>
      </c>
      <c r="D86" s="175">
        <v>20.011621565217393</v>
      </c>
      <c r="E86" s="175">
        <v>15.382466695652171</v>
      </c>
      <c r="F86" s="175">
        <v>14.540820695652174</v>
      </c>
      <c r="G86" s="175">
        <v>14.430807260869566</v>
      </c>
      <c r="H86" s="175">
        <v>14.890173739130434</v>
      </c>
      <c r="I86" s="175">
        <v>14.822471347826092</v>
      </c>
      <c r="J86" s="175">
        <v>14.429283217391305</v>
      </c>
      <c r="K86" s="175">
        <v>14.294014304347828</v>
      </c>
      <c r="L86" s="175">
        <v>15.461385913043475</v>
      </c>
      <c r="M86" s="175">
        <v>14.900466999999999</v>
      </c>
      <c r="N86" s="175">
        <v>15.152668304347825</v>
      </c>
      <c r="O86" s="175">
        <v>15.358296304347826</v>
      </c>
      <c r="P86" s="175">
        <v>14.637927000000003</v>
      </c>
      <c r="Q86" s="175">
        <v>15.684117260869566</v>
      </c>
      <c r="R86" s="175">
        <v>15.857990652173916</v>
      </c>
      <c r="S86" s="175">
        <v>15.610045260869564</v>
      </c>
      <c r="T86" s="177">
        <v>19.692345869565219</v>
      </c>
    </row>
    <row r="87" spans="1:20" x14ac:dyDescent="0.2">
      <c r="A87" s="183" t="s">
        <v>3152</v>
      </c>
      <c r="B87" s="183" t="s">
        <v>1610</v>
      </c>
      <c r="C87" s="183" t="s">
        <v>1337</v>
      </c>
      <c r="D87" s="175">
        <v>16.790282826086958</v>
      </c>
      <c r="E87" s="175">
        <v>12.890772043478261</v>
      </c>
      <c r="F87" s="175">
        <v>12.594006130434781</v>
      </c>
      <c r="G87" s="175">
        <v>12.743979086956521</v>
      </c>
      <c r="H87" s="175">
        <v>13.267779826086956</v>
      </c>
      <c r="I87" s="175">
        <v>12.841299304347825</v>
      </c>
      <c r="J87" s="175">
        <v>12.503686347826088</v>
      </c>
      <c r="K87" s="175">
        <v>12.674060956521739</v>
      </c>
      <c r="L87" s="175">
        <v>13.015021086956519</v>
      </c>
      <c r="M87" s="175">
        <v>12.610895869565217</v>
      </c>
      <c r="N87" s="175">
        <v>12.724553782608696</v>
      </c>
      <c r="O87" s="175">
        <v>13.620701956521739</v>
      </c>
      <c r="P87" s="175">
        <v>12.802735695652171</v>
      </c>
      <c r="Q87" s="175">
        <v>13.352277869565215</v>
      </c>
      <c r="R87" s="175">
        <v>13.207798304347826</v>
      </c>
      <c r="S87" s="175">
        <v>12.864788913043476</v>
      </c>
      <c r="T87" s="177">
        <v>14.797765304347825</v>
      </c>
    </row>
    <row r="88" spans="1:20" x14ac:dyDescent="0.2">
      <c r="A88" s="183" t="s">
        <v>3153</v>
      </c>
      <c r="B88" s="183" t="s">
        <v>1611</v>
      </c>
      <c r="C88" s="183" t="s">
        <v>1337</v>
      </c>
      <c r="D88" s="175">
        <v>11.749567608695651</v>
      </c>
      <c r="E88" s="175">
        <v>8.9379655652173913</v>
      </c>
      <c r="F88" s="175">
        <v>8.4154460434782585</v>
      </c>
      <c r="G88" s="175">
        <v>8.6267564782608694</v>
      </c>
      <c r="H88" s="175">
        <v>8.6426413043478245</v>
      </c>
      <c r="I88" s="175">
        <v>8.5631575217391305</v>
      </c>
      <c r="J88" s="175">
        <v>8.4262379565217369</v>
      </c>
      <c r="K88" s="175">
        <v>8.4192520434782612</v>
      </c>
      <c r="L88" s="175">
        <v>8.9510214782608699</v>
      </c>
      <c r="M88" s="175">
        <v>9.2875880434782587</v>
      </c>
      <c r="N88" s="175">
        <v>9.4808805217391292</v>
      </c>
      <c r="O88" s="175">
        <v>9.5201666521739128</v>
      </c>
      <c r="P88" s="175">
        <v>8.6817887826086935</v>
      </c>
      <c r="Q88" s="175">
        <v>8.7850739565217388</v>
      </c>
      <c r="R88" s="175">
        <v>9.135764043478261</v>
      </c>
      <c r="S88" s="175">
        <v>8.4863659565217393</v>
      </c>
      <c r="T88" s="177">
        <v>9.0592020000000009</v>
      </c>
    </row>
    <row r="89" spans="1:20" x14ac:dyDescent="0.2">
      <c r="A89" s="183" t="s">
        <v>2447</v>
      </c>
      <c r="B89" s="183" t="s">
        <v>1656</v>
      </c>
      <c r="C89" s="183" t="s">
        <v>1337</v>
      </c>
      <c r="D89" s="175">
        <v>64.133156826086946</v>
      </c>
      <c r="E89" s="175">
        <v>59.132174086956532</v>
      </c>
      <c r="F89" s="175">
        <v>60.713442043478274</v>
      </c>
      <c r="G89" s="175">
        <v>60.21441852173912</v>
      </c>
      <c r="H89" s="175">
        <v>53.32426843478261</v>
      </c>
      <c r="I89" s="175">
        <v>54.370559999999998</v>
      </c>
      <c r="J89" s="175">
        <v>51.60816113043478</v>
      </c>
      <c r="K89" s="175">
        <v>54.2774242173913</v>
      </c>
      <c r="L89" s="175">
        <v>54.562076173913034</v>
      </c>
      <c r="M89" s="175">
        <v>53.442138000000007</v>
      </c>
      <c r="N89" s="175">
        <v>53.69176134782608</v>
      </c>
      <c r="O89" s="175">
        <v>54.232163304347829</v>
      </c>
      <c r="P89" s="175">
        <v>54.846521478260868</v>
      </c>
      <c r="Q89" s="175">
        <v>52.715104000000004</v>
      </c>
      <c r="R89" s="175">
        <v>53.55561182608696</v>
      </c>
      <c r="S89" s="175">
        <v>54.050799695652174</v>
      </c>
      <c r="T89" s="177">
        <v>55.20628082608696</v>
      </c>
    </row>
    <row r="90" spans="1:20" x14ac:dyDescent="0.2">
      <c r="A90" s="183" t="s">
        <v>2448</v>
      </c>
      <c r="B90" s="183" t="s">
        <v>1612</v>
      </c>
      <c r="C90" s="183" t="s">
        <v>1337</v>
      </c>
      <c r="D90" s="175">
        <v>31.438097043478255</v>
      </c>
      <c r="E90" s="175">
        <v>29.103469173913048</v>
      </c>
      <c r="F90" s="175">
        <v>28.888559173913045</v>
      </c>
      <c r="G90" s="175">
        <v>28.365769695652173</v>
      </c>
      <c r="H90" s="175">
        <v>29.098803478260869</v>
      </c>
      <c r="I90" s="175">
        <v>29.03654608695652</v>
      </c>
      <c r="J90" s="175">
        <v>29.131393869565219</v>
      </c>
      <c r="K90" s="175">
        <v>28.795057130434785</v>
      </c>
      <c r="L90" s="175">
        <v>29.968588</v>
      </c>
      <c r="M90" s="175">
        <v>29.590484086956529</v>
      </c>
      <c r="N90" s="175">
        <v>29.548268391304354</v>
      </c>
      <c r="O90" s="175">
        <v>30.625691173913044</v>
      </c>
      <c r="P90" s="175">
        <v>31.00544930434782</v>
      </c>
      <c r="Q90" s="175">
        <v>31.235198130434782</v>
      </c>
      <c r="R90" s="175">
        <v>31.986791782608698</v>
      </c>
      <c r="S90" s="175">
        <v>34.236753739130442</v>
      </c>
      <c r="T90" s="177">
        <v>43.456813043478256</v>
      </c>
    </row>
    <row r="91" spans="1:20" x14ac:dyDescent="0.2">
      <c r="A91" s="183" t="s">
        <v>2449</v>
      </c>
      <c r="B91" s="183" t="s">
        <v>1613</v>
      </c>
      <c r="C91" s="183" t="s">
        <v>1337</v>
      </c>
      <c r="D91" s="175">
        <v>22.538111826086958</v>
      </c>
      <c r="E91" s="175">
        <v>18.628960173913047</v>
      </c>
      <c r="F91" s="175">
        <v>18.41904543478261</v>
      </c>
      <c r="G91" s="175">
        <v>18.210197695652173</v>
      </c>
      <c r="H91" s="175">
        <v>18.028512869565215</v>
      </c>
      <c r="I91" s="175">
        <v>17.735027260869565</v>
      </c>
      <c r="J91" s="175">
        <v>17.859167434782609</v>
      </c>
      <c r="K91" s="175">
        <v>17.713373478260866</v>
      </c>
      <c r="L91" s="175">
        <v>17.97542404347826</v>
      </c>
      <c r="M91" s="175">
        <v>17.84673065217391</v>
      </c>
      <c r="N91" s="175">
        <v>18.076420434782605</v>
      </c>
      <c r="O91" s="175">
        <v>18.309117739130432</v>
      </c>
      <c r="P91" s="175">
        <v>18.037424652173911</v>
      </c>
      <c r="Q91" s="175">
        <v>17.990987304347829</v>
      </c>
      <c r="R91" s="175">
        <v>18.129225173913039</v>
      </c>
      <c r="S91" s="175">
        <v>17.731511956521739</v>
      </c>
      <c r="T91" s="177">
        <v>19.187878782608692</v>
      </c>
    </row>
    <row r="92" spans="1:20" x14ac:dyDescent="0.2">
      <c r="A92" s="183" t="s">
        <v>3753</v>
      </c>
      <c r="B92" s="183" t="s">
        <v>3513</v>
      </c>
      <c r="C92" s="183" t="s">
        <v>1337</v>
      </c>
      <c r="D92" s="175">
        <v>46.70774008695652</v>
      </c>
      <c r="E92" s="175">
        <v>44.579757086956526</v>
      </c>
      <c r="F92" s="175">
        <v>43.048698043478247</v>
      </c>
      <c r="G92" s="175">
        <v>42.341642043478267</v>
      </c>
      <c r="H92" s="175">
        <v>42.092902260869565</v>
      </c>
      <c r="I92" s="175">
        <v>41.814504869565219</v>
      </c>
      <c r="J92" s="175">
        <v>41.12530782608696</v>
      </c>
      <c r="K92" s="175">
        <v>41.730713217391305</v>
      </c>
      <c r="L92" s="175">
        <v>43.571944652173912</v>
      </c>
      <c r="M92" s="175">
        <v>39.738412304347825</v>
      </c>
      <c r="N92" s="175">
        <v>38.225136565217383</v>
      </c>
      <c r="O92" s="175">
        <v>43.074955217391313</v>
      </c>
      <c r="P92" s="175">
        <v>36.715435434782606</v>
      </c>
      <c r="Q92" s="175">
        <v>36.197338304347831</v>
      </c>
      <c r="R92" s="175">
        <v>33.618513347826081</v>
      </c>
      <c r="S92" s="175">
        <v>32.716669347826091</v>
      </c>
      <c r="T92" s="177">
        <v>32.554728782608699</v>
      </c>
    </row>
    <row r="93" spans="1:20" x14ac:dyDescent="0.2">
      <c r="A93" s="183" t="s">
        <v>3079</v>
      </c>
      <c r="B93" s="183" t="s">
        <v>3080</v>
      </c>
      <c r="C93" s="183" t="s">
        <v>1337</v>
      </c>
      <c r="D93" s="175">
        <v>29.209845913043477</v>
      </c>
      <c r="E93" s="175">
        <v>20.883964086956524</v>
      </c>
      <c r="F93" s="175">
        <v>19.783404999999998</v>
      </c>
      <c r="G93" s="175">
        <v>19.157438000000003</v>
      </c>
      <c r="H93" s="175">
        <v>18.833280043478261</v>
      </c>
      <c r="I93" s="175">
        <v>18.717797695652173</v>
      </c>
      <c r="J93" s="175">
        <v>18.743742086956519</v>
      </c>
      <c r="K93" s="175">
        <v>19.350419956521733</v>
      </c>
      <c r="L93" s="175">
        <v>19.347631217391303</v>
      </c>
      <c r="M93" s="175">
        <v>18.780798652173914</v>
      </c>
      <c r="N93" s="175">
        <v>20.086551913043483</v>
      </c>
      <c r="O93" s="175">
        <v>24.610621956521744</v>
      </c>
      <c r="P93" s="175">
        <v>18.237613956521734</v>
      </c>
      <c r="Q93" s="175">
        <v>21.383736478260868</v>
      </c>
      <c r="R93" s="175">
        <v>14.453905608695658</v>
      </c>
      <c r="S93" s="175">
        <v>13.615010913043477</v>
      </c>
      <c r="T93" s="177">
        <v>13.638708826086955</v>
      </c>
    </row>
    <row r="94" spans="1:20" x14ac:dyDescent="0.2">
      <c r="A94" s="183" t="s">
        <v>3071</v>
      </c>
      <c r="B94" s="183" t="s">
        <v>3072</v>
      </c>
      <c r="C94" s="183" t="s">
        <v>1337</v>
      </c>
      <c r="D94" s="175">
        <v>32.378251956521737</v>
      </c>
      <c r="E94" s="175">
        <v>22.141772043478262</v>
      </c>
      <c r="F94" s="175">
        <v>22.007472086956522</v>
      </c>
      <c r="G94" s="175">
        <v>20.921969956521735</v>
      </c>
      <c r="H94" s="175">
        <v>20.584830086956526</v>
      </c>
      <c r="I94" s="175">
        <v>20.497116304347827</v>
      </c>
      <c r="J94" s="175">
        <v>20.189876695652174</v>
      </c>
      <c r="K94" s="175">
        <v>21.826273521739132</v>
      </c>
      <c r="L94" s="175">
        <v>23.796220130434779</v>
      </c>
      <c r="M94" s="175">
        <v>22.287174521739136</v>
      </c>
      <c r="N94" s="175">
        <v>22.590299130434786</v>
      </c>
      <c r="O94" s="175">
        <v>33.072200521739127</v>
      </c>
      <c r="P94" s="175">
        <v>22.069265869565218</v>
      </c>
      <c r="Q94" s="175">
        <v>29.808889608695658</v>
      </c>
      <c r="R94" s="175">
        <v>20.499985130434787</v>
      </c>
      <c r="S94" s="175">
        <v>19.552296217391305</v>
      </c>
      <c r="T94" s="177">
        <v>19.428840130434782</v>
      </c>
    </row>
    <row r="95" spans="1:20" x14ac:dyDescent="0.2">
      <c r="A95" s="183" t="s">
        <v>3154</v>
      </c>
      <c r="B95" s="183" t="s">
        <v>1807</v>
      </c>
      <c r="C95" s="183" t="s">
        <v>1337</v>
      </c>
      <c r="D95" s="175">
        <v>44.938515217391299</v>
      </c>
      <c r="E95" s="175">
        <v>31.900487304347827</v>
      </c>
      <c r="F95" s="175">
        <v>30.600946956521742</v>
      </c>
      <c r="G95" s="175">
        <v>29.536700826086964</v>
      </c>
      <c r="H95" s="175">
        <v>29.543437739130432</v>
      </c>
      <c r="I95" s="175">
        <v>29.447827434782607</v>
      </c>
      <c r="J95" s="175">
        <v>29.971071608695652</v>
      </c>
      <c r="K95" s="175">
        <v>29.63316913043478</v>
      </c>
      <c r="L95" s="175">
        <v>30.605317913043475</v>
      </c>
      <c r="M95" s="175">
        <v>31.324050086956529</v>
      </c>
      <c r="N95" s="175">
        <v>31.168806739130435</v>
      </c>
      <c r="O95" s="175">
        <v>33.307176956521744</v>
      </c>
      <c r="P95" s="175">
        <v>29.523155826086949</v>
      </c>
      <c r="Q95" s="175">
        <v>30.789062173913045</v>
      </c>
      <c r="R95" s="175">
        <v>25.393002521739135</v>
      </c>
      <c r="S95" s="175">
        <v>24.516656173913034</v>
      </c>
      <c r="T95" s="177">
        <v>25.794951391304345</v>
      </c>
    </row>
    <row r="96" spans="1:20" x14ac:dyDescent="0.2">
      <c r="A96" s="183" t="s">
        <v>2450</v>
      </c>
      <c r="B96" s="183" t="s">
        <v>1651</v>
      </c>
      <c r="C96" s="183" t="s">
        <v>1337</v>
      </c>
      <c r="D96" s="175">
        <v>15.99325026086956</v>
      </c>
      <c r="E96" s="175">
        <v>12.380288521739132</v>
      </c>
      <c r="F96" s="175">
        <v>11.922162999999999</v>
      </c>
      <c r="G96" s="175">
        <v>12.64795043478261</v>
      </c>
      <c r="H96" s="175">
        <v>11.521454478260869</v>
      </c>
      <c r="I96" s="175">
        <v>11.42034547826087</v>
      </c>
      <c r="J96" s="175">
        <v>11.515808826086955</v>
      </c>
      <c r="K96" s="175">
        <v>12.747767260869566</v>
      </c>
      <c r="L96" s="175">
        <v>11.728432173913044</v>
      </c>
      <c r="M96" s="175">
        <v>12.550971478260873</v>
      </c>
      <c r="N96" s="175">
        <v>15.260069130434784</v>
      </c>
      <c r="O96" s="175">
        <v>17.593143304347826</v>
      </c>
      <c r="P96" s="175">
        <v>13.961174043478263</v>
      </c>
      <c r="Q96" s="175">
        <v>16.449315130434787</v>
      </c>
      <c r="R96" s="175">
        <v>15.605592652173915</v>
      </c>
      <c r="S96" s="175">
        <v>15.494253391304346</v>
      </c>
      <c r="T96" s="177">
        <v>15.60444639130435</v>
      </c>
    </row>
    <row r="97" spans="1:20" x14ac:dyDescent="0.2">
      <c r="A97" s="183" t="s">
        <v>3723</v>
      </c>
      <c r="B97" s="183" t="s">
        <v>3724</v>
      </c>
      <c r="C97" s="183" t="s">
        <v>1337</v>
      </c>
      <c r="D97" s="175">
        <v>26.552843652173909</v>
      </c>
      <c r="E97" s="175">
        <v>26.284988434782605</v>
      </c>
      <c r="F97" s="175">
        <v>25.962903043478263</v>
      </c>
      <c r="G97" s="175">
        <v>25.482275217391297</v>
      </c>
      <c r="H97" s="175">
        <v>25.576296434782613</v>
      </c>
      <c r="I97" s="175">
        <v>25.392705043478255</v>
      </c>
      <c r="J97" s="175">
        <v>25.212652869565218</v>
      </c>
      <c r="K97" s="175">
        <v>25.305052521739132</v>
      </c>
      <c r="L97" s="175">
        <v>28.474870913043482</v>
      </c>
      <c r="M97" s="175">
        <v>24.950966826086958</v>
      </c>
      <c r="N97" s="175">
        <v>24.021601695652169</v>
      </c>
      <c r="O97" s="175">
        <v>27.527037999999997</v>
      </c>
      <c r="P97" s="175">
        <v>25.245428391304348</v>
      </c>
      <c r="Q97" s="175">
        <v>28.582877304347825</v>
      </c>
      <c r="R97" s="175">
        <v>26.334401739130438</v>
      </c>
      <c r="S97" s="175">
        <v>25.842755695652173</v>
      </c>
      <c r="T97" s="177">
        <v>26.489172347826081</v>
      </c>
    </row>
    <row r="98" spans="1:20" x14ac:dyDescent="0.2">
      <c r="A98" s="183" t="s">
        <v>3754</v>
      </c>
      <c r="B98" s="183" t="s">
        <v>1564</v>
      </c>
      <c r="C98" s="183" t="s">
        <v>1337</v>
      </c>
      <c r="D98" s="175">
        <v>49.391956782608688</v>
      </c>
      <c r="E98" s="175">
        <v>37.775022347826081</v>
      </c>
      <c r="F98" s="175">
        <v>38.767448652173918</v>
      </c>
      <c r="G98" s="175">
        <v>38.68781269565217</v>
      </c>
      <c r="H98" s="175">
        <v>36.242044913043493</v>
      </c>
      <c r="I98" s="175">
        <v>35.915308913043475</v>
      </c>
      <c r="J98" s="175">
        <v>37.374961608695642</v>
      </c>
      <c r="K98" s="175">
        <v>36.842655869565213</v>
      </c>
      <c r="L98" s="175">
        <v>37.135879043478269</v>
      </c>
      <c r="M98" s="175">
        <v>36.599064478260864</v>
      </c>
      <c r="N98" s="175">
        <v>39.295600130434785</v>
      </c>
      <c r="O98" s="175">
        <v>41.050134173913037</v>
      </c>
      <c r="P98" s="175">
        <v>37.687541304347832</v>
      </c>
      <c r="Q98" s="175">
        <v>35.083875478260872</v>
      </c>
      <c r="R98" s="175">
        <v>28.708047304347829</v>
      </c>
      <c r="S98" s="175">
        <v>26.923150173913037</v>
      </c>
      <c r="T98" s="177">
        <v>28.922986478260874</v>
      </c>
    </row>
    <row r="99" spans="1:20" x14ac:dyDescent="0.2">
      <c r="A99" s="183" t="s">
        <v>2451</v>
      </c>
      <c r="B99" s="183" t="s">
        <v>1466</v>
      </c>
      <c r="C99" s="183" t="s">
        <v>1337</v>
      </c>
      <c r="D99" s="175">
        <v>61.559085434782617</v>
      </c>
      <c r="E99" s="175">
        <v>47.433620434782604</v>
      </c>
      <c r="F99" s="175">
        <v>48.935939956521736</v>
      </c>
      <c r="G99" s="175">
        <v>45.889141739130437</v>
      </c>
      <c r="H99" s="175">
        <v>45.403914260869563</v>
      </c>
      <c r="I99" s="175">
        <v>44.638239652173908</v>
      </c>
      <c r="J99" s="175">
        <v>44.902449260869545</v>
      </c>
      <c r="K99" s="175">
        <v>45.5427014347826</v>
      </c>
      <c r="L99" s="175">
        <v>47.07248843478262</v>
      </c>
      <c r="M99" s="175">
        <v>45.759701478260872</v>
      </c>
      <c r="N99" s="175">
        <v>49.007065217391307</v>
      </c>
      <c r="O99" s="175">
        <v>49.875995608695654</v>
      </c>
      <c r="P99" s="175">
        <v>47.920182739130425</v>
      </c>
      <c r="Q99" s="175">
        <v>45.891450999999989</v>
      </c>
      <c r="R99" s="175">
        <v>41.641491478260853</v>
      </c>
      <c r="S99" s="175">
        <v>40.255667913043482</v>
      </c>
      <c r="T99" s="177">
        <v>42.037555695652188</v>
      </c>
    </row>
    <row r="100" spans="1:20" x14ac:dyDescent="0.2">
      <c r="A100" s="183" t="s">
        <v>3077</v>
      </c>
      <c r="B100" s="183" t="s">
        <v>3078</v>
      </c>
      <c r="C100" s="183" t="s">
        <v>1337</v>
      </c>
      <c r="D100" s="175">
        <v>26.474217826086953</v>
      </c>
      <c r="E100" s="175">
        <v>19.120790304347821</v>
      </c>
      <c r="F100" s="175">
        <v>18.379440956521734</v>
      </c>
      <c r="G100" s="175">
        <v>18.335153391304349</v>
      </c>
      <c r="H100" s="175">
        <v>18.394005565217391</v>
      </c>
      <c r="I100" s="175">
        <v>18.096589217391301</v>
      </c>
      <c r="J100" s="175">
        <v>18.724594347826088</v>
      </c>
      <c r="K100" s="175">
        <v>18.802997608695652</v>
      </c>
      <c r="L100" s="175">
        <v>19.164024999999992</v>
      </c>
      <c r="M100" s="175">
        <v>18.701882434782608</v>
      </c>
      <c r="N100" s="175">
        <v>19.213704956521738</v>
      </c>
      <c r="O100" s="175">
        <v>22.645489999999999</v>
      </c>
      <c r="P100" s="175">
        <v>19.162861739130435</v>
      </c>
      <c r="Q100" s="175">
        <v>23.244594826086956</v>
      </c>
      <c r="R100" s="175">
        <v>17.569057608695651</v>
      </c>
      <c r="S100" s="175">
        <v>17.239477086956523</v>
      </c>
      <c r="T100" s="177">
        <v>17.561198304347826</v>
      </c>
    </row>
    <row r="101" spans="1:20" x14ac:dyDescent="0.2">
      <c r="A101" s="183" t="s">
        <v>3069</v>
      </c>
      <c r="B101" s="183" t="s">
        <v>3070</v>
      </c>
      <c r="C101" s="183" t="s">
        <v>1337</v>
      </c>
      <c r="D101" s="175">
        <v>28.678890739130431</v>
      </c>
      <c r="E101" s="175">
        <v>20.648641347826093</v>
      </c>
      <c r="F101" s="175">
        <v>20.785184739130436</v>
      </c>
      <c r="G101" s="175">
        <v>20.097960608695654</v>
      </c>
      <c r="H101" s="175">
        <v>20.203980652173914</v>
      </c>
      <c r="I101" s="175">
        <v>20.426419956521745</v>
      </c>
      <c r="J101" s="175">
        <v>20.195143521739134</v>
      </c>
      <c r="K101" s="175">
        <v>20.528401173913043</v>
      </c>
      <c r="L101" s="175">
        <v>23.276575956521736</v>
      </c>
      <c r="M101" s="175">
        <v>19.880436347826084</v>
      </c>
      <c r="N101" s="175">
        <v>20.594326043478262</v>
      </c>
      <c r="O101" s="175">
        <v>26.762790869565226</v>
      </c>
      <c r="P101" s="175">
        <v>22.069784782608696</v>
      </c>
      <c r="Q101" s="175">
        <v>27.556809173913042</v>
      </c>
      <c r="R101" s="175">
        <v>20.296548565217389</v>
      </c>
      <c r="S101" s="175">
        <v>20.056408434782607</v>
      </c>
      <c r="T101" s="177">
        <v>20.966641956521737</v>
      </c>
    </row>
    <row r="102" spans="1:20" x14ac:dyDescent="0.2">
      <c r="A102" s="183" t="s">
        <v>2452</v>
      </c>
      <c r="B102" s="183" t="s">
        <v>1652</v>
      </c>
      <c r="C102" s="183" t="s">
        <v>1337</v>
      </c>
      <c r="D102" s="175">
        <v>32.072720652173913</v>
      </c>
      <c r="E102" s="175">
        <v>31.815940608695655</v>
      </c>
      <c r="F102" s="175">
        <v>31.300284956521736</v>
      </c>
      <c r="G102" s="175">
        <v>31.55635395652174</v>
      </c>
      <c r="H102" s="175">
        <v>31.387408956521739</v>
      </c>
      <c r="I102" s="175">
        <v>31.667050304347832</v>
      </c>
      <c r="J102" s="175">
        <v>30.469398565217396</v>
      </c>
      <c r="K102" s="175">
        <v>30.161482999999997</v>
      </c>
      <c r="L102" s="175">
        <v>31.247386956521733</v>
      </c>
      <c r="M102" s="175">
        <v>29.674660347826087</v>
      </c>
      <c r="N102" s="175">
        <v>30.576064608695653</v>
      </c>
      <c r="O102" s="175">
        <v>34.44145908695652</v>
      </c>
      <c r="P102" s="175">
        <v>31.729455434782611</v>
      </c>
      <c r="Q102" s="175">
        <v>35.624398521739138</v>
      </c>
      <c r="R102" s="175">
        <v>33.670863565217395</v>
      </c>
      <c r="S102" s="175">
        <v>31.897867869565221</v>
      </c>
      <c r="T102" s="177">
        <v>33.787351956521746</v>
      </c>
    </row>
    <row r="103" spans="1:20" x14ac:dyDescent="0.2">
      <c r="A103" s="183" t="s">
        <v>2453</v>
      </c>
      <c r="B103" s="183" t="s">
        <v>1469</v>
      </c>
      <c r="C103" s="183" t="s">
        <v>1337</v>
      </c>
      <c r="D103" s="175">
        <v>59.531416608695665</v>
      </c>
      <c r="E103" s="175">
        <v>54.422803565217386</v>
      </c>
      <c r="F103" s="175">
        <v>54.244376347826098</v>
      </c>
      <c r="G103" s="175">
        <v>52.287904304347826</v>
      </c>
      <c r="H103" s="175">
        <v>53.670241000000004</v>
      </c>
      <c r="I103" s="175">
        <v>55.763567608695645</v>
      </c>
      <c r="J103" s="175">
        <v>52.957427304347846</v>
      </c>
      <c r="K103" s="175">
        <v>52.878887826086967</v>
      </c>
      <c r="L103" s="175">
        <v>53.028197826086959</v>
      </c>
      <c r="M103" s="175">
        <v>52.725448217391296</v>
      </c>
      <c r="N103" s="175">
        <v>54.872720956521739</v>
      </c>
      <c r="O103" s="175">
        <v>57.253836782608708</v>
      </c>
      <c r="P103" s="175">
        <v>52.902686173913047</v>
      </c>
      <c r="Q103" s="175">
        <v>54.887086608695654</v>
      </c>
      <c r="R103" s="175">
        <v>49.694596086956516</v>
      </c>
      <c r="S103" s="175">
        <v>48.15478530434784</v>
      </c>
      <c r="T103" s="177">
        <v>50.510794434782611</v>
      </c>
    </row>
    <row r="104" spans="1:20" x14ac:dyDescent="0.2">
      <c r="A104" s="183" t="s">
        <v>2454</v>
      </c>
      <c r="B104" s="183" t="s">
        <v>1657</v>
      </c>
      <c r="C104" s="183" t="s">
        <v>1337</v>
      </c>
      <c r="D104" s="175">
        <v>14.575684782608695</v>
      </c>
      <c r="E104" s="175">
        <v>12.788806695652175</v>
      </c>
      <c r="F104" s="175">
        <v>11.760952521739133</v>
      </c>
      <c r="G104" s="175">
        <v>12.859453260869566</v>
      </c>
      <c r="H104" s="175">
        <v>12.44903956521739</v>
      </c>
      <c r="I104" s="175">
        <v>10.752361956521739</v>
      </c>
      <c r="J104" s="175">
        <v>11.197758260869566</v>
      </c>
      <c r="K104" s="175">
        <v>11.767939565217389</v>
      </c>
      <c r="L104" s="175">
        <v>10.824246521739129</v>
      </c>
      <c r="M104" s="175">
        <v>11.630118</v>
      </c>
      <c r="N104" s="175">
        <v>12.549218999999999</v>
      </c>
      <c r="O104" s="175">
        <v>12.842933826086954</v>
      </c>
      <c r="P104" s="175">
        <v>12.060984217391306</v>
      </c>
      <c r="Q104" s="175">
        <v>13.045504130434779</v>
      </c>
      <c r="R104" s="175">
        <v>12.405692782608696</v>
      </c>
      <c r="S104" s="175">
        <v>12.360282217391307</v>
      </c>
      <c r="T104" s="177">
        <v>13.822960739130433</v>
      </c>
    </row>
    <row r="105" spans="1:20" x14ac:dyDescent="0.2">
      <c r="A105" s="183" t="s">
        <v>3530</v>
      </c>
      <c r="B105" s="183" t="s">
        <v>1662</v>
      </c>
      <c r="C105" s="183" t="s">
        <v>1337</v>
      </c>
      <c r="D105" s="175">
        <v>10.021432173913043</v>
      </c>
      <c r="E105" s="175">
        <v>8.1596299999999999</v>
      </c>
      <c r="F105" s="175">
        <v>7.919199086956521</v>
      </c>
      <c r="G105" s="175">
        <v>7.529102913043479</v>
      </c>
      <c r="H105" s="175">
        <v>7.2018005217391305</v>
      </c>
      <c r="I105" s="175">
        <v>7.1887521304347821</v>
      </c>
      <c r="J105" s="175">
        <v>7.2143043913043465</v>
      </c>
      <c r="K105" s="175">
        <v>7.8142518695652186</v>
      </c>
      <c r="L105" s="175">
        <v>7.5854418260869538</v>
      </c>
      <c r="M105" s="175">
        <v>7.9782350869565235</v>
      </c>
      <c r="N105" s="175">
        <v>8.5665077391304347</v>
      </c>
      <c r="O105" s="175">
        <v>9.9346357391304352</v>
      </c>
      <c r="P105" s="175">
        <v>8.9850983043478259</v>
      </c>
      <c r="Q105" s="175">
        <v>10.217439826086959</v>
      </c>
      <c r="R105" s="175">
        <v>9.420775173913043</v>
      </c>
      <c r="S105" s="175">
        <v>9.1856274782608711</v>
      </c>
      <c r="T105" s="177">
        <v>9.1542172608695651</v>
      </c>
    </row>
    <row r="106" spans="1:20" x14ac:dyDescent="0.2">
      <c r="A106" s="183" t="s">
        <v>3531</v>
      </c>
      <c r="B106" s="183" t="s">
        <v>1661</v>
      </c>
      <c r="C106" s="183" t="s">
        <v>1337</v>
      </c>
      <c r="D106" s="175">
        <v>8.4635667826086962</v>
      </c>
      <c r="E106" s="175">
        <v>7.073092826086957</v>
      </c>
      <c r="F106" s="175">
        <v>7.0314240434782587</v>
      </c>
      <c r="G106" s="175">
        <v>6.8809273913043487</v>
      </c>
      <c r="H106" s="175">
        <v>6.6478917826086956</v>
      </c>
      <c r="I106" s="175">
        <v>6.6782178695652172</v>
      </c>
      <c r="J106" s="175">
        <v>6.6716378695652176</v>
      </c>
      <c r="K106" s="175">
        <v>7.0110126086956521</v>
      </c>
      <c r="L106" s="175">
        <v>6.9284837826086951</v>
      </c>
      <c r="M106" s="175">
        <v>7.4097559130434796</v>
      </c>
      <c r="N106" s="175">
        <v>7.9000663913043487</v>
      </c>
      <c r="O106" s="175">
        <v>9.4645396521739134</v>
      </c>
      <c r="P106" s="175">
        <v>7.9653545217391297</v>
      </c>
      <c r="Q106" s="175">
        <v>9.9176691739130458</v>
      </c>
      <c r="R106" s="175">
        <v>8.7339760434782594</v>
      </c>
      <c r="S106" s="175">
        <v>8.5511294347826077</v>
      </c>
      <c r="T106" s="177">
        <v>8.6118026521739122</v>
      </c>
    </row>
    <row r="107" spans="1:20" x14ac:dyDescent="0.2">
      <c r="A107" s="183" t="s">
        <v>3155</v>
      </c>
      <c r="B107" s="183" t="s">
        <v>2411</v>
      </c>
      <c r="C107" s="183" t="s">
        <v>1337</v>
      </c>
      <c r="D107" s="175">
        <v>49.048374590909091</v>
      </c>
      <c r="E107" s="175">
        <v>55.231563391304341</v>
      </c>
      <c r="F107" s="175">
        <v>51.657107434782617</v>
      </c>
      <c r="G107" s="175">
        <v>49.548318913043474</v>
      </c>
      <c r="H107" s="175">
        <v>50.933607999999992</v>
      </c>
      <c r="I107" s="175">
        <v>49.036442000000001</v>
      </c>
      <c r="J107" s="175">
        <v>48.864913999999999</v>
      </c>
      <c r="K107" s="175">
        <v>48.922558695652164</v>
      </c>
      <c r="L107" s="175">
        <v>51.130660608695656</v>
      </c>
      <c r="M107" s="175">
        <v>52.256651304347827</v>
      </c>
      <c r="N107" s="175">
        <v>53.310104304347817</v>
      </c>
      <c r="O107" s="175">
        <v>56.566250826086943</v>
      </c>
      <c r="P107" s="175">
        <v>48.824269217391304</v>
      </c>
      <c r="Q107" s="175">
        <v>50.435130304347823</v>
      </c>
      <c r="R107" s="175">
        <v>51.288523695652174</v>
      </c>
      <c r="S107" s="175">
        <v>49.050642999999994</v>
      </c>
      <c r="T107" s="177">
        <v>48.937097434782615</v>
      </c>
    </row>
    <row r="108" spans="1:20" x14ac:dyDescent="0.2">
      <c r="A108" s="183" t="s">
        <v>3156</v>
      </c>
      <c r="B108" s="183" t="s">
        <v>2012</v>
      </c>
      <c r="C108" s="183" t="s">
        <v>1337</v>
      </c>
      <c r="D108" s="175">
        <v>10.029343739130436</v>
      </c>
      <c r="E108" s="175">
        <v>8.7335100434782618</v>
      </c>
      <c r="F108" s="175">
        <v>8.412298347826086</v>
      </c>
      <c r="G108" s="175">
        <v>8.1966144782608694</v>
      </c>
      <c r="H108" s="175">
        <v>7.5987272608695635</v>
      </c>
      <c r="I108" s="175">
        <v>7.7723438695652183</v>
      </c>
      <c r="J108" s="175">
        <v>7.9219508695652161</v>
      </c>
      <c r="K108" s="175">
        <v>7.8488745217391278</v>
      </c>
      <c r="L108" s="175">
        <v>7.8583486521739117</v>
      </c>
      <c r="M108" s="175">
        <v>7.8378843043478277</v>
      </c>
      <c r="N108" s="175">
        <v>7.9962635217391291</v>
      </c>
      <c r="O108" s="175">
        <v>8.5075446086956514</v>
      </c>
      <c r="P108" s="175">
        <v>8.6667281739130448</v>
      </c>
      <c r="Q108" s="175">
        <v>8.5002494782608675</v>
      </c>
      <c r="R108" s="175">
        <v>7.7277596086956546</v>
      </c>
      <c r="S108" s="175">
        <v>8.0599783913043463</v>
      </c>
      <c r="T108" s="177">
        <v>8.7707626521739162</v>
      </c>
    </row>
    <row r="109" spans="1:20" x14ac:dyDescent="0.2">
      <c r="A109" s="183" t="s">
        <v>3495</v>
      </c>
      <c r="B109" s="183" t="s">
        <v>3496</v>
      </c>
      <c r="C109" s="183" t="s">
        <v>1337</v>
      </c>
      <c r="D109" s="175">
        <v>33.683658636363639</v>
      </c>
      <c r="E109" s="175">
        <v>33.484806956521744</v>
      </c>
      <c r="F109" s="175">
        <v>32.903889956521745</v>
      </c>
      <c r="G109" s="175">
        <v>32.5849045652174</v>
      </c>
      <c r="H109" s="175">
        <v>32.834904521739141</v>
      </c>
      <c r="I109" s="175">
        <v>32.40466021739131</v>
      </c>
      <c r="J109" s="175">
        <v>32.229162130434787</v>
      </c>
      <c r="K109" s="175">
        <v>32.186293173913043</v>
      </c>
      <c r="L109" s="175">
        <v>32.274392869565212</v>
      </c>
      <c r="M109" s="175">
        <v>32.466623260869575</v>
      </c>
      <c r="N109" s="175">
        <v>32.835679956521737</v>
      </c>
      <c r="O109" s="175">
        <v>32.43123826086957</v>
      </c>
      <c r="P109" s="175">
        <v>32.089031434782612</v>
      </c>
      <c r="Q109" s="175">
        <v>32.317282869565211</v>
      </c>
      <c r="R109" s="175">
        <v>32.342385086956511</v>
      </c>
      <c r="S109" s="175">
        <v>31.5863852173913</v>
      </c>
      <c r="T109" s="177">
        <v>31.769528782608695</v>
      </c>
    </row>
    <row r="110" spans="1:20" x14ac:dyDescent="0.2">
      <c r="A110" s="183" t="s">
        <v>3157</v>
      </c>
      <c r="B110" s="183" t="s">
        <v>2412</v>
      </c>
      <c r="C110" s="183" t="s">
        <v>1337</v>
      </c>
      <c r="D110" s="175">
        <v>7.61156795652174</v>
      </c>
      <c r="E110" s="175">
        <v>7.5366420000000005</v>
      </c>
      <c r="F110" s="175">
        <v>6.7937168260869569</v>
      </c>
      <c r="G110" s="175">
        <v>7.5892722608695644</v>
      </c>
      <c r="H110" s="175">
        <v>6.8304566086956529</v>
      </c>
      <c r="I110" s="175">
        <v>6.5922427826086976</v>
      </c>
      <c r="J110" s="175">
        <v>6.6528631304347821</v>
      </c>
      <c r="K110" s="175">
        <v>6.7043805217391306</v>
      </c>
      <c r="L110" s="175">
        <v>6.9072815217391295</v>
      </c>
      <c r="M110" s="175">
        <v>7.5209728695652194</v>
      </c>
      <c r="N110" s="175">
        <v>7.6714004782608702</v>
      </c>
      <c r="O110" s="175">
        <v>6.9172646956521735</v>
      </c>
      <c r="P110" s="175">
        <v>7.3961682608695671</v>
      </c>
      <c r="Q110" s="175">
        <v>10.105269608695654</v>
      </c>
      <c r="R110" s="175">
        <v>7.9543391739130413</v>
      </c>
      <c r="S110" s="175">
        <v>6.6718161739130437</v>
      </c>
      <c r="T110" s="177">
        <v>6.7044060434782615</v>
      </c>
    </row>
    <row r="111" spans="1:20" x14ac:dyDescent="0.2">
      <c r="A111" s="183" t="s">
        <v>3158</v>
      </c>
      <c r="B111" s="183" t="s">
        <v>2013</v>
      </c>
      <c r="C111" s="183" t="s">
        <v>1337</v>
      </c>
      <c r="D111" s="175">
        <v>11.041830565217394</v>
      </c>
      <c r="E111" s="175">
        <v>9.5955689565217384</v>
      </c>
      <c r="F111" s="175">
        <v>8.686738347826088</v>
      </c>
      <c r="G111" s="175">
        <v>9.177308304347827</v>
      </c>
      <c r="H111" s="175">
        <v>9.3828169130434791</v>
      </c>
      <c r="I111" s="175">
        <v>9.0428467391304359</v>
      </c>
      <c r="J111" s="175">
        <v>8.8768184347826065</v>
      </c>
      <c r="K111" s="175">
        <v>8.5049260869565231</v>
      </c>
      <c r="L111" s="175">
        <v>8.6517843043478262</v>
      </c>
      <c r="M111" s="175">
        <v>8.5786375217391306</v>
      </c>
      <c r="N111" s="175">
        <v>8.7187692173913014</v>
      </c>
      <c r="O111" s="175">
        <v>9.0128472608695649</v>
      </c>
      <c r="P111" s="175">
        <v>9.0280000434782615</v>
      </c>
      <c r="Q111" s="175">
        <v>9.2085763913043479</v>
      </c>
      <c r="R111" s="175">
        <v>8.9009618260869576</v>
      </c>
      <c r="S111" s="175">
        <v>8.4201626521739126</v>
      </c>
      <c r="T111" s="177">
        <v>8.613200304347826</v>
      </c>
    </row>
    <row r="112" spans="1:20" x14ac:dyDescent="0.2">
      <c r="A112" s="183" t="s">
        <v>3159</v>
      </c>
      <c r="B112" s="183" t="s">
        <v>2409</v>
      </c>
      <c r="C112" s="183" t="s">
        <v>1337</v>
      </c>
      <c r="D112" s="175">
        <v>40.847949347826095</v>
      </c>
      <c r="E112" s="175">
        <v>39.227868347826082</v>
      </c>
      <c r="F112" s="175">
        <v>38.690596086956532</v>
      </c>
      <c r="G112" s="175">
        <v>38.336971260869568</v>
      </c>
      <c r="H112" s="175">
        <v>38.737447304347818</v>
      </c>
      <c r="I112" s="175">
        <v>38.223497000000002</v>
      </c>
      <c r="J112" s="175">
        <v>38.171275000000009</v>
      </c>
      <c r="K112" s="175">
        <v>38.627630652173913</v>
      </c>
      <c r="L112" s="175">
        <v>41.103466217391301</v>
      </c>
      <c r="M112" s="175">
        <v>38.715337217391301</v>
      </c>
      <c r="N112" s="175">
        <v>38.312389956521741</v>
      </c>
      <c r="O112" s="175">
        <v>37.749447739130432</v>
      </c>
      <c r="P112" s="175">
        <v>37.398076130434788</v>
      </c>
      <c r="Q112" s="175">
        <v>36.220745565217392</v>
      </c>
      <c r="R112" s="175">
        <v>36.215300260869569</v>
      </c>
      <c r="S112" s="175">
        <v>36.776217956521741</v>
      </c>
      <c r="T112" s="177">
        <v>40.195711434782609</v>
      </c>
    </row>
    <row r="113" spans="1:20" x14ac:dyDescent="0.2">
      <c r="A113" s="183" t="s">
        <v>3160</v>
      </c>
      <c r="B113" s="183" t="s">
        <v>2014</v>
      </c>
      <c r="C113" s="183" t="s">
        <v>1337</v>
      </c>
      <c r="D113" s="175">
        <v>38.739350478260874</v>
      </c>
      <c r="E113" s="175">
        <v>36.832571652173918</v>
      </c>
      <c r="F113" s="175">
        <v>36.496302565217391</v>
      </c>
      <c r="G113" s="175">
        <v>36.128978304347818</v>
      </c>
      <c r="H113" s="175">
        <v>36.471893826086955</v>
      </c>
      <c r="I113" s="175">
        <v>36.03392008695652</v>
      </c>
      <c r="J113" s="175">
        <v>36.29121334782608</v>
      </c>
      <c r="K113" s="175">
        <v>36.638360956521744</v>
      </c>
      <c r="L113" s="175">
        <v>38.754920217391302</v>
      </c>
      <c r="M113" s="175">
        <v>36.95095352173913</v>
      </c>
      <c r="N113" s="175">
        <v>36.733882391304341</v>
      </c>
      <c r="O113" s="175">
        <v>36.740894521739129</v>
      </c>
      <c r="P113" s="175">
        <v>35.707738913043478</v>
      </c>
      <c r="Q113" s="175">
        <v>34.523913304347836</v>
      </c>
      <c r="R113" s="175">
        <v>34.443639782608706</v>
      </c>
      <c r="S113" s="175">
        <v>34.802298826086961</v>
      </c>
      <c r="T113" s="177">
        <v>37.601526695652183</v>
      </c>
    </row>
    <row r="114" spans="1:20" x14ac:dyDescent="0.2">
      <c r="A114" s="183" t="s">
        <v>3161</v>
      </c>
      <c r="B114" s="183" t="s">
        <v>2407</v>
      </c>
      <c r="C114" s="183" t="s">
        <v>1337</v>
      </c>
      <c r="D114" s="175">
        <v>35.764241826086952</v>
      </c>
      <c r="E114" s="175">
        <v>34.147356347826083</v>
      </c>
      <c r="F114" s="175">
        <v>33.274252608695647</v>
      </c>
      <c r="G114" s="175">
        <v>33.161985130434786</v>
      </c>
      <c r="H114" s="175">
        <v>34.059275086956525</v>
      </c>
      <c r="I114" s="175">
        <v>32.737493000000001</v>
      </c>
      <c r="J114" s="175">
        <v>32.910457434782607</v>
      </c>
      <c r="K114" s="175">
        <v>33.275741478260862</v>
      </c>
      <c r="L114" s="175">
        <v>34.58054169565218</v>
      </c>
      <c r="M114" s="175">
        <v>33.258063304347822</v>
      </c>
      <c r="N114" s="175">
        <v>32.770082217391298</v>
      </c>
      <c r="O114" s="175">
        <v>32.509891652173913</v>
      </c>
      <c r="P114" s="175">
        <v>32.305064173913046</v>
      </c>
      <c r="Q114" s="175">
        <v>31.880292999999998</v>
      </c>
      <c r="R114" s="175">
        <v>31.568945826086946</v>
      </c>
      <c r="S114" s="175">
        <v>31.628360086956519</v>
      </c>
      <c r="T114" s="177">
        <v>32.464732695652167</v>
      </c>
    </row>
    <row r="115" spans="1:20" x14ac:dyDescent="0.2">
      <c r="A115" s="183" t="s">
        <v>3162</v>
      </c>
      <c r="B115" s="183" t="s">
        <v>2006</v>
      </c>
      <c r="C115" s="183" t="s">
        <v>1337</v>
      </c>
      <c r="D115" s="175">
        <v>35.831890086956527</v>
      </c>
      <c r="E115" s="175">
        <v>34.324005695652176</v>
      </c>
      <c r="F115" s="175">
        <v>34.048727782608701</v>
      </c>
      <c r="G115" s="175">
        <v>33.78094626086957</v>
      </c>
      <c r="H115" s="175">
        <v>34.902180565217407</v>
      </c>
      <c r="I115" s="175">
        <v>33.89266804347826</v>
      </c>
      <c r="J115" s="175">
        <v>33.75827039130435</v>
      </c>
      <c r="K115" s="175">
        <v>34.245743000000004</v>
      </c>
      <c r="L115" s="175">
        <v>36.36125073913044</v>
      </c>
      <c r="M115" s="175">
        <v>33.865030608695648</v>
      </c>
      <c r="N115" s="175">
        <v>34.088651478260864</v>
      </c>
      <c r="O115" s="175">
        <v>33.861311173913045</v>
      </c>
      <c r="P115" s="175">
        <v>32.976448521739123</v>
      </c>
      <c r="Q115" s="175">
        <v>32.764403652173918</v>
      </c>
      <c r="R115" s="175">
        <v>32.80350508695652</v>
      </c>
      <c r="S115" s="175">
        <v>33.12502356521739</v>
      </c>
      <c r="T115" s="177">
        <v>33.161576739130439</v>
      </c>
    </row>
    <row r="116" spans="1:20" x14ac:dyDescent="0.2">
      <c r="A116" s="183" t="s">
        <v>3163</v>
      </c>
      <c r="B116" s="183" t="s">
        <v>2413</v>
      </c>
      <c r="C116" s="183" t="s">
        <v>1337</v>
      </c>
      <c r="D116" s="175">
        <v>73.982988545454546</v>
      </c>
      <c r="E116" s="175">
        <v>75.088076173913038</v>
      </c>
      <c r="F116" s="175">
        <v>73.063036565217374</v>
      </c>
      <c r="G116" s="175">
        <v>72.663657000000029</v>
      </c>
      <c r="H116" s="175">
        <v>73.219001608695663</v>
      </c>
      <c r="I116" s="175">
        <v>70.894315217391295</v>
      </c>
      <c r="J116" s="175">
        <v>71.159264478260866</v>
      </c>
      <c r="K116" s="175">
        <v>71.812336043478254</v>
      </c>
      <c r="L116" s="175">
        <v>74.216731521739121</v>
      </c>
      <c r="M116" s="175">
        <v>75.640035130434796</v>
      </c>
      <c r="N116" s="175">
        <v>76.028733434782637</v>
      </c>
      <c r="O116" s="175">
        <v>77.473733956521727</v>
      </c>
      <c r="P116" s="175">
        <v>75.302154869565214</v>
      </c>
      <c r="Q116" s="175">
        <v>74.650268739130439</v>
      </c>
      <c r="R116" s="175">
        <v>75.567032130434796</v>
      </c>
      <c r="S116" s="175">
        <v>75.176017173913039</v>
      </c>
      <c r="T116" s="177">
        <v>75.284199086956519</v>
      </c>
    </row>
    <row r="117" spans="1:20" x14ac:dyDescent="0.2">
      <c r="A117" s="183" t="s">
        <v>3164</v>
      </c>
      <c r="B117" s="183" t="s">
        <v>2008</v>
      </c>
      <c r="C117" s="183" t="s">
        <v>1337</v>
      </c>
      <c r="D117" s="175">
        <v>64.97623104545454</v>
      </c>
      <c r="E117" s="175">
        <v>67.618053391304343</v>
      </c>
      <c r="F117" s="175">
        <v>65.607285043478242</v>
      </c>
      <c r="G117" s="175">
        <v>64.501269217391297</v>
      </c>
      <c r="H117" s="175">
        <v>65.173166086956513</v>
      </c>
      <c r="I117" s="175">
        <v>64.379771826086952</v>
      </c>
      <c r="J117" s="175">
        <v>63.785692956521743</v>
      </c>
      <c r="K117" s="175">
        <v>64.520633478260848</v>
      </c>
      <c r="L117" s="175">
        <v>65.214437999999987</v>
      </c>
      <c r="M117" s="175">
        <v>66.89409586956522</v>
      </c>
      <c r="N117" s="175">
        <v>65.441689565217402</v>
      </c>
      <c r="O117" s="175">
        <v>65.852351043478265</v>
      </c>
      <c r="P117" s="175">
        <v>64.312596999999982</v>
      </c>
      <c r="Q117" s="175">
        <v>65.260970130434785</v>
      </c>
      <c r="R117" s="175">
        <v>65.692998608695646</v>
      </c>
      <c r="S117" s="175">
        <v>64.827266652173904</v>
      </c>
      <c r="T117" s="177">
        <v>64.238638913043474</v>
      </c>
    </row>
    <row r="118" spans="1:20" x14ac:dyDescent="0.2">
      <c r="A118" s="183" t="s">
        <v>3165</v>
      </c>
      <c r="B118" s="183" t="s">
        <v>2410</v>
      </c>
      <c r="C118" s="183" t="s">
        <v>1337</v>
      </c>
      <c r="D118" s="175">
        <v>29.665012739130439</v>
      </c>
      <c r="E118" s="175">
        <v>29.507025782608697</v>
      </c>
      <c r="F118" s="175">
        <v>28.935309521739136</v>
      </c>
      <c r="G118" s="175">
        <v>28.739143260869568</v>
      </c>
      <c r="H118" s="175">
        <v>28.624028782608697</v>
      </c>
      <c r="I118" s="175">
        <v>28.552816695652169</v>
      </c>
      <c r="J118" s="175">
        <v>28.945002521739131</v>
      </c>
      <c r="K118" s="175">
        <v>29.30621782608695</v>
      </c>
      <c r="L118" s="175">
        <v>31.6522267826087</v>
      </c>
      <c r="M118" s="175">
        <v>29.750616956521732</v>
      </c>
      <c r="N118" s="175">
        <v>30.288299695652174</v>
      </c>
      <c r="O118" s="175">
        <v>33.680222521739118</v>
      </c>
      <c r="P118" s="175">
        <v>31.062084000000002</v>
      </c>
      <c r="Q118" s="175">
        <v>35.316064565217388</v>
      </c>
      <c r="R118" s="175">
        <v>29.962927739130436</v>
      </c>
      <c r="S118" s="175">
        <v>29.780717999999993</v>
      </c>
      <c r="T118" s="177">
        <v>30.43340417391304</v>
      </c>
    </row>
    <row r="119" spans="1:20" x14ac:dyDescent="0.2">
      <c r="A119" s="183" t="s">
        <v>3166</v>
      </c>
      <c r="B119" s="183" t="s">
        <v>2009</v>
      </c>
      <c r="C119" s="183" t="s">
        <v>1337</v>
      </c>
      <c r="D119" s="175">
        <v>30.108203347826084</v>
      </c>
      <c r="E119" s="175">
        <v>26.008332478260868</v>
      </c>
      <c r="F119" s="175">
        <v>25.542322608695653</v>
      </c>
      <c r="G119" s="175">
        <v>24.693345304347826</v>
      </c>
      <c r="H119" s="175">
        <v>25.575372565217396</v>
      </c>
      <c r="I119" s="175">
        <v>25.421017913043471</v>
      </c>
      <c r="J119" s="175">
        <v>26.137448434782605</v>
      </c>
      <c r="K119" s="175">
        <v>26.591890130434784</v>
      </c>
      <c r="L119" s="175">
        <v>28.129670913043473</v>
      </c>
      <c r="M119" s="175">
        <v>27.021353782608696</v>
      </c>
      <c r="N119" s="175">
        <v>28.735590956521744</v>
      </c>
      <c r="O119" s="175">
        <v>31.545342999999999</v>
      </c>
      <c r="P119" s="175">
        <v>28.323891130434781</v>
      </c>
      <c r="Q119" s="175">
        <v>31.10223139130435</v>
      </c>
      <c r="R119" s="175">
        <v>27.551557173913046</v>
      </c>
      <c r="S119" s="175">
        <v>27.42834373913043</v>
      </c>
      <c r="T119" s="177">
        <v>27.388615434782604</v>
      </c>
    </row>
    <row r="120" spans="1:20" x14ac:dyDescent="0.2">
      <c r="A120" s="183" t="s">
        <v>3167</v>
      </c>
      <c r="B120" s="183" t="s">
        <v>2406</v>
      </c>
      <c r="C120" s="183" t="s">
        <v>1337</v>
      </c>
      <c r="D120" s="175">
        <v>47.442681956521739</v>
      </c>
      <c r="E120" s="175">
        <v>56.372363</v>
      </c>
      <c r="F120" s="175">
        <v>45.178182217391303</v>
      </c>
      <c r="G120" s="175">
        <v>41.769620130434781</v>
      </c>
      <c r="H120" s="175">
        <v>41.65332956521739</v>
      </c>
      <c r="I120" s="175">
        <v>42.073617347826101</v>
      </c>
      <c r="J120" s="175">
        <v>41.501852000000007</v>
      </c>
      <c r="K120" s="175">
        <v>42.130673608695645</v>
      </c>
      <c r="L120" s="175">
        <v>45.463471826086945</v>
      </c>
      <c r="M120" s="175">
        <v>42.020362347826087</v>
      </c>
      <c r="N120" s="175">
        <v>42.111170434782615</v>
      </c>
      <c r="O120" s="175">
        <v>43.291531260869569</v>
      </c>
      <c r="P120" s="175">
        <v>41.635047999999998</v>
      </c>
      <c r="Q120" s="175">
        <v>42.04962643478261</v>
      </c>
      <c r="R120" s="175">
        <v>41.99125769565218</v>
      </c>
      <c r="S120" s="175">
        <v>42.245624391304339</v>
      </c>
      <c r="T120" s="177">
        <v>42.755025695652179</v>
      </c>
    </row>
    <row r="121" spans="1:20" x14ac:dyDescent="0.2">
      <c r="A121" s="183" t="s">
        <v>3168</v>
      </c>
      <c r="B121" s="183" t="s">
        <v>2010</v>
      </c>
      <c r="C121" s="183" t="s">
        <v>1337</v>
      </c>
      <c r="D121" s="175">
        <v>41.393791391304354</v>
      </c>
      <c r="E121" s="175">
        <v>45.671154043478261</v>
      </c>
      <c r="F121" s="175">
        <v>38.691472608695655</v>
      </c>
      <c r="G121" s="175">
        <v>37.18338382608696</v>
      </c>
      <c r="H121" s="175">
        <v>36.947891130434776</v>
      </c>
      <c r="I121" s="175">
        <v>37.184501347826092</v>
      </c>
      <c r="J121" s="175">
        <v>36.81513913043478</v>
      </c>
      <c r="K121" s="175">
        <v>37.103746565217392</v>
      </c>
      <c r="L121" s="175">
        <v>39.472450391304349</v>
      </c>
      <c r="M121" s="175">
        <v>37.805424086956528</v>
      </c>
      <c r="N121" s="175">
        <v>37.608243782608696</v>
      </c>
      <c r="O121" s="175">
        <v>38.595531782608703</v>
      </c>
      <c r="P121" s="175">
        <v>37.549144173913042</v>
      </c>
      <c r="Q121" s="175">
        <v>37.709901000000002</v>
      </c>
      <c r="R121" s="175">
        <v>36.734022869565209</v>
      </c>
      <c r="S121" s="175">
        <v>36.623135130434775</v>
      </c>
      <c r="T121" s="177">
        <v>37.307445086956527</v>
      </c>
    </row>
    <row r="122" spans="1:20" x14ac:dyDescent="0.2">
      <c r="A122" s="183" t="s">
        <v>3169</v>
      </c>
      <c r="B122" s="183" t="s">
        <v>2415</v>
      </c>
      <c r="C122" s="183" t="s">
        <v>1337</v>
      </c>
      <c r="D122" s="175">
        <v>112.41070236363636</v>
      </c>
      <c r="E122" s="175">
        <v>117.46525508695655</v>
      </c>
      <c r="F122" s="175">
        <v>112.27976813043479</v>
      </c>
      <c r="G122" s="175">
        <v>111.02100813043479</v>
      </c>
      <c r="H122" s="175">
        <v>111.89054804347825</v>
      </c>
      <c r="I122" s="175">
        <v>109.54539817391303</v>
      </c>
      <c r="J122" s="175">
        <v>109.3598443478261</v>
      </c>
      <c r="K122" s="175">
        <v>109.19133478260871</v>
      </c>
      <c r="L122" s="175">
        <v>114.328765</v>
      </c>
      <c r="M122" s="175">
        <v>123.28306200000002</v>
      </c>
      <c r="N122" s="175">
        <v>117.32029708695653</v>
      </c>
      <c r="O122" s="175">
        <v>135.39095552173919</v>
      </c>
      <c r="P122" s="175">
        <v>114.28598517391302</v>
      </c>
      <c r="Q122" s="175">
        <v>116.99539199999997</v>
      </c>
      <c r="R122" s="175">
        <v>120.33615108695655</v>
      </c>
      <c r="S122" s="175">
        <v>112.2515169130435</v>
      </c>
      <c r="T122" s="177">
        <v>112.42297326086958</v>
      </c>
    </row>
    <row r="123" spans="1:20" x14ac:dyDescent="0.2">
      <c r="A123" s="183" t="s">
        <v>3170</v>
      </c>
      <c r="B123" s="183" t="s">
        <v>2315</v>
      </c>
      <c r="C123" s="183" t="s">
        <v>1337</v>
      </c>
      <c r="D123" s="175">
        <v>38.484111739130434</v>
      </c>
      <c r="E123" s="175">
        <v>36.445154565217393</v>
      </c>
      <c r="F123" s="175">
        <v>33.250583999999996</v>
      </c>
      <c r="G123" s="175">
        <v>34.214933956521733</v>
      </c>
      <c r="H123" s="175">
        <v>35.094747695652167</v>
      </c>
      <c r="I123" s="175">
        <v>34.095542391304349</v>
      </c>
      <c r="J123" s="175">
        <v>33.621510000000001</v>
      </c>
      <c r="K123" s="175">
        <v>33.563269086956524</v>
      </c>
      <c r="L123" s="175">
        <v>33.577080217391305</v>
      </c>
      <c r="M123" s="175">
        <v>34.026157173913042</v>
      </c>
      <c r="N123" s="175">
        <v>35.352763826086964</v>
      </c>
      <c r="O123" s="175">
        <v>37.085369956521738</v>
      </c>
      <c r="P123" s="175">
        <v>35.186899782608691</v>
      </c>
      <c r="Q123" s="175">
        <v>36.837575347826089</v>
      </c>
      <c r="R123" s="175">
        <v>34.603449869565218</v>
      </c>
      <c r="S123" s="175">
        <v>36.308444478260867</v>
      </c>
      <c r="T123" s="177">
        <v>33.751004434782615</v>
      </c>
    </row>
    <row r="124" spans="1:20" x14ac:dyDescent="0.2">
      <c r="A124" s="183" t="s">
        <v>3312</v>
      </c>
      <c r="B124" s="183" t="s">
        <v>3313</v>
      </c>
      <c r="C124" s="183" t="s">
        <v>1337</v>
      </c>
      <c r="D124" s="175">
        <v>31.905953954545449</v>
      </c>
      <c r="E124" s="175">
        <v>32.93099130434782</v>
      </c>
      <c r="F124" s="175">
        <v>30.825237000000012</v>
      </c>
      <c r="G124" s="175">
        <v>30.648692260869574</v>
      </c>
      <c r="H124" s="175">
        <v>30.518147608695653</v>
      </c>
      <c r="I124" s="175">
        <v>30.352227304347831</v>
      </c>
      <c r="J124" s="175">
        <v>30.303304826086965</v>
      </c>
      <c r="K124" s="175">
        <v>30.148192782608692</v>
      </c>
      <c r="L124" s="175">
        <v>30.227763217391306</v>
      </c>
      <c r="M124" s="175">
        <v>30.818970043478267</v>
      </c>
      <c r="N124" s="175">
        <v>30.822566739130441</v>
      </c>
      <c r="O124" s="175">
        <v>30.093177521739133</v>
      </c>
      <c r="P124" s="175">
        <v>29.822638521739133</v>
      </c>
      <c r="Q124" s="175">
        <v>29.930303304347831</v>
      </c>
      <c r="R124" s="175">
        <v>29.934507347826084</v>
      </c>
      <c r="S124" s="175">
        <v>29.800018304347823</v>
      </c>
      <c r="T124" s="177">
        <v>29.547251521739128</v>
      </c>
    </row>
    <row r="125" spans="1:20" x14ac:dyDescent="0.2">
      <c r="A125" s="183" t="s">
        <v>3298</v>
      </c>
      <c r="B125" s="183" t="s">
        <v>3299</v>
      </c>
      <c r="C125" s="183" t="s">
        <v>1337</v>
      </c>
      <c r="D125" s="175">
        <v>33.911776318181815</v>
      </c>
      <c r="E125" s="175">
        <v>33.43832234782608</v>
      </c>
      <c r="F125" s="175">
        <v>30.700003608695663</v>
      </c>
      <c r="G125" s="175">
        <v>30.378871043478256</v>
      </c>
      <c r="H125" s="175">
        <v>30.8624442173913</v>
      </c>
      <c r="I125" s="175">
        <v>30.384358695652171</v>
      </c>
      <c r="J125" s="175">
        <v>30.461960565217382</v>
      </c>
      <c r="K125" s="175">
        <v>29.773308217391303</v>
      </c>
      <c r="L125" s="175">
        <v>30.583729652173918</v>
      </c>
      <c r="M125" s="175">
        <v>31.390553956521735</v>
      </c>
      <c r="N125" s="175">
        <v>31.661229826086949</v>
      </c>
      <c r="O125" s="175">
        <v>31.064228956521742</v>
      </c>
      <c r="P125" s="175">
        <v>30.342333217391303</v>
      </c>
      <c r="Q125" s="175">
        <v>30.540330434782607</v>
      </c>
      <c r="R125" s="175">
        <v>30.466731130434773</v>
      </c>
      <c r="S125" s="175">
        <v>30.351789782608694</v>
      </c>
      <c r="T125" s="177">
        <v>30.354559478260875</v>
      </c>
    </row>
    <row r="126" spans="1:20" x14ac:dyDescent="0.2">
      <c r="A126" s="183" t="s">
        <v>3171</v>
      </c>
      <c r="B126" s="183" t="s">
        <v>2414</v>
      </c>
      <c r="C126" s="183" t="s">
        <v>1337</v>
      </c>
      <c r="D126" s="175">
        <v>75.519317545454541</v>
      </c>
      <c r="E126" s="175">
        <v>73.742556260869563</v>
      </c>
      <c r="F126" s="175">
        <v>69.974121173913048</v>
      </c>
      <c r="G126" s="175">
        <v>69.544915695652165</v>
      </c>
      <c r="H126" s="175">
        <v>70.262702608695662</v>
      </c>
      <c r="I126" s="175">
        <v>69.101203173913049</v>
      </c>
      <c r="J126" s="175">
        <v>69.196498173913042</v>
      </c>
      <c r="K126" s="175">
        <v>69.336288826086971</v>
      </c>
      <c r="L126" s="175">
        <v>73.388993434782591</v>
      </c>
      <c r="M126" s="175">
        <v>75.763114565217407</v>
      </c>
      <c r="N126" s="175">
        <v>77.526265869565236</v>
      </c>
      <c r="O126" s="175">
        <v>78.337917521739115</v>
      </c>
      <c r="P126" s="175">
        <v>75.231141956521739</v>
      </c>
      <c r="Q126" s="175">
        <v>76.908959913043461</v>
      </c>
      <c r="R126" s="175">
        <v>77.63290247826086</v>
      </c>
      <c r="S126" s="175">
        <v>75.448183913043479</v>
      </c>
      <c r="T126" s="177">
        <v>75.528691913043488</v>
      </c>
    </row>
    <row r="127" spans="1:20" x14ac:dyDescent="0.2">
      <c r="A127" s="183" t="s">
        <v>3172</v>
      </c>
      <c r="B127" s="183" t="s">
        <v>2007</v>
      </c>
      <c r="C127" s="183" t="s">
        <v>1337</v>
      </c>
      <c r="D127" s="175">
        <v>44.478209545454547</v>
      </c>
      <c r="E127" s="175">
        <v>47.820534999999992</v>
      </c>
      <c r="F127" s="175">
        <v>42.418272086956534</v>
      </c>
      <c r="G127" s="175">
        <v>42.177436826086954</v>
      </c>
      <c r="H127" s="175">
        <v>42.697780043478254</v>
      </c>
      <c r="I127" s="175">
        <v>41.91232747826087</v>
      </c>
      <c r="J127" s="175">
        <v>41.975845086956518</v>
      </c>
      <c r="K127" s="175">
        <v>41.866572434782618</v>
      </c>
      <c r="L127" s="175">
        <v>42.024488130434776</v>
      </c>
      <c r="M127" s="175">
        <v>43.089350130434781</v>
      </c>
      <c r="N127" s="175">
        <v>43.239552043478263</v>
      </c>
      <c r="O127" s="175">
        <v>42.86258747826087</v>
      </c>
      <c r="P127" s="175">
        <v>41.878433608695651</v>
      </c>
      <c r="Q127" s="175">
        <v>42.215258347826087</v>
      </c>
      <c r="R127" s="175">
        <v>42.54000169565218</v>
      </c>
      <c r="S127" s="175">
        <v>41.912950695652178</v>
      </c>
      <c r="T127" s="177">
        <v>41.752065608695659</v>
      </c>
    </row>
    <row r="128" spans="1:20" x14ac:dyDescent="0.2">
      <c r="A128" s="183" t="s">
        <v>3173</v>
      </c>
      <c r="B128" s="183" t="s">
        <v>2408</v>
      </c>
      <c r="C128" s="183" t="s">
        <v>1337</v>
      </c>
      <c r="D128" s="175">
        <v>31.343418086956525</v>
      </c>
      <c r="E128" s="175">
        <v>29.30411391304348</v>
      </c>
      <c r="F128" s="175">
        <v>28.91841260869565</v>
      </c>
      <c r="G128" s="175">
        <v>27.983162782608701</v>
      </c>
      <c r="H128" s="175">
        <v>27.305824956521743</v>
      </c>
      <c r="I128" s="175">
        <v>27.183804347826079</v>
      </c>
      <c r="J128" s="175">
        <v>27.011487347826083</v>
      </c>
      <c r="K128" s="175">
        <v>27.712617826086962</v>
      </c>
      <c r="L128" s="175">
        <v>28.397619043478258</v>
      </c>
      <c r="M128" s="175">
        <v>29.120338739130435</v>
      </c>
      <c r="N128" s="175">
        <v>27.993290565217396</v>
      </c>
      <c r="O128" s="175">
        <v>34.500894217391298</v>
      </c>
      <c r="P128" s="175">
        <v>28.318341304347829</v>
      </c>
      <c r="Q128" s="175">
        <v>33.792143826086964</v>
      </c>
      <c r="R128" s="175">
        <v>28.307957260869561</v>
      </c>
      <c r="S128" s="175">
        <v>27.583268782608698</v>
      </c>
      <c r="T128" s="177">
        <v>27.712075086956524</v>
      </c>
    </row>
    <row r="129" spans="1:20" x14ac:dyDescent="0.2">
      <c r="A129" s="183" t="s">
        <v>3174</v>
      </c>
      <c r="B129" s="183" t="s">
        <v>2011</v>
      </c>
      <c r="C129" s="183" t="s">
        <v>1337</v>
      </c>
      <c r="D129" s="175">
        <v>29.023409956521736</v>
      </c>
      <c r="E129" s="175">
        <v>25.990846782608696</v>
      </c>
      <c r="F129" s="175">
        <v>25.501067478260868</v>
      </c>
      <c r="G129" s="175">
        <v>25.162589652173917</v>
      </c>
      <c r="H129" s="175">
        <v>24.726382739130432</v>
      </c>
      <c r="I129" s="175">
        <v>24.552128478260869</v>
      </c>
      <c r="J129" s="175">
        <v>24.569128304347828</v>
      </c>
      <c r="K129" s="175">
        <v>25.005489608695651</v>
      </c>
      <c r="L129" s="175">
        <v>26.213160304347827</v>
      </c>
      <c r="M129" s="175">
        <v>26.169840260869567</v>
      </c>
      <c r="N129" s="175">
        <v>25.977192391304353</v>
      </c>
      <c r="O129" s="175">
        <v>29.691729478260871</v>
      </c>
      <c r="P129" s="175">
        <v>25.60383991304348</v>
      </c>
      <c r="Q129" s="175">
        <v>27.789114956521736</v>
      </c>
      <c r="R129" s="175">
        <v>24.509391695652173</v>
      </c>
      <c r="S129" s="175">
        <v>24.009140391304353</v>
      </c>
      <c r="T129" s="177">
        <v>23.978415304347827</v>
      </c>
    </row>
    <row r="130" spans="1:20" x14ac:dyDescent="0.2">
      <c r="A130" s="183" t="s">
        <v>2455</v>
      </c>
      <c r="B130" s="183" t="s">
        <v>1608</v>
      </c>
      <c r="C130" s="183" t="s">
        <v>1337</v>
      </c>
      <c r="D130" s="175">
        <v>15.284849217391308</v>
      </c>
      <c r="E130" s="175">
        <v>14.417231652173914</v>
      </c>
      <c r="F130" s="175">
        <v>13.889946913043477</v>
      </c>
      <c r="G130" s="175">
        <v>13.795076695652172</v>
      </c>
      <c r="H130" s="175">
        <v>12.242153043478261</v>
      </c>
      <c r="I130" s="175">
        <v>12.274091304347825</v>
      </c>
      <c r="J130" s="175">
        <v>12.202675652173912</v>
      </c>
      <c r="K130" s="175">
        <v>12.753098695652175</v>
      </c>
      <c r="L130" s="175">
        <v>12.745204999999999</v>
      </c>
      <c r="M130" s="175">
        <v>14.094546478260872</v>
      </c>
      <c r="N130" s="175">
        <v>13.703886521739131</v>
      </c>
      <c r="O130" s="175">
        <v>15.824565391304349</v>
      </c>
      <c r="P130" s="175">
        <v>13.030270695652176</v>
      </c>
      <c r="Q130" s="175">
        <v>16.854954478260872</v>
      </c>
      <c r="R130" s="175">
        <v>15.66279143478261</v>
      </c>
      <c r="S130" s="175">
        <v>14.997612304347829</v>
      </c>
      <c r="T130" s="177">
        <v>13.595249391304346</v>
      </c>
    </row>
    <row r="131" spans="1:20" x14ac:dyDescent="0.2">
      <c r="A131" s="183" t="s">
        <v>2456</v>
      </c>
      <c r="B131" s="183" t="s">
        <v>1465</v>
      </c>
      <c r="C131" s="183" t="s">
        <v>1337</v>
      </c>
      <c r="D131" s="175">
        <v>54.30678504347825</v>
      </c>
      <c r="E131" s="175">
        <v>46.415544391304337</v>
      </c>
      <c r="F131" s="175">
        <v>46.219881782608688</v>
      </c>
      <c r="G131" s="175">
        <v>46.752757826086956</v>
      </c>
      <c r="H131" s="175">
        <v>45.367635652173909</v>
      </c>
      <c r="I131" s="175">
        <v>45.784060347826092</v>
      </c>
      <c r="J131" s="175">
        <v>45.642575521739126</v>
      </c>
      <c r="K131" s="175">
        <v>46.884719782608705</v>
      </c>
      <c r="L131" s="175">
        <v>46.192963478260864</v>
      </c>
      <c r="M131" s="175">
        <v>46.43879221739131</v>
      </c>
      <c r="N131" s="175">
        <v>46.328075434782612</v>
      </c>
      <c r="O131" s="175">
        <v>55.023975173913051</v>
      </c>
      <c r="P131" s="175">
        <v>49.214506565217391</v>
      </c>
      <c r="Q131" s="175">
        <v>57.659516043478256</v>
      </c>
      <c r="R131" s="175">
        <v>45.756340217391305</v>
      </c>
      <c r="S131" s="175">
        <v>43.732126478260859</v>
      </c>
      <c r="T131" s="177">
        <v>43.733941869565221</v>
      </c>
    </row>
    <row r="132" spans="1:20" x14ac:dyDescent="0.2">
      <c r="A132" s="183" t="s">
        <v>3541</v>
      </c>
      <c r="B132" s="183" t="s">
        <v>1808</v>
      </c>
      <c r="C132" s="183" t="s">
        <v>1337</v>
      </c>
      <c r="D132" s="175">
        <v>26.520272913043478</v>
      </c>
      <c r="E132" s="175">
        <v>24.835516173913046</v>
      </c>
      <c r="F132" s="175">
        <v>24.870488826086959</v>
      </c>
      <c r="G132" s="175">
        <v>24.393514130434784</v>
      </c>
      <c r="H132" s="175">
        <v>24.509629913043479</v>
      </c>
      <c r="I132" s="175">
        <v>24.419453608695651</v>
      </c>
      <c r="J132" s="175">
        <v>24.209541130434783</v>
      </c>
      <c r="K132" s="175">
        <v>24.833064043478256</v>
      </c>
      <c r="L132" s="175">
        <v>23.453916956521741</v>
      </c>
      <c r="M132" s="175">
        <v>23.815337</v>
      </c>
      <c r="N132" s="175">
        <v>23.371976304347818</v>
      </c>
      <c r="O132" s="175">
        <v>24.559899826086959</v>
      </c>
      <c r="P132" s="175">
        <v>23.685856391304345</v>
      </c>
      <c r="Q132" s="175">
        <v>24.030666739130428</v>
      </c>
      <c r="R132" s="175">
        <v>22.587567739130435</v>
      </c>
      <c r="S132" s="175">
        <v>22.288031565217391</v>
      </c>
      <c r="T132" s="177">
        <v>22.10709082608696</v>
      </c>
    </row>
    <row r="133" spans="1:20" x14ac:dyDescent="0.2">
      <c r="A133" s="183" t="s">
        <v>2457</v>
      </c>
      <c r="B133" s="183" t="s">
        <v>1614</v>
      </c>
      <c r="C133" s="183" t="s">
        <v>1337</v>
      </c>
      <c r="D133" s="175">
        <v>13.439457652173909</v>
      </c>
      <c r="E133" s="175">
        <v>10.945553999999998</v>
      </c>
      <c r="F133" s="175">
        <v>10.218763217391306</v>
      </c>
      <c r="G133" s="175">
        <v>10.596607521739131</v>
      </c>
      <c r="H133" s="175">
        <v>10.138306739130439</v>
      </c>
      <c r="I133" s="175">
        <v>9.3418459130434783</v>
      </c>
      <c r="J133" s="175">
        <v>9.3488236956521735</v>
      </c>
      <c r="K133" s="175">
        <v>10.022682260869564</v>
      </c>
      <c r="L133" s="175">
        <v>9.4136168695652174</v>
      </c>
      <c r="M133" s="175">
        <v>9.8513752608695651</v>
      </c>
      <c r="N133" s="175">
        <v>9.9011046956521742</v>
      </c>
      <c r="O133" s="175">
        <v>12.219621869565218</v>
      </c>
      <c r="P133" s="175">
        <v>10.490357956521738</v>
      </c>
      <c r="Q133" s="175">
        <v>12.015170434782609</v>
      </c>
      <c r="R133" s="175">
        <v>11.943557434782614</v>
      </c>
      <c r="S133" s="175">
        <v>11.292123260869563</v>
      </c>
      <c r="T133" s="177">
        <v>11.538078869565217</v>
      </c>
    </row>
    <row r="134" spans="1:20" x14ac:dyDescent="0.2">
      <c r="A134" s="183" t="s">
        <v>2458</v>
      </c>
      <c r="B134" s="183" t="s">
        <v>1616</v>
      </c>
      <c r="C134" s="183" t="s">
        <v>1337</v>
      </c>
      <c r="D134" s="175">
        <v>5.721635130434783</v>
      </c>
      <c r="E134" s="175">
        <v>4.9361926956521742</v>
      </c>
      <c r="F134" s="175">
        <v>4.7324414782608697</v>
      </c>
      <c r="G134" s="175">
        <v>4.6587699130434785</v>
      </c>
      <c r="H134" s="175">
        <v>4.6467112608695649</v>
      </c>
      <c r="I134" s="175">
        <v>4.6867737826086957</v>
      </c>
      <c r="J134" s="175">
        <v>4.7711134782608697</v>
      </c>
      <c r="K134" s="175">
        <v>5.0810096521739121</v>
      </c>
      <c r="L134" s="175">
        <v>4.7179899130434784</v>
      </c>
      <c r="M134" s="175">
        <v>4.7787784347826081</v>
      </c>
      <c r="N134" s="175">
        <v>4.8174591739130417</v>
      </c>
      <c r="O134" s="175">
        <v>5.9987763913043475</v>
      </c>
      <c r="P134" s="175">
        <v>5.244783826086957</v>
      </c>
      <c r="Q134" s="175">
        <v>5.9066165217391307</v>
      </c>
      <c r="R134" s="175">
        <v>5.8356090434782599</v>
      </c>
      <c r="S134" s="175">
        <v>5.7706196956521749</v>
      </c>
      <c r="T134" s="177">
        <v>5.6338580000000009</v>
      </c>
    </row>
    <row r="135" spans="1:20" x14ac:dyDescent="0.2">
      <c r="A135" s="183" t="s">
        <v>2459</v>
      </c>
      <c r="B135" s="183" t="s">
        <v>1467</v>
      </c>
      <c r="C135" s="183" t="s">
        <v>1337</v>
      </c>
      <c r="D135" s="175">
        <v>71.121468652173917</v>
      </c>
      <c r="E135" s="175">
        <v>62.938531304347805</v>
      </c>
      <c r="F135" s="175">
        <v>62.561293695652182</v>
      </c>
      <c r="G135" s="175">
        <v>57.969320391304358</v>
      </c>
      <c r="H135" s="175">
        <v>56.533321173913038</v>
      </c>
      <c r="I135" s="175">
        <v>59.017085217391298</v>
      </c>
      <c r="J135" s="175">
        <v>58.279463173913022</v>
      </c>
      <c r="K135" s="175">
        <v>57.914269652173914</v>
      </c>
      <c r="L135" s="175">
        <v>57.391718130434782</v>
      </c>
      <c r="M135" s="175">
        <v>56.876717913043471</v>
      </c>
      <c r="N135" s="175">
        <v>55.515181869565218</v>
      </c>
      <c r="O135" s="175">
        <v>60.243224956521722</v>
      </c>
      <c r="P135" s="175">
        <v>55.557588826086956</v>
      </c>
      <c r="Q135" s="175">
        <v>59.318413260869576</v>
      </c>
      <c r="R135" s="175">
        <v>52.193530173913054</v>
      </c>
      <c r="S135" s="175">
        <v>52.384826695652187</v>
      </c>
      <c r="T135" s="177">
        <v>51.067822782608701</v>
      </c>
    </row>
    <row r="136" spans="1:20" x14ac:dyDescent="0.2">
      <c r="A136" s="183" t="s">
        <v>3175</v>
      </c>
      <c r="B136" s="183" t="s">
        <v>2379</v>
      </c>
      <c r="C136" s="183" t="s">
        <v>1337</v>
      </c>
      <c r="D136" s="175">
        <v>72.901641347826114</v>
      </c>
      <c r="E136" s="175">
        <v>66.346341826086942</v>
      </c>
      <c r="F136" s="175">
        <v>64.9398444347826</v>
      </c>
      <c r="G136" s="175">
        <v>63.89024204347826</v>
      </c>
      <c r="H136" s="175">
        <v>62.647964782608689</v>
      </c>
      <c r="I136" s="175">
        <v>61.819490652173911</v>
      </c>
      <c r="J136" s="175">
        <v>62.987939304347819</v>
      </c>
      <c r="K136" s="175">
        <v>62.657415999999991</v>
      </c>
      <c r="L136" s="175">
        <v>62.492607826086953</v>
      </c>
      <c r="M136" s="175">
        <v>60.812087565217382</v>
      </c>
      <c r="N136" s="175">
        <v>59.860717869565221</v>
      </c>
      <c r="O136" s="175">
        <v>69.591504086956519</v>
      </c>
      <c r="P136" s="175">
        <v>62.936878304347829</v>
      </c>
      <c r="Q136" s="175">
        <v>73.793600739130412</v>
      </c>
      <c r="R136" s="175">
        <v>68.231487782608696</v>
      </c>
      <c r="S136" s="175">
        <v>65.589616000000007</v>
      </c>
      <c r="T136" s="177">
        <v>65.255786826086961</v>
      </c>
    </row>
    <row r="137" spans="1:20" x14ac:dyDescent="0.2">
      <c r="A137" s="183" t="s">
        <v>2380</v>
      </c>
      <c r="B137" s="183" t="s">
        <v>2381</v>
      </c>
      <c r="C137" s="183" t="s">
        <v>1337</v>
      </c>
      <c r="D137" s="175">
        <v>61.437201478260874</v>
      </c>
      <c r="E137" s="175">
        <v>61.421195391304366</v>
      </c>
      <c r="F137" s="175">
        <v>59.569580217391305</v>
      </c>
      <c r="G137" s="175">
        <v>57.34838291304348</v>
      </c>
      <c r="H137" s="175">
        <v>56.207758999999996</v>
      </c>
      <c r="I137" s="175">
        <v>55.732986260869566</v>
      </c>
      <c r="J137" s="175">
        <v>57.039254478260879</v>
      </c>
      <c r="K137" s="175">
        <v>56.281724043478278</v>
      </c>
      <c r="L137" s="175">
        <v>58.049094782608691</v>
      </c>
      <c r="M137" s="175">
        <v>56.283148913043476</v>
      </c>
      <c r="N137" s="175">
        <v>56.333350826086949</v>
      </c>
      <c r="O137" s="175">
        <v>65.032615478260865</v>
      </c>
      <c r="P137" s="175">
        <v>56.829057739130427</v>
      </c>
      <c r="Q137" s="175">
        <v>66.129210521739125</v>
      </c>
      <c r="R137" s="175">
        <v>58.456224913043492</v>
      </c>
      <c r="S137" s="175">
        <v>56.703615695652182</v>
      </c>
      <c r="T137" s="177">
        <v>56.109377304347824</v>
      </c>
    </row>
    <row r="138" spans="1:20" x14ac:dyDescent="0.2">
      <c r="A138" s="183" t="s">
        <v>2460</v>
      </c>
      <c r="B138" s="183" t="s">
        <v>1660</v>
      </c>
      <c r="C138" s="183" t="s">
        <v>1337</v>
      </c>
      <c r="D138" s="175">
        <v>13.039857173913044</v>
      </c>
      <c r="E138" s="175">
        <v>9.0524002608695646</v>
      </c>
      <c r="F138" s="175">
        <v>8.5535262608695639</v>
      </c>
      <c r="G138" s="175">
        <v>8.8669826086956505</v>
      </c>
      <c r="H138" s="175">
        <v>8.9696036521739124</v>
      </c>
      <c r="I138" s="175">
        <v>8.5088309130434769</v>
      </c>
      <c r="J138" s="175">
        <v>8.2507409999999997</v>
      </c>
      <c r="K138" s="175">
        <v>8.1105738260869575</v>
      </c>
      <c r="L138" s="175">
        <v>9.1109327826086961</v>
      </c>
      <c r="M138" s="175">
        <v>8.6546600000000016</v>
      </c>
      <c r="N138" s="175">
        <v>8.5030198260869536</v>
      </c>
      <c r="O138" s="175">
        <v>9.246733086956521</v>
      </c>
      <c r="P138" s="175">
        <v>8.8397104782608675</v>
      </c>
      <c r="Q138" s="175">
        <v>9.9401683913043506</v>
      </c>
      <c r="R138" s="175">
        <v>9.7373273043478292</v>
      </c>
      <c r="S138" s="175">
        <v>9.3005269565217379</v>
      </c>
      <c r="T138" s="177">
        <v>9.3049035652173924</v>
      </c>
    </row>
    <row r="139" spans="1:20" x14ac:dyDescent="0.2">
      <c r="A139" s="183" t="s">
        <v>2461</v>
      </c>
      <c r="B139" s="183" t="s">
        <v>1851</v>
      </c>
      <c r="C139" s="183" t="s">
        <v>1337</v>
      </c>
      <c r="D139" s="175">
        <v>39.260148782608688</v>
      </c>
      <c r="E139" s="175">
        <v>29.519745826086957</v>
      </c>
      <c r="F139" s="175">
        <v>31.338420608695653</v>
      </c>
      <c r="G139" s="175">
        <v>31.212357173913045</v>
      </c>
      <c r="H139" s="175">
        <v>29.474730782608702</v>
      </c>
      <c r="I139" s="175">
        <v>29.622835173913039</v>
      </c>
      <c r="J139" s="175">
        <v>31.095621043478268</v>
      </c>
      <c r="K139" s="175">
        <v>30.170415173913042</v>
      </c>
      <c r="L139" s="175">
        <v>29.566801478260867</v>
      </c>
      <c r="M139" s="175">
        <v>31.1502667826087</v>
      </c>
      <c r="N139" s="175">
        <v>32.684292347826094</v>
      </c>
      <c r="O139" s="175">
        <v>37.005708652173915</v>
      </c>
      <c r="P139" s="175">
        <v>32.812790304347828</v>
      </c>
      <c r="Q139" s="175">
        <v>33.904512260869566</v>
      </c>
      <c r="R139" s="175">
        <v>30.635600739130435</v>
      </c>
      <c r="S139" s="175">
        <v>29.178984695652176</v>
      </c>
      <c r="T139" s="177">
        <v>34.078773304347827</v>
      </c>
    </row>
    <row r="140" spans="1:20" x14ac:dyDescent="0.2">
      <c r="A140" s="183" t="s">
        <v>3112</v>
      </c>
      <c r="B140" s="183" t="s">
        <v>3113</v>
      </c>
      <c r="C140" s="183" t="s">
        <v>2984</v>
      </c>
      <c r="D140" s="175">
        <v>53.591388826086963</v>
      </c>
      <c r="E140" s="175">
        <v>53.677752130434783</v>
      </c>
      <c r="F140" s="175">
        <v>56.605583869565223</v>
      </c>
      <c r="G140" s="175">
        <v>54.694103347826086</v>
      </c>
      <c r="H140" s="175">
        <v>51.976045304347828</v>
      </c>
      <c r="I140" s="175">
        <v>51.127354521739129</v>
      </c>
      <c r="J140" s="175">
        <v>51.690790739130428</v>
      </c>
      <c r="K140" s="175">
        <v>50.109550434782612</v>
      </c>
      <c r="L140" s="175">
        <v>51.875203347826094</v>
      </c>
      <c r="M140" s="175">
        <v>51.575269086956517</v>
      </c>
      <c r="N140" s="175">
        <v>52.428650478260863</v>
      </c>
      <c r="O140" s="175">
        <v>53.167412086956517</v>
      </c>
      <c r="P140" s="175">
        <v>51.222459086956533</v>
      </c>
      <c r="Q140" s="175">
        <v>47.430156347826085</v>
      </c>
      <c r="R140" s="175">
        <v>47.985224130434787</v>
      </c>
      <c r="S140" s="175">
        <v>46.913003608695647</v>
      </c>
      <c r="T140" s="177">
        <v>46.290222391304361</v>
      </c>
    </row>
    <row r="141" spans="1:20" x14ac:dyDescent="0.2">
      <c r="A141" s="183" t="s">
        <v>2982</v>
      </c>
      <c r="B141" s="183" t="s">
        <v>2983</v>
      </c>
      <c r="C141" s="183" t="s">
        <v>2984</v>
      </c>
      <c r="D141" s="175">
        <v>130.42930847826082</v>
      </c>
      <c r="E141" s="175">
        <v>127.0611820434783</v>
      </c>
      <c r="F141" s="175">
        <v>124.39014939130433</v>
      </c>
      <c r="G141" s="175">
        <v>123.38888895652171</v>
      </c>
      <c r="H141" s="175">
        <v>126.51524099999997</v>
      </c>
      <c r="I141" s="175">
        <v>126.02358178260873</v>
      </c>
      <c r="J141" s="175">
        <v>124.17185600000002</v>
      </c>
      <c r="K141" s="175">
        <v>126.57323321739132</v>
      </c>
      <c r="L141" s="175">
        <v>125.97605530434782</v>
      </c>
      <c r="M141" s="175">
        <v>126.20790969565215</v>
      </c>
      <c r="N141" s="175">
        <v>126.01351943478261</v>
      </c>
      <c r="O141" s="175">
        <v>124.72108513043476</v>
      </c>
      <c r="P141" s="175">
        <v>125.46731560869563</v>
      </c>
      <c r="Q141" s="175">
        <v>124.60096069565219</v>
      </c>
      <c r="R141" s="175">
        <v>123.59343734782613</v>
      </c>
      <c r="S141" s="175">
        <v>121.7310976956522</v>
      </c>
      <c r="T141" s="177">
        <v>125.08678795652173</v>
      </c>
    </row>
    <row r="142" spans="1:20" x14ac:dyDescent="0.2">
      <c r="A142" s="183" t="s">
        <v>2985</v>
      </c>
      <c r="B142" s="183" t="s">
        <v>2986</v>
      </c>
      <c r="C142" s="183" t="s">
        <v>2984</v>
      </c>
      <c r="D142" s="175">
        <v>163.19464278260867</v>
      </c>
      <c r="E142" s="175">
        <v>149.60386091304349</v>
      </c>
      <c r="F142" s="175">
        <v>148.56737317391307</v>
      </c>
      <c r="G142" s="175">
        <v>144.65246273913044</v>
      </c>
      <c r="H142" s="175">
        <v>144.51311830434781</v>
      </c>
      <c r="I142" s="175">
        <v>146.25785973913042</v>
      </c>
      <c r="J142" s="175">
        <v>149.3735744347826</v>
      </c>
      <c r="K142" s="175">
        <v>151.38610086956521</v>
      </c>
      <c r="L142" s="175">
        <v>152.14631269565217</v>
      </c>
      <c r="M142" s="175">
        <v>154.28381460869565</v>
      </c>
      <c r="N142" s="175">
        <v>155.06899130434786</v>
      </c>
      <c r="O142" s="175">
        <v>151.72726578260867</v>
      </c>
      <c r="P142" s="175">
        <v>151.86664660869565</v>
      </c>
      <c r="Q142" s="175">
        <v>152.30598726086953</v>
      </c>
      <c r="R142" s="175">
        <v>143.04983656521739</v>
      </c>
      <c r="S142" s="175">
        <v>139.80463869565219</v>
      </c>
      <c r="T142" s="177">
        <v>141.14473152173912</v>
      </c>
    </row>
    <row r="143" spans="1:20" x14ac:dyDescent="0.2">
      <c r="A143" s="183" t="s">
        <v>3114</v>
      </c>
      <c r="B143" s="183" t="s">
        <v>3115</v>
      </c>
      <c r="C143" s="183" t="s">
        <v>2984</v>
      </c>
      <c r="D143" s="175">
        <v>164.58355878260869</v>
      </c>
      <c r="E143" s="175">
        <v>154.33144404347829</v>
      </c>
      <c r="F143" s="175">
        <v>154.45056569565219</v>
      </c>
      <c r="G143" s="175">
        <v>152.51875239130436</v>
      </c>
      <c r="H143" s="175">
        <v>156.94755482608699</v>
      </c>
      <c r="I143" s="175">
        <v>154.10427721739129</v>
      </c>
      <c r="J143" s="175">
        <v>153.79618830434779</v>
      </c>
      <c r="K143" s="175">
        <v>155.13318173913041</v>
      </c>
      <c r="L143" s="175">
        <v>156.94282765217389</v>
      </c>
      <c r="M143" s="175">
        <v>155.42897556521734</v>
      </c>
      <c r="N143" s="175">
        <v>157.51691113043481</v>
      </c>
      <c r="O143" s="175">
        <v>158.35924117391306</v>
      </c>
      <c r="P143" s="175">
        <v>158.65156026086956</v>
      </c>
      <c r="Q143" s="175">
        <v>175.74282708695654</v>
      </c>
      <c r="R143" s="175">
        <v>163.86322147826084</v>
      </c>
      <c r="S143" s="175">
        <v>161.47398765217392</v>
      </c>
      <c r="T143" s="177">
        <v>162.65914456521739</v>
      </c>
    </row>
    <row r="144" spans="1:20" x14ac:dyDescent="0.2">
      <c r="A144" s="183" t="s">
        <v>2987</v>
      </c>
      <c r="B144" s="183" t="s">
        <v>2988</v>
      </c>
      <c r="C144" s="183" t="s">
        <v>2984</v>
      </c>
      <c r="D144" s="175">
        <v>131.82111613043477</v>
      </c>
      <c r="E144" s="175">
        <v>129.13337973913045</v>
      </c>
      <c r="F144" s="175">
        <v>127.97423991304346</v>
      </c>
      <c r="G144" s="175">
        <v>129.6046642173913</v>
      </c>
      <c r="H144" s="175">
        <v>129.34353600000003</v>
      </c>
      <c r="I144" s="175">
        <v>129.24996147826084</v>
      </c>
      <c r="J144" s="175">
        <v>129.13190073913043</v>
      </c>
      <c r="K144" s="175">
        <v>128.22900713043481</v>
      </c>
      <c r="L144" s="175">
        <v>130.64886186956522</v>
      </c>
      <c r="M144" s="175">
        <v>132.91469039130433</v>
      </c>
      <c r="N144" s="175">
        <v>132.3774756521739</v>
      </c>
      <c r="O144" s="175">
        <v>130.54727699999998</v>
      </c>
      <c r="P144" s="175">
        <v>132.01186639130435</v>
      </c>
      <c r="Q144" s="175">
        <v>134.17877730434776</v>
      </c>
      <c r="R144" s="175">
        <v>131.08302117391304</v>
      </c>
      <c r="S144" s="175">
        <v>131.0753722173913</v>
      </c>
      <c r="T144" s="177">
        <v>128.92119943478261</v>
      </c>
    </row>
    <row r="145" spans="1:20" x14ac:dyDescent="0.2">
      <c r="A145" s="183" t="s">
        <v>2989</v>
      </c>
      <c r="B145" s="183" t="s">
        <v>2990</v>
      </c>
      <c r="C145" s="183" t="s">
        <v>2984</v>
      </c>
      <c r="D145" s="175">
        <v>151.05474982608695</v>
      </c>
      <c r="E145" s="175">
        <v>149.23340830434782</v>
      </c>
      <c r="F145" s="175">
        <v>149.23413517391307</v>
      </c>
      <c r="G145" s="175">
        <v>149.26423547826084</v>
      </c>
      <c r="H145" s="175">
        <v>148.96552830434786</v>
      </c>
      <c r="I145" s="175">
        <v>149.11465621739131</v>
      </c>
      <c r="J145" s="175">
        <v>148.13093591304349</v>
      </c>
      <c r="K145" s="175">
        <v>149.40820617391302</v>
      </c>
      <c r="L145" s="175">
        <v>150.17089878260867</v>
      </c>
      <c r="M145" s="175">
        <v>152.07209534782609</v>
      </c>
      <c r="N145" s="175">
        <v>150.95245713043479</v>
      </c>
      <c r="O145" s="175">
        <v>150.49190143478259</v>
      </c>
      <c r="P145" s="175">
        <v>150.04232486956522</v>
      </c>
      <c r="Q145" s="175">
        <v>151.70951713043479</v>
      </c>
      <c r="R145" s="175">
        <v>148.78403760869566</v>
      </c>
      <c r="S145" s="175">
        <v>149.70790678260872</v>
      </c>
      <c r="T145" s="177">
        <v>149.44725656521737</v>
      </c>
    </row>
    <row r="146" spans="1:20" x14ac:dyDescent="0.2">
      <c r="A146" s="183" t="s">
        <v>3303</v>
      </c>
      <c r="B146" s="183" t="s">
        <v>3304</v>
      </c>
      <c r="C146" s="183" t="s">
        <v>2984</v>
      </c>
      <c r="D146" s="175">
        <v>41.103019869565209</v>
      </c>
      <c r="E146" s="175">
        <v>40.656388217391303</v>
      </c>
      <c r="F146" s="175">
        <v>44.274193869565224</v>
      </c>
      <c r="G146" s="175">
        <v>42.348099956521743</v>
      </c>
      <c r="H146" s="175">
        <v>39.761766043478261</v>
      </c>
      <c r="I146" s="175">
        <v>38.050736043478267</v>
      </c>
      <c r="J146" s="175">
        <v>39.174114956521734</v>
      </c>
      <c r="K146" s="175">
        <v>37.878938086956524</v>
      </c>
      <c r="L146" s="175">
        <v>39.744209565217389</v>
      </c>
      <c r="M146" s="175">
        <v>39.656822478260864</v>
      </c>
      <c r="N146" s="175">
        <v>40.156977304347826</v>
      </c>
      <c r="O146" s="175">
        <v>43.099820869565221</v>
      </c>
      <c r="P146" s="175">
        <v>41.149650304347823</v>
      </c>
      <c r="Q146" s="175">
        <v>39.129684521739129</v>
      </c>
      <c r="R146" s="175">
        <v>39.871179565217396</v>
      </c>
      <c r="S146" s="175">
        <v>38.299634304347819</v>
      </c>
      <c r="T146" s="177">
        <v>37.761016521739123</v>
      </c>
    </row>
    <row r="147" spans="1:20" x14ac:dyDescent="0.2">
      <c r="A147" s="183" t="s">
        <v>887</v>
      </c>
      <c r="B147" s="183" t="s">
        <v>232</v>
      </c>
      <c r="C147" s="183" t="s">
        <v>1543</v>
      </c>
      <c r="D147" s="175">
        <v>5.1215397391304354</v>
      </c>
      <c r="E147" s="175">
        <v>4.3492882173913046</v>
      </c>
      <c r="F147" s="175">
        <v>4.3731096956521753</v>
      </c>
      <c r="G147" s="175">
        <v>4.1967976086956522</v>
      </c>
      <c r="H147" s="175">
        <v>4.3064653913043482</v>
      </c>
      <c r="I147" s="175">
        <v>4.1843806956521741</v>
      </c>
      <c r="J147" s="175">
        <v>4.2117778260869576</v>
      </c>
      <c r="K147" s="175">
        <v>4.3032741304347821</v>
      </c>
      <c r="L147" s="175">
        <v>4.419428826086957</v>
      </c>
      <c r="M147" s="175">
        <v>4.4603532173913036</v>
      </c>
      <c r="N147" s="175">
        <v>4.2428730434782604</v>
      </c>
      <c r="O147" s="175">
        <v>4.5902995217391309</v>
      </c>
      <c r="P147" s="175">
        <v>4.2488151739130435</v>
      </c>
      <c r="Q147" s="175">
        <v>4.3281492173913039</v>
      </c>
      <c r="R147" s="175">
        <v>4.4027006956521735</v>
      </c>
      <c r="S147" s="175">
        <v>4.1728864782608692</v>
      </c>
      <c r="T147" s="177">
        <v>4.2449940434782611</v>
      </c>
    </row>
    <row r="148" spans="1:20" x14ac:dyDescent="0.2">
      <c r="A148" s="183" t="s">
        <v>563</v>
      </c>
      <c r="B148" s="183" t="s">
        <v>564</v>
      </c>
      <c r="C148" s="183" t="s">
        <v>1543</v>
      </c>
      <c r="D148" s="175">
        <v>34.225545434782596</v>
      </c>
      <c r="E148" s="175">
        <v>32.81894134782609</v>
      </c>
      <c r="F148" s="175">
        <v>33.072749391304349</v>
      </c>
      <c r="G148" s="175">
        <v>32.59453734782609</v>
      </c>
      <c r="H148" s="175">
        <v>32.630053565217388</v>
      </c>
      <c r="I148" s="175">
        <v>32.42846513043478</v>
      </c>
      <c r="J148" s="175">
        <v>32.142314260869561</v>
      </c>
      <c r="K148" s="175">
        <v>32.270644521739129</v>
      </c>
      <c r="L148" s="175">
        <v>34.399106260869573</v>
      </c>
      <c r="M148" s="175">
        <v>32.696227434782607</v>
      </c>
      <c r="N148" s="175">
        <v>32.883912869565222</v>
      </c>
      <c r="O148" s="175">
        <v>32.706684956521741</v>
      </c>
      <c r="P148" s="175">
        <v>32.535759739130441</v>
      </c>
      <c r="Q148" s="175">
        <v>33.629236347826094</v>
      </c>
      <c r="R148" s="175">
        <v>32.678224913043486</v>
      </c>
      <c r="S148" s="175">
        <v>32.323450173913038</v>
      </c>
      <c r="T148" s="177">
        <v>32.880110782608696</v>
      </c>
    </row>
    <row r="149" spans="1:20" x14ac:dyDescent="0.2">
      <c r="A149" s="183" t="s">
        <v>668</v>
      </c>
      <c r="B149" s="183" t="s">
        <v>225</v>
      </c>
      <c r="C149" s="183" t="s">
        <v>1543</v>
      </c>
      <c r="D149" s="175">
        <v>4.6083056086956518</v>
      </c>
      <c r="E149" s="175">
        <v>3.9012529565217391</v>
      </c>
      <c r="F149" s="175">
        <v>3.9078421304347826</v>
      </c>
      <c r="G149" s="175">
        <v>3.8486166521739129</v>
      </c>
      <c r="H149" s="175">
        <v>3.8258395652173918</v>
      </c>
      <c r="I149" s="175">
        <v>3.7301481304347832</v>
      </c>
      <c r="J149" s="175">
        <v>3.8630228695652185</v>
      </c>
      <c r="K149" s="175">
        <v>3.8678330434782602</v>
      </c>
      <c r="L149" s="175">
        <v>3.976435304347826</v>
      </c>
      <c r="M149" s="175">
        <v>3.8985653913043481</v>
      </c>
      <c r="N149" s="175">
        <v>3.7827529565217395</v>
      </c>
      <c r="O149" s="175">
        <v>4.1194832608695657</v>
      </c>
      <c r="P149" s="175">
        <v>3.7367553043478252</v>
      </c>
      <c r="Q149" s="175">
        <v>3.8568850434782611</v>
      </c>
      <c r="R149" s="175">
        <v>3.9567669565217392</v>
      </c>
      <c r="S149" s="175">
        <v>3.7642179130434785</v>
      </c>
      <c r="T149" s="177">
        <v>3.7762796086956523</v>
      </c>
    </row>
    <row r="150" spans="1:20" x14ac:dyDescent="0.2">
      <c r="A150" s="183" t="s">
        <v>672</v>
      </c>
      <c r="B150" s="183" t="s">
        <v>180</v>
      </c>
      <c r="C150" s="183" t="s">
        <v>1543</v>
      </c>
      <c r="D150" s="175">
        <v>22.142568086956519</v>
      </c>
      <c r="E150" s="175">
        <v>16.324634608695646</v>
      </c>
      <c r="F150" s="175">
        <v>15.648570521739135</v>
      </c>
      <c r="G150" s="175">
        <v>16.011503869565217</v>
      </c>
      <c r="H150" s="175">
        <v>15.644772173913044</v>
      </c>
      <c r="I150" s="175">
        <v>15.946569130434781</v>
      </c>
      <c r="J150" s="175">
        <v>15.386596826086954</v>
      </c>
      <c r="K150" s="175">
        <v>15.503933000000004</v>
      </c>
      <c r="L150" s="175">
        <v>18.334282086956524</v>
      </c>
      <c r="M150" s="175">
        <v>15.751080043478263</v>
      </c>
      <c r="N150" s="175">
        <v>16.541487608695654</v>
      </c>
      <c r="O150" s="175">
        <v>17.086526739130434</v>
      </c>
      <c r="P150" s="175">
        <v>16.378379652173916</v>
      </c>
      <c r="Q150" s="175">
        <v>17.011739826086956</v>
      </c>
      <c r="R150" s="175">
        <v>16.114401434782611</v>
      </c>
      <c r="S150" s="175">
        <v>15.754027652173914</v>
      </c>
      <c r="T150" s="177">
        <v>16.01311304347826</v>
      </c>
    </row>
    <row r="151" spans="1:20" x14ac:dyDescent="0.2">
      <c r="A151" s="183" t="s">
        <v>896</v>
      </c>
      <c r="B151" s="183" t="s">
        <v>404</v>
      </c>
      <c r="C151" s="183" t="s">
        <v>1543</v>
      </c>
      <c r="D151" s="175">
        <v>22.846185086956527</v>
      </c>
      <c r="E151" s="175">
        <v>16.009897434782612</v>
      </c>
      <c r="F151" s="175">
        <v>13.099120739130433</v>
      </c>
      <c r="G151" s="175">
        <v>12.42276160869565</v>
      </c>
      <c r="H151" s="175">
        <v>12.113528043478265</v>
      </c>
      <c r="I151" s="175">
        <v>11.945387217391303</v>
      </c>
      <c r="J151" s="175">
        <v>11.840029999999999</v>
      </c>
      <c r="K151" s="175">
        <v>11.685732173913044</v>
      </c>
      <c r="L151" s="175">
        <v>13.032114130434787</v>
      </c>
      <c r="M151" s="175">
        <v>14.16400434782609</v>
      </c>
      <c r="N151" s="175">
        <v>16.126350173913046</v>
      </c>
      <c r="O151" s="175">
        <v>14.877036086956522</v>
      </c>
      <c r="P151" s="175">
        <v>13.364917869565222</v>
      </c>
      <c r="Q151" s="175">
        <v>12.297100086956522</v>
      </c>
      <c r="R151" s="175">
        <v>12.12966339130435</v>
      </c>
      <c r="S151" s="175">
        <v>11.687730826086957</v>
      </c>
      <c r="T151" s="177">
        <v>11.496937173913043</v>
      </c>
    </row>
    <row r="152" spans="1:20" x14ac:dyDescent="0.2">
      <c r="A152" s="183" t="s">
        <v>888</v>
      </c>
      <c r="B152" s="183" t="s">
        <v>31</v>
      </c>
      <c r="C152" s="183" t="s">
        <v>1543</v>
      </c>
      <c r="D152" s="175">
        <v>22.853054956521738</v>
      </c>
      <c r="E152" s="175">
        <v>14.818860043478258</v>
      </c>
      <c r="F152" s="175">
        <v>12.431906999999999</v>
      </c>
      <c r="G152" s="175">
        <v>11.986032826086955</v>
      </c>
      <c r="H152" s="175">
        <v>11.401363565217391</v>
      </c>
      <c r="I152" s="175">
        <v>11.089774913043478</v>
      </c>
      <c r="J152" s="175">
        <v>10.935022173913042</v>
      </c>
      <c r="K152" s="175">
        <v>11.687967652173915</v>
      </c>
      <c r="L152" s="175">
        <v>11.909291173913042</v>
      </c>
      <c r="M152" s="175">
        <v>11.676232391304344</v>
      </c>
      <c r="N152" s="175">
        <v>14.179577826086957</v>
      </c>
      <c r="O152" s="175">
        <v>14.516011347826085</v>
      </c>
      <c r="P152" s="175">
        <v>13.653764608695655</v>
      </c>
      <c r="Q152" s="175">
        <v>12.642392608695653</v>
      </c>
      <c r="R152" s="175">
        <v>12.074148000000003</v>
      </c>
      <c r="S152" s="175">
        <v>11.587016434782608</v>
      </c>
      <c r="T152" s="177">
        <v>11.24293556521739</v>
      </c>
    </row>
    <row r="153" spans="1:20" x14ac:dyDescent="0.2">
      <c r="A153" s="183" t="s">
        <v>894</v>
      </c>
      <c r="B153" s="183" t="s">
        <v>28</v>
      </c>
      <c r="C153" s="183" t="s">
        <v>1543</v>
      </c>
      <c r="D153" s="175">
        <v>16.969320652173913</v>
      </c>
      <c r="E153" s="175">
        <v>8.0704403043478283</v>
      </c>
      <c r="F153" s="175">
        <v>5.9716061739130426</v>
      </c>
      <c r="G153" s="175">
        <v>5.4719703913043478</v>
      </c>
      <c r="H153" s="175">
        <v>5.3379275652173899</v>
      </c>
      <c r="I153" s="175">
        <v>4.9175493043478244</v>
      </c>
      <c r="J153" s="175">
        <v>4.8999165217391312</v>
      </c>
      <c r="K153" s="175">
        <v>4.8618390434782608</v>
      </c>
      <c r="L153" s="175">
        <v>5.0258063913043474</v>
      </c>
      <c r="M153" s="175">
        <v>5.8278993478260874</v>
      </c>
      <c r="N153" s="175">
        <v>8.8110151739130451</v>
      </c>
      <c r="O153" s="175">
        <v>5.8010231304347828</v>
      </c>
      <c r="P153" s="175">
        <v>5.0881035217391295</v>
      </c>
      <c r="Q153" s="175">
        <v>5.0275153478260872</v>
      </c>
      <c r="R153" s="175">
        <v>4.9357615652173905</v>
      </c>
      <c r="S153" s="175">
        <v>4.8872596956521743</v>
      </c>
      <c r="T153" s="177">
        <v>4.8458358260869563</v>
      </c>
    </row>
    <row r="154" spans="1:20" x14ac:dyDescent="0.2">
      <c r="A154" s="183" t="s">
        <v>889</v>
      </c>
      <c r="B154" s="183" t="s">
        <v>29</v>
      </c>
      <c r="C154" s="183" t="s">
        <v>1543</v>
      </c>
      <c r="D154" s="175">
        <v>17.731047347826085</v>
      </c>
      <c r="E154" s="175">
        <v>8.2974184347826068</v>
      </c>
      <c r="F154" s="175">
        <v>5.0962294347826083</v>
      </c>
      <c r="G154" s="175">
        <v>4.9693491739130442</v>
      </c>
      <c r="H154" s="175">
        <v>4.6367444782608684</v>
      </c>
      <c r="I154" s="175">
        <v>4.5675370869565208</v>
      </c>
      <c r="J154" s="175">
        <v>4.4745859565217394</v>
      </c>
      <c r="K154" s="175">
        <v>4.9419709130434786</v>
      </c>
      <c r="L154" s="175">
        <v>4.9449883043478264</v>
      </c>
      <c r="M154" s="175">
        <v>5.9878144347826083</v>
      </c>
      <c r="N154" s="175">
        <v>9.1683275652173908</v>
      </c>
      <c r="O154" s="175">
        <v>7.9800486086956512</v>
      </c>
      <c r="P154" s="175">
        <v>6.8628288260869557</v>
      </c>
      <c r="Q154" s="175">
        <v>5.8677249130434781</v>
      </c>
      <c r="R154" s="175">
        <v>5.0705334347826092</v>
      </c>
      <c r="S154" s="175">
        <v>4.5789548695652176</v>
      </c>
      <c r="T154" s="177">
        <v>4.4659759999999995</v>
      </c>
    </row>
    <row r="155" spans="1:20" x14ac:dyDescent="0.2">
      <c r="A155" s="183" t="s">
        <v>893</v>
      </c>
      <c r="B155" s="183" t="s">
        <v>30</v>
      </c>
      <c r="C155" s="183" t="s">
        <v>1543</v>
      </c>
      <c r="D155" s="175">
        <v>18.519796130434784</v>
      </c>
      <c r="E155" s="175">
        <v>9.5067937391304334</v>
      </c>
      <c r="F155" s="175">
        <v>6.2424420869565225</v>
      </c>
      <c r="G155" s="175">
        <v>5.7463729999999993</v>
      </c>
      <c r="H155" s="175">
        <v>5.5949787391304353</v>
      </c>
      <c r="I155" s="175">
        <v>5.2990872608695661</v>
      </c>
      <c r="J155" s="175">
        <v>4.8846885652173917</v>
      </c>
      <c r="K155" s="175">
        <v>4.927237869565217</v>
      </c>
      <c r="L155" s="175">
        <v>4.9973852608695655</v>
      </c>
      <c r="M155" s="175">
        <v>5.4212920434782612</v>
      </c>
      <c r="N155" s="175">
        <v>8.9210501739130432</v>
      </c>
      <c r="O155" s="175">
        <v>6.9343899565217395</v>
      </c>
      <c r="P155" s="175">
        <v>6.4228640434782616</v>
      </c>
      <c r="Q155" s="175">
        <v>5.2930297826086967</v>
      </c>
      <c r="R155" s="175">
        <v>5.0983658260869564</v>
      </c>
      <c r="S155" s="175">
        <v>4.7815192173913044</v>
      </c>
      <c r="T155" s="177">
        <v>5.1557172608695643</v>
      </c>
    </row>
    <row r="156" spans="1:20" x14ac:dyDescent="0.2">
      <c r="A156" s="183" t="s">
        <v>890</v>
      </c>
      <c r="B156" s="183" t="s">
        <v>32</v>
      </c>
      <c r="C156" s="183" t="s">
        <v>1543</v>
      </c>
      <c r="D156" s="175">
        <v>14.547279347826089</v>
      </c>
      <c r="E156" s="175">
        <v>7.5450102173913045</v>
      </c>
      <c r="F156" s="175">
        <v>5.5587816956521738</v>
      </c>
      <c r="G156" s="175">
        <v>5.5419712608695653</v>
      </c>
      <c r="H156" s="175">
        <v>5.4250145652173902</v>
      </c>
      <c r="I156" s="175">
        <v>5.3978746521739129</v>
      </c>
      <c r="J156" s="175">
        <v>5.369942521739131</v>
      </c>
      <c r="K156" s="175">
        <v>5.3851512608695646</v>
      </c>
      <c r="L156" s="175">
        <v>5.5711581739130427</v>
      </c>
      <c r="M156" s="175">
        <v>6.3535659565217388</v>
      </c>
      <c r="N156" s="175">
        <v>8.9604100434782623</v>
      </c>
      <c r="O156" s="175">
        <v>6.5770138260869553</v>
      </c>
      <c r="P156" s="175">
        <v>5.7740110434782608</v>
      </c>
      <c r="Q156" s="175">
        <v>5.5609218695652176</v>
      </c>
      <c r="R156" s="175">
        <v>5.6010095217391305</v>
      </c>
      <c r="S156" s="175">
        <v>5.5113800434782618</v>
      </c>
      <c r="T156" s="177">
        <v>5.4789562608695652</v>
      </c>
    </row>
    <row r="157" spans="1:20" x14ac:dyDescent="0.2">
      <c r="A157" s="183" t="s">
        <v>891</v>
      </c>
      <c r="B157" s="183" t="s">
        <v>27</v>
      </c>
      <c r="C157" s="183" t="s">
        <v>1543</v>
      </c>
      <c r="D157" s="175">
        <v>18.05805917391304</v>
      </c>
      <c r="E157" s="175">
        <v>9.4762708695652158</v>
      </c>
      <c r="F157" s="175">
        <v>7.2627809999999986</v>
      </c>
      <c r="G157" s="175">
        <v>7.1096227391304359</v>
      </c>
      <c r="H157" s="175">
        <v>7.1554977391304337</v>
      </c>
      <c r="I157" s="175">
        <v>6.9093681304347827</v>
      </c>
      <c r="J157" s="175">
        <v>6.7482532608695651</v>
      </c>
      <c r="K157" s="175">
        <v>6.7383803913043483</v>
      </c>
      <c r="L157" s="175">
        <v>6.5982656086956508</v>
      </c>
      <c r="M157" s="175">
        <v>7.2765250000000012</v>
      </c>
      <c r="N157" s="175">
        <v>9.9264533043478256</v>
      </c>
      <c r="O157" s="175">
        <v>8.0225996521739127</v>
      </c>
      <c r="P157" s="175">
        <v>7.4503838695652167</v>
      </c>
      <c r="Q157" s="175">
        <v>7.3229969565217381</v>
      </c>
      <c r="R157" s="175">
        <v>6.7917582173913038</v>
      </c>
      <c r="S157" s="175">
        <v>6.5006337391304347</v>
      </c>
      <c r="T157" s="177">
        <v>6.5438607826086947</v>
      </c>
    </row>
    <row r="158" spans="1:20" x14ac:dyDescent="0.2">
      <c r="A158" s="183" t="s">
        <v>2298</v>
      </c>
      <c r="B158" s="183" t="s">
        <v>2299</v>
      </c>
      <c r="C158" s="183" t="s">
        <v>1543</v>
      </c>
      <c r="D158" s="175"/>
      <c r="E158" s="175">
        <v>17.072135652173909</v>
      </c>
      <c r="F158" s="175">
        <v>14.286739521739126</v>
      </c>
      <c r="G158" s="175">
        <v>13.508088499999998</v>
      </c>
      <c r="H158" s="175">
        <v>12.899265727272727</v>
      </c>
      <c r="I158" s="175">
        <v>12.257368818181817</v>
      </c>
      <c r="J158" s="175">
        <v>12.351032454545454</v>
      </c>
      <c r="K158" s="175">
        <v>14.221648227272725</v>
      </c>
      <c r="L158" s="175">
        <v>13.584937272727272</v>
      </c>
      <c r="M158" s="175">
        <v>12.794013304347825</v>
      </c>
      <c r="N158" s="175">
        <v>15.665218695652174</v>
      </c>
      <c r="O158" s="175">
        <v>16.252498478260865</v>
      </c>
      <c r="P158" s="175">
        <v>14.298331272727273</v>
      </c>
      <c r="Q158" s="175">
        <v>15.090778782608696</v>
      </c>
      <c r="R158" s="175">
        <v>13.239068130434784</v>
      </c>
      <c r="S158" s="175">
        <v>12.315204173913042</v>
      </c>
      <c r="T158" s="177">
        <v>12.185698304347826</v>
      </c>
    </row>
    <row r="159" spans="1:20" x14ac:dyDescent="0.2">
      <c r="A159" s="183" t="s">
        <v>834</v>
      </c>
      <c r="B159" s="183" t="s">
        <v>832</v>
      </c>
      <c r="C159" s="183" t="s">
        <v>1543</v>
      </c>
      <c r="D159" s="175">
        <v>41.357243652173906</v>
      </c>
      <c r="E159" s="175">
        <v>37.072800130434771</v>
      </c>
      <c r="F159" s="175">
        <v>37.492407043478259</v>
      </c>
      <c r="G159" s="175">
        <v>36.474135478260884</v>
      </c>
      <c r="H159" s="175">
        <v>37.85373269565217</v>
      </c>
      <c r="I159" s="175">
        <v>36.203745652173914</v>
      </c>
      <c r="J159" s="175">
        <v>36.180113869565218</v>
      </c>
      <c r="K159" s="175">
        <v>36.148799173913041</v>
      </c>
      <c r="L159" s="175">
        <v>37.039685695652167</v>
      </c>
      <c r="M159" s="175">
        <v>38.257434608695654</v>
      </c>
      <c r="N159" s="175">
        <v>37.211147913043483</v>
      </c>
      <c r="O159" s="175">
        <v>37.980976434782612</v>
      </c>
      <c r="P159" s="175">
        <v>36.917626304347827</v>
      </c>
      <c r="Q159" s="175">
        <v>39.3668427826087</v>
      </c>
      <c r="R159" s="175">
        <v>37.969008565217393</v>
      </c>
      <c r="S159" s="175">
        <v>38.103656391304355</v>
      </c>
      <c r="T159" s="177">
        <v>37.603576304347833</v>
      </c>
    </row>
    <row r="160" spans="1:20" x14ac:dyDescent="0.2">
      <c r="A160" s="183" t="s">
        <v>3909</v>
      </c>
      <c r="B160" s="183" t="s">
        <v>788</v>
      </c>
      <c r="C160" s="183" t="s">
        <v>1543</v>
      </c>
      <c r="D160" s="175">
        <v>40.860644173913052</v>
      </c>
      <c r="E160" s="175">
        <v>35.302589217391301</v>
      </c>
      <c r="F160" s="175">
        <v>34.079531043478262</v>
      </c>
      <c r="G160" s="175">
        <v>33.866397043478266</v>
      </c>
      <c r="H160" s="175">
        <v>32.239130608695646</v>
      </c>
      <c r="I160" s="175">
        <v>31.7453004347826</v>
      </c>
      <c r="J160" s="175">
        <v>31.959231347826087</v>
      </c>
      <c r="K160" s="175">
        <v>31.570197217391311</v>
      </c>
      <c r="L160" s="175">
        <v>34.231929999999998</v>
      </c>
      <c r="M160" s="175">
        <v>33.777427260869565</v>
      </c>
      <c r="N160" s="175">
        <v>34.688282434782614</v>
      </c>
      <c r="O160" s="175">
        <v>34.15534013043478</v>
      </c>
      <c r="P160" s="175">
        <v>33.425329695652174</v>
      </c>
      <c r="Q160" s="175">
        <v>33.999085739130443</v>
      </c>
      <c r="R160" s="175">
        <v>34.220072869565207</v>
      </c>
      <c r="S160" s="175">
        <v>32.343766000000002</v>
      </c>
      <c r="T160" s="177">
        <v>33.170448565217391</v>
      </c>
    </row>
    <row r="161" spans="1:20" x14ac:dyDescent="0.2">
      <c r="A161" s="183" t="s">
        <v>669</v>
      </c>
      <c r="B161" s="183" t="s">
        <v>226</v>
      </c>
      <c r="C161" s="183" t="s">
        <v>1543</v>
      </c>
      <c r="D161" s="175">
        <v>9.836728304347826</v>
      </c>
      <c r="E161" s="175">
        <v>6.0188923043478271</v>
      </c>
      <c r="F161" s="175">
        <v>5.9391275652173912</v>
      </c>
      <c r="G161" s="175">
        <v>5.3784952173913032</v>
      </c>
      <c r="H161" s="175">
        <v>5.3265853913043477</v>
      </c>
      <c r="I161" s="175">
        <v>5.2600336521739122</v>
      </c>
      <c r="J161" s="175">
        <v>5.4455693913043488</v>
      </c>
      <c r="K161" s="175">
        <v>5.6707785217391296</v>
      </c>
      <c r="L161" s="175">
        <v>5.6872715217391319</v>
      </c>
      <c r="M161" s="175">
        <v>5.6672180000000001</v>
      </c>
      <c r="N161" s="175">
        <v>5.6044787826086955</v>
      </c>
      <c r="O161" s="175">
        <v>6.1824079130434777</v>
      </c>
      <c r="P161" s="175">
        <v>5.472498086956521</v>
      </c>
      <c r="Q161" s="175">
        <v>6.3799386956521733</v>
      </c>
      <c r="R161" s="175">
        <v>6.2733733478260856</v>
      </c>
      <c r="S161" s="175">
        <v>5.7480574782608693</v>
      </c>
      <c r="T161" s="177">
        <v>5.9554014782608693</v>
      </c>
    </row>
    <row r="162" spans="1:20" x14ac:dyDescent="0.2">
      <c r="A162" s="183" t="s">
        <v>673</v>
      </c>
      <c r="B162" s="183" t="s">
        <v>233</v>
      </c>
      <c r="C162" s="183" t="s">
        <v>1543</v>
      </c>
      <c r="D162" s="175">
        <v>29.615925434782618</v>
      </c>
      <c r="E162" s="175">
        <v>24.198309043478265</v>
      </c>
      <c r="F162" s="175">
        <v>23.706638869565221</v>
      </c>
      <c r="G162" s="175">
        <v>23.624768391304343</v>
      </c>
      <c r="H162" s="175">
        <v>22.789247260869566</v>
      </c>
      <c r="I162" s="175">
        <v>22.853710565217387</v>
      </c>
      <c r="J162" s="175">
        <v>22.007204347826086</v>
      </c>
      <c r="K162" s="175">
        <v>22.674137652173904</v>
      </c>
      <c r="L162" s="175">
        <v>25.112715782608692</v>
      </c>
      <c r="M162" s="175">
        <v>22.513876217391307</v>
      </c>
      <c r="N162" s="175">
        <v>23.721524826086959</v>
      </c>
      <c r="O162" s="175">
        <v>24.879181304347828</v>
      </c>
      <c r="P162" s="175">
        <v>23.910028043478263</v>
      </c>
      <c r="Q162" s="175">
        <v>25.237188782608694</v>
      </c>
      <c r="R162" s="175">
        <v>24.232160695652169</v>
      </c>
      <c r="S162" s="175">
        <v>22.638187304347827</v>
      </c>
      <c r="T162" s="177">
        <v>23.317090826086957</v>
      </c>
    </row>
    <row r="163" spans="1:20" x14ac:dyDescent="0.2">
      <c r="A163" s="183" t="s">
        <v>865</v>
      </c>
      <c r="B163" s="183" t="s">
        <v>860</v>
      </c>
      <c r="C163" s="183" t="s">
        <v>1543</v>
      </c>
      <c r="D163" s="175">
        <v>34.371575521739139</v>
      </c>
      <c r="E163" s="175">
        <v>25.956873217391308</v>
      </c>
      <c r="F163" s="175">
        <v>24.078321434782612</v>
      </c>
      <c r="G163" s="175">
        <v>23.367377391304352</v>
      </c>
      <c r="H163" s="175">
        <v>21.663008304347823</v>
      </c>
      <c r="I163" s="175">
        <v>21.335869173913046</v>
      </c>
      <c r="J163" s="175">
        <v>21.966625739130439</v>
      </c>
      <c r="K163" s="175">
        <v>23.201082304347828</v>
      </c>
      <c r="L163" s="175">
        <v>24.143037869565219</v>
      </c>
      <c r="M163" s="175">
        <v>25.078784391304342</v>
      </c>
      <c r="N163" s="175">
        <v>25.948974130434785</v>
      </c>
      <c r="O163" s="175">
        <v>25.237821173913048</v>
      </c>
      <c r="P163" s="175">
        <v>23.915171913043476</v>
      </c>
      <c r="Q163" s="175">
        <v>23.648339739130439</v>
      </c>
      <c r="R163" s="175">
        <v>23.188382434782604</v>
      </c>
      <c r="S163" s="175">
        <v>23.386147608695651</v>
      </c>
      <c r="T163" s="177">
        <v>23.581129000000004</v>
      </c>
    </row>
    <row r="164" spans="1:20" x14ac:dyDescent="0.2">
      <c r="A164" s="183" t="s">
        <v>2300</v>
      </c>
      <c r="B164" s="183" t="s">
        <v>2301</v>
      </c>
      <c r="C164" s="183" t="s">
        <v>1543</v>
      </c>
      <c r="D164" s="175">
        <v>44.624964478260878</v>
      </c>
      <c r="E164" s="175">
        <v>37.627585347826084</v>
      </c>
      <c r="F164" s="175">
        <v>36.789386826086968</v>
      </c>
      <c r="G164" s="175">
        <v>36.837004260869563</v>
      </c>
      <c r="H164" s="175">
        <v>37.711838304347822</v>
      </c>
      <c r="I164" s="175">
        <v>36.405839608695651</v>
      </c>
      <c r="J164" s="175">
        <v>36.503156260869574</v>
      </c>
      <c r="K164" s="175">
        <v>35.545567869565218</v>
      </c>
      <c r="L164" s="175">
        <v>40.959371565217396</v>
      </c>
      <c r="M164" s="175">
        <v>36.063883304347826</v>
      </c>
      <c r="N164" s="175">
        <v>36.786732391304341</v>
      </c>
      <c r="O164" s="175">
        <v>39.592990173913051</v>
      </c>
      <c r="P164" s="175">
        <v>35.419917391304345</v>
      </c>
      <c r="Q164" s="175">
        <v>38.851343</v>
      </c>
      <c r="R164" s="175">
        <v>36.684420652173905</v>
      </c>
      <c r="S164" s="175">
        <v>35.961838</v>
      </c>
      <c r="T164" s="177">
        <v>38.112034173913045</v>
      </c>
    </row>
    <row r="165" spans="1:20" x14ac:dyDescent="0.2">
      <c r="A165" s="183" t="s">
        <v>574</v>
      </c>
      <c r="B165" s="183" t="s">
        <v>112</v>
      </c>
      <c r="C165" s="183" t="s">
        <v>1543</v>
      </c>
      <c r="D165" s="175">
        <v>56.854556521739134</v>
      </c>
      <c r="E165" s="175">
        <v>27.971880478260861</v>
      </c>
      <c r="F165" s="175">
        <v>23.651494913043479</v>
      </c>
      <c r="G165" s="175">
        <v>22.481986130434787</v>
      </c>
      <c r="H165" s="175">
        <v>21.921281869565224</v>
      </c>
      <c r="I165" s="175">
        <v>21.36570939130435</v>
      </c>
      <c r="J165" s="175">
        <v>20.482708608695646</v>
      </c>
      <c r="K165" s="175">
        <v>20.618648782608702</v>
      </c>
      <c r="L165" s="175">
        <v>21.295097347826093</v>
      </c>
      <c r="M165" s="175">
        <v>22.090379173913039</v>
      </c>
      <c r="N165" s="175">
        <v>25.343985782608694</v>
      </c>
      <c r="O165" s="175">
        <v>23.522706695652179</v>
      </c>
      <c r="P165" s="175">
        <v>22.339363521739134</v>
      </c>
      <c r="Q165" s="175">
        <v>21.89239739130435</v>
      </c>
      <c r="R165" s="175">
        <v>20.462689260869563</v>
      </c>
      <c r="S165" s="175">
        <v>20.171917826086958</v>
      </c>
      <c r="T165" s="177">
        <v>19.526407956521734</v>
      </c>
    </row>
    <row r="166" spans="1:20" x14ac:dyDescent="0.2">
      <c r="A166" s="183" t="s">
        <v>2501</v>
      </c>
      <c r="B166" s="183" t="s">
        <v>107</v>
      </c>
      <c r="C166" s="183" t="s">
        <v>1543</v>
      </c>
      <c r="D166" s="175">
        <v>20.177586652173915</v>
      </c>
      <c r="E166" s="175">
        <v>16.055816043478256</v>
      </c>
      <c r="F166" s="175">
        <v>15.195022260869564</v>
      </c>
      <c r="G166" s="175">
        <v>14.924161347826088</v>
      </c>
      <c r="H166" s="175">
        <v>15.016538739130434</v>
      </c>
      <c r="I166" s="175">
        <v>14.724385043478259</v>
      </c>
      <c r="J166" s="175">
        <v>14.481937391304347</v>
      </c>
      <c r="K166" s="175">
        <v>14.187442608695653</v>
      </c>
      <c r="L166" s="175">
        <v>13.806047608695655</v>
      </c>
      <c r="M166" s="175">
        <v>13.629126782608699</v>
      </c>
      <c r="N166" s="175">
        <v>14.196271391304347</v>
      </c>
      <c r="O166" s="175">
        <v>14.326397913043481</v>
      </c>
      <c r="P166" s="175">
        <v>14.23031152173913</v>
      </c>
      <c r="Q166" s="175">
        <v>14.437278043478262</v>
      </c>
      <c r="R166" s="175">
        <v>14.108373608695652</v>
      </c>
      <c r="S166" s="175">
        <v>13.644994826086956</v>
      </c>
      <c r="T166" s="177">
        <v>13.369836043478264</v>
      </c>
    </row>
    <row r="167" spans="1:20" x14ac:dyDescent="0.2">
      <c r="A167" s="183" t="s">
        <v>567</v>
      </c>
      <c r="B167" s="183" t="s">
        <v>275</v>
      </c>
      <c r="C167" s="183" t="s">
        <v>1543</v>
      </c>
      <c r="D167" s="175">
        <v>53.025115913043471</v>
      </c>
      <c r="E167" s="175">
        <v>32.30583513043478</v>
      </c>
      <c r="F167" s="175">
        <v>28.233755043478258</v>
      </c>
      <c r="G167" s="175">
        <v>26.930827608695655</v>
      </c>
      <c r="H167" s="175">
        <v>25.275124347826086</v>
      </c>
      <c r="I167" s="175">
        <v>24.531016260869563</v>
      </c>
      <c r="J167" s="175">
        <v>24.032028826086961</v>
      </c>
      <c r="K167" s="175">
        <v>24.135602999999996</v>
      </c>
      <c r="L167" s="175">
        <v>25.00834913043478</v>
      </c>
      <c r="M167" s="175">
        <v>24.656398521739128</v>
      </c>
      <c r="N167" s="175">
        <v>26.843764043478256</v>
      </c>
      <c r="O167" s="175">
        <v>26.284565478260873</v>
      </c>
      <c r="P167" s="175">
        <v>26.615360652173912</v>
      </c>
      <c r="Q167" s="175">
        <v>25.651795695652176</v>
      </c>
      <c r="R167" s="175">
        <v>24.570785826086954</v>
      </c>
      <c r="S167" s="175">
        <v>24.103780086956522</v>
      </c>
      <c r="T167" s="177">
        <v>24.403061478260874</v>
      </c>
    </row>
    <row r="168" spans="1:20" x14ac:dyDescent="0.2">
      <c r="A168" s="183" t="s">
        <v>579</v>
      </c>
      <c r="B168" s="183" t="s">
        <v>20</v>
      </c>
      <c r="C168" s="183" t="s">
        <v>1543</v>
      </c>
      <c r="D168" s="175">
        <v>31.004872565217386</v>
      </c>
      <c r="E168" s="175">
        <v>22.399131086956519</v>
      </c>
      <c r="F168" s="175">
        <v>20.941521652173911</v>
      </c>
      <c r="G168" s="175">
        <v>20.929764782608693</v>
      </c>
      <c r="H168" s="175">
        <v>20.120631999999997</v>
      </c>
      <c r="I168" s="175">
        <v>19.600521043478263</v>
      </c>
      <c r="J168" s="175">
        <v>19.754478695652164</v>
      </c>
      <c r="K168" s="175">
        <v>19.982025521739125</v>
      </c>
      <c r="L168" s="175">
        <v>22.587418434782609</v>
      </c>
      <c r="M168" s="175">
        <v>22.137766217391299</v>
      </c>
      <c r="N168" s="175">
        <v>23.722760043478264</v>
      </c>
      <c r="O168" s="175">
        <v>24.442547434782607</v>
      </c>
      <c r="P168" s="175">
        <v>22.666931434782608</v>
      </c>
      <c r="Q168" s="175">
        <v>21.713994695652172</v>
      </c>
      <c r="R168" s="175">
        <v>20.718013739130434</v>
      </c>
      <c r="S168" s="175">
        <v>20.238321217391302</v>
      </c>
      <c r="T168" s="177">
        <v>19.734709695652175</v>
      </c>
    </row>
    <row r="169" spans="1:20" x14ac:dyDescent="0.2">
      <c r="A169" s="183" t="s">
        <v>578</v>
      </c>
      <c r="B169" s="183" t="s">
        <v>19</v>
      </c>
      <c r="C169" s="183" t="s">
        <v>1543</v>
      </c>
      <c r="D169" s="175">
        <v>24.11289639130435</v>
      </c>
      <c r="E169" s="175">
        <v>18.636829652173912</v>
      </c>
      <c r="F169" s="175">
        <v>16.30410669565217</v>
      </c>
      <c r="G169" s="175">
        <v>15.482827652173915</v>
      </c>
      <c r="H169" s="175">
        <v>15.224677043478261</v>
      </c>
      <c r="I169" s="175">
        <v>14.973511347826086</v>
      </c>
      <c r="J169" s="175">
        <v>14.989040391304348</v>
      </c>
      <c r="K169" s="175">
        <v>15.069778913043478</v>
      </c>
      <c r="L169" s="175">
        <v>15.447979130434787</v>
      </c>
      <c r="M169" s="175">
        <v>16.763380608695652</v>
      </c>
      <c r="N169" s="175">
        <v>18.694198478260869</v>
      </c>
      <c r="O169" s="175">
        <v>17.921991347826086</v>
      </c>
      <c r="P169" s="175">
        <v>16.412300521739134</v>
      </c>
      <c r="Q169" s="175">
        <v>15.149678478260872</v>
      </c>
      <c r="R169" s="175">
        <v>15.004442434782611</v>
      </c>
      <c r="S169" s="175">
        <v>14.964005043478261</v>
      </c>
      <c r="T169" s="177">
        <v>15.020740217391303</v>
      </c>
    </row>
    <row r="170" spans="1:20" x14ac:dyDescent="0.2">
      <c r="A170" s="183" t="s">
        <v>571</v>
      </c>
      <c r="B170" s="183" t="s">
        <v>18</v>
      </c>
      <c r="C170" s="183" t="s">
        <v>1543</v>
      </c>
      <c r="D170" s="175">
        <v>17.404778999999994</v>
      </c>
      <c r="E170" s="175">
        <v>11.623969304347826</v>
      </c>
      <c r="F170" s="175">
        <v>8.7558755217391298</v>
      </c>
      <c r="G170" s="175">
        <v>7.9122331739130427</v>
      </c>
      <c r="H170" s="175">
        <v>7.8786809130434774</v>
      </c>
      <c r="I170" s="175">
        <v>7.8413559130434791</v>
      </c>
      <c r="J170" s="175">
        <v>7.8007673043478256</v>
      </c>
      <c r="K170" s="175">
        <v>7.7629854347826086</v>
      </c>
      <c r="L170" s="175">
        <v>8.0931309130434794</v>
      </c>
      <c r="M170" s="175">
        <v>9.5507554347826051</v>
      </c>
      <c r="N170" s="175">
        <v>11.807130173913045</v>
      </c>
      <c r="O170" s="175">
        <v>10.601040999999999</v>
      </c>
      <c r="P170" s="175">
        <v>9.1871184782608708</v>
      </c>
      <c r="Q170" s="175">
        <v>7.9974542173913052</v>
      </c>
      <c r="R170" s="175">
        <v>8.1903774347826079</v>
      </c>
      <c r="S170" s="175">
        <v>7.9334895217391317</v>
      </c>
      <c r="T170" s="177">
        <v>8.0053396521739124</v>
      </c>
    </row>
    <row r="171" spans="1:20" x14ac:dyDescent="0.2">
      <c r="A171" s="183" t="s">
        <v>582</v>
      </c>
      <c r="B171" s="183" t="s">
        <v>17</v>
      </c>
      <c r="C171" s="183" t="s">
        <v>1543</v>
      </c>
      <c r="D171" s="175">
        <v>21.011585391304351</v>
      </c>
      <c r="E171" s="175">
        <v>15.339079782608692</v>
      </c>
      <c r="F171" s="175">
        <v>13.097303826086957</v>
      </c>
      <c r="G171" s="175">
        <v>12.420246434782609</v>
      </c>
      <c r="H171" s="175">
        <v>12.469147999999999</v>
      </c>
      <c r="I171" s="175">
        <v>12.530560434782609</v>
      </c>
      <c r="J171" s="175">
        <v>12.229505608695654</v>
      </c>
      <c r="K171" s="175">
        <v>12.291304304347829</v>
      </c>
      <c r="L171" s="175">
        <v>12.412313304347826</v>
      </c>
      <c r="M171" s="175">
        <v>13.856163478260871</v>
      </c>
      <c r="N171" s="175">
        <v>15.749944695652175</v>
      </c>
      <c r="O171" s="175">
        <v>14.607412652173911</v>
      </c>
      <c r="P171" s="175">
        <v>13.149150217391304</v>
      </c>
      <c r="Q171" s="175">
        <v>12.241668652173914</v>
      </c>
      <c r="R171" s="175">
        <v>12.100782782608695</v>
      </c>
      <c r="S171" s="175">
        <v>11.806951913043477</v>
      </c>
      <c r="T171" s="177">
        <v>11.855351739130436</v>
      </c>
    </row>
    <row r="172" spans="1:20" x14ac:dyDescent="0.2">
      <c r="A172" s="183" t="s">
        <v>573</v>
      </c>
      <c r="B172" s="183" t="s">
        <v>16</v>
      </c>
      <c r="C172" s="183" t="s">
        <v>1543</v>
      </c>
      <c r="D172" s="175">
        <v>23.923517869565217</v>
      </c>
      <c r="E172" s="175">
        <v>15.337752565217393</v>
      </c>
      <c r="F172" s="175">
        <v>12.142760304347826</v>
      </c>
      <c r="G172" s="175">
        <v>10.763862130434783</v>
      </c>
      <c r="H172" s="175">
        <v>10.241100695652175</v>
      </c>
      <c r="I172" s="175">
        <v>9.8155609130434769</v>
      </c>
      <c r="J172" s="175">
        <v>9.0166603478260861</v>
      </c>
      <c r="K172" s="175">
        <v>8.8816776521739147</v>
      </c>
      <c r="L172" s="175">
        <v>9.3598176521739127</v>
      </c>
      <c r="M172" s="175">
        <v>9.4100540434782616</v>
      </c>
      <c r="N172" s="175">
        <v>11.868872695652176</v>
      </c>
      <c r="O172" s="175">
        <v>10.001694086956523</v>
      </c>
      <c r="P172" s="175">
        <v>9.3449501304347837</v>
      </c>
      <c r="Q172" s="175">
        <v>9.2271989130434786</v>
      </c>
      <c r="R172" s="175">
        <v>9.1440437391304332</v>
      </c>
      <c r="S172" s="175">
        <v>8.5409154782608692</v>
      </c>
      <c r="T172" s="177">
        <v>8.2981956521739146</v>
      </c>
    </row>
    <row r="173" spans="1:20" x14ac:dyDescent="0.2">
      <c r="A173" s="183" t="s">
        <v>581</v>
      </c>
      <c r="B173" s="183" t="s">
        <v>15</v>
      </c>
      <c r="C173" s="183" t="s">
        <v>1543</v>
      </c>
      <c r="D173" s="175">
        <v>15.021049869565216</v>
      </c>
      <c r="E173" s="175">
        <v>9.6942857391304358</v>
      </c>
      <c r="F173" s="175">
        <v>9.1393662608695667</v>
      </c>
      <c r="G173" s="175">
        <v>8.9433080434782593</v>
      </c>
      <c r="H173" s="175">
        <v>9.1156268695652152</v>
      </c>
      <c r="I173" s="175">
        <v>8.8084848260869553</v>
      </c>
      <c r="J173" s="175">
        <v>8.4485227391304356</v>
      </c>
      <c r="K173" s="175">
        <v>8.2178169130434764</v>
      </c>
      <c r="L173" s="175">
        <v>8.9850899130434758</v>
      </c>
      <c r="M173" s="175">
        <v>9.376989347826088</v>
      </c>
      <c r="N173" s="175">
        <v>9.8427073043478259</v>
      </c>
      <c r="O173" s="175">
        <v>9.1273848695652173</v>
      </c>
      <c r="P173" s="175">
        <v>8.8107236956521753</v>
      </c>
      <c r="Q173" s="175">
        <v>8.3788606956521736</v>
      </c>
      <c r="R173" s="175">
        <v>8.4144136956521738</v>
      </c>
      <c r="S173" s="175">
        <v>8.2708619130434791</v>
      </c>
      <c r="T173" s="177">
        <v>8.3190893043478269</v>
      </c>
    </row>
    <row r="174" spans="1:20" x14ac:dyDescent="0.2">
      <c r="A174" s="183" t="s">
        <v>696</v>
      </c>
      <c r="B174" s="183" t="s">
        <v>694</v>
      </c>
      <c r="C174" s="183" t="s">
        <v>1543</v>
      </c>
      <c r="D174" s="175">
        <v>15.680529217391307</v>
      </c>
      <c r="E174" s="175">
        <v>11.940454739130434</v>
      </c>
      <c r="F174" s="175">
        <v>11.372962086956521</v>
      </c>
      <c r="G174" s="175">
        <v>11.473716304347828</v>
      </c>
      <c r="H174" s="175">
        <v>11.270705217391303</v>
      </c>
      <c r="I174" s="175">
        <v>11.359284434782611</v>
      </c>
      <c r="J174" s="175">
        <v>11.133008260869564</v>
      </c>
      <c r="K174" s="175">
        <v>11.335805782608695</v>
      </c>
      <c r="L174" s="175">
        <v>12.926058999999999</v>
      </c>
      <c r="M174" s="175">
        <v>12.303896304347825</v>
      </c>
      <c r="N174" s="175">
        <v>11.659717695652173</v>
      </c>
      <c r="O174" s="175">
        <v>12.18474839130435</v>
      </c>
      <c r="P174" s="175">
        <v>11.76095943478261</v>
      </c>
      <c r="Q174" s="175">
        <v>11.851021652173912</v>
      </c>
      <c r="R174" s="175">
        <v>11.986561304347825</v>
      </c>
      <c r="S174" s="175">
        <v>11.630782739130433</v>
      </c>
      <c r="T174" s="177">
        <v>11.777904652173914</v>
      </c>
    </row>
    <row r="175" spans="1:20" x14ac:dyDescent="0.2">
      <c r="A175" s="183" t="s">
        <v>1786</v>
      </c>
      <c r="B175" s="183" t="s">
        <v>321</v>
      </c>
      <c r="C175" s="183" t="s">
        <v>1543</v>
      </c>
      <c r="D175" s="175">
        <v>124.7555416521739</v>
      </c>
      <c r="E175" s="175">
        <v>63.808797217391295</v>
      </c>
      <c r="F175" s="175">
        <v>69.406388391304347</v>
      </c>
      <c r="G175" s="175">
        <v>70.540353695652172</v>
      </c>
      <c r="H175" s="175">
        <v>68.905586</v>
      </c>
      <c r="I175" s="175">
        <v>70.396481130434793</v>
      </c>
      <c r="J175" s="175">
        <v>69.217619913043464</v>
      </c>
      <c r="K175" s="175">
        <v>73.185579782608713</v>
      </c>
      <c r="L175" s="175">
        <v>84.13091</v>
      </c>
      <c r="M175" s="175">
        <v>76.343858695652159</v>
      </c>
      <c r="N175" s="175">
        <v>73.958110347826079</v>
      </c>
      <c r="O175" s="175">
        <v>75.962143434782604</v>
      </c>
      <c r="P175" s="175">
        <v>68.604297652173912</v>
      </c>
      <c r="Q175" s="175">
        <v>71.006656260869562</v>
      </c>
      <c r="R175" s="175">
        <v>68.121318434782594</v>
      </c>
      <c r="S175" s="175">
        <v>65.009844956521732</v>
      </c>
      <c r="T175" s="177">
        <v>82.894417043478256</v>
      </c>
    </row>
    <row r="176" spans="1:20" x14ac:dyDescent="0.2">
      <c r="A176" s="183" t="s">
        <v>572</v>
      </c>
      <c r="B176" s="183" t="s">
        <v>320</v>
      </c>
      <c r="C176" s="183" t="s">
        <v>1543</v>
      </c>
      <c r="D176" s="175">
        <v>20.874445391304345</v>
      </c>
      <c r="E176" s="175">
        <v>20.355556782608698</v>
      </c>
      <c r="F176" s="175">
        <v>20.687693391304343</v>
      </c>
      <c r="G176" s="175">
        <v>20.133391956521741</v>
      </c>
      <c r="H176" s="175">
        <v>20.22154069565217</v>
      </c>
      <c r="I176" s="175">
        <v>21.005078521739129</v>
      </c>
      <c r="J176" s="175">
        <v>20.330053347826091</v>
      </c>
      <c r="K176" s="175">
        <v>19.864719999999998</v>
      </c>
      <c r="L176" s="175">
        <v>22.141874043478261</v>
      </c>
      <c r="M176" s="175">
        <v>22.242457652173911</v>
      </c>
      <c r="N176" s="175">
        <v>24.496127000000005</v>
      </c>
      <c r="O176" s="175">
        <v>23.888019391304351</v>
      </c>
      <c r="P176" s="175">
        <v>22.045428956521739</v>
      </c>
      <c r="Q176" s="175">
        <v>22.506731434782612</v>
      </c>
      <c r="R176" s="175">
        <v>21.964032565217387</v>
      </c>
      <c r="S176" s="175">
        <v>19.967173521739138</v>
      </c>
      <c r="T176" s="177">
        <v>21.619640782608698</v>
      </c>
    </row>
    <row r="177" spans="1:20" x14ac:dyDescent="0.2">
      <c r="A177" s="183" t="s">
        <v>3278</v>
      </c>
      <c r="B177" s="183" t="s">
        <v>3279</v>
      </c>
      <c r="C177" s="183" t="s">
        <v>1543</v>
      </c>
      <c r="D177" s="175">
        <v>47.362674043478265</v>
      </c>
      <c r="E177" s="175">
        <v>42.165383434782598</v>
      </c>
      <c r="F177" s="175">
        <v>41.347035652173915</v>
      </c>
      <c r="G177" s="175">
        <v>40.208003869565211</v>
      </c>
      <c r="H177" s="175">
        <v>41.711675565217384</v>
      </c>
      <c r="I177" s="175">
        <v>41.670155347826096</v>
      </c>
      <c r="J177" s="175">
        <v>40.419123130434784</v>
      </c>
      <c r="K177" s="175">
        <v>39.702213652173917</v>
      </c>
      <c r="L177" s="175">
        <v>40.186533956521743</v>
      </c>
      <c r="M177" s="175">
        <v>41.886090521739121</v>
      </c>
      <c r="N177" s="175">
        <v>41.684948086956517</v>
      </c>
      <c r="O177" s="175">
        <v>42.68093873913044</v>
      </c>
      <c r="P177" s="175">
        <v>40.699939826086954</v>
      </c>
      <c r="Q177" s="175">
        <v>42.698572739130434</v>
      </c>
      <c r="R177" s="175">
        <v>41.348722826086956</v>
      </c>
      <c r="S177" s="175">
        <v>41.660107173913055</v>
      </c>
      <c r="T177" s="177">
        <v>41.964659173913041</v>
      </c>
    </row>
    <row r="178" spans="1:20" x14ac:dyDescent="0.2">
      <c r="A178" s="183" t="s">
        <v>3280</v>
      </c>
      <c r="B178" s="183" t="s">
        <v>3281</v>
      </c>
      <c r="C178" s="183" t="s">
        <v>1543</v>
      </c>
      <c r="D178" s="175">
        <v>57.514812869565219</v>
      </c>
      <c r="E178" s="175">
        <v>54.704836130434792</v>
      </c>
      <c r="F178" s="175">
        <v>55.12950426086956</v>
      </c>
      <c r="G178" s="175">
        <v>54.468143130434783</v>
      </c>
      <c r="H178" s="175">
        <v>56.155187956521736</v>
      </c>
      <c r="I178" s="175">
        <v>54.251195173913025</v>
      </c>
      <c r="J178" s="175">
        <v>53.445770695652179</v>
      </c>
      <c r="K178" s="175">
        <v>54.296905608695667</v>
      </c>
      <c r="L178" s="175">
        <v>55.978157869565209</v>
      </c>
      <c r="M178" s="175">
        <v>58.353437826086974</v>
      </c>
      <c r="N178" s="175">
        <v>57.845935608695655</v>
      </c>
      <c r="O178" s="175">
        <v>57.482199130434765</v>
      </c>
      <c r="P178" s="175">
        <v>55.427820173913048</v>
      </c>
      <c r="Q178" s="175">
        <v>56.648170869565213</v>
      </c>
      <c r="R178" s="175">
        <v>56.177910217391293</v>
      </c>
      <c r="S178" s="175">
        <v>54.470710913043476</v>
      </c>
      <c r="T178" s="177">
        <v>56.026569304347824</v>
      </c>
    </row>
    <row r="179" spans="1:20" x14ac:dyDescent="0.2">
      <c r="A179" s="183" t="s">
        <v>766</v>
      </c>
      <c r="B179" s="183" t="s">
        <v>767</v>
      </c>
      <c r="C179" s="183" t="s">
        <v>1543</v>
      </c>
      <c r="D179" s="175">
        <v>70.026597304347831</v>
      </c>
      <c r="E179" s="175">
        <v>66.24190239130435</v>
      </c>
      <c r="F179" s="175">
        <v>66.632333304347824</v>
      </c>
      <c r="G179" s="175">
        <v>67.043036739130415</v>
      </c>
      <c r="H179" s="175">
        <v>66.177682869565203</v>
      </c>
      <c r="I179" s="175">
        <v>66.695470347826088</v>
      </c>
      <c r="J179" s="175">
        <v>66.669000130434796</v>
      </c>
      <c r="K179" s="175">
        <v>65.018074695652174</v>
      </c>
      <c r="L179" s="175">
        <v>66.666977217391292</v>
      </c>
      <c r="M179" s="175">
        <v>66.417011000000002</v>
      </c>
      <c r="N179" s="175">
        <v>67.066516043478273</v>
      </c>
      <c r="O179" s="175">
        <v>68.6689356521739</v>
      </c>
      <c r="P179" s="175">
        <v>66.667839826086961</v>
      </c>
      <c r="Q179" s="175">
        <v>67.88424008695651</v>
      </c>
      <c r="R179" s="175">
        <v>66.762146695652163</v>
      </c>
      <c r="S179" s="175">
        <v>66.456452608695656</v>
      </c>
      <c r="T179" s="177">
        <v>68.032954999999987</v>
      </c>
    </row>
    <row r="180" spans="1:20" x14ac:dyDescent="0.2">
      <c r="A180" s="183" t="s">
        <v>576</v>
      </c>
      <c r="B180" s="183" t="s">
        <v>175</v>
      </c>
      <c r="C180" s="183" t="s">
        <v>1543</v>
      </c>
      <c r="D180" s="175">
        <v>144.39241330434785</v>
      </c>
      <c r="E180" s="175">
        <v>90.903684130434797</v>
      </c>
      <c r="F180" s="175">
        <v>94.558671304347826</v>
      </c>
      <c r="G180" s="175">
        <v>97.321301608695663</v>
      </c>
      <c r="H180" s="175">
        <v>94.972647043478247</v>
      </c>
      <c r="I180" s="175">
        <v>92.947583652173918</v>
      </c>
      <c r="J180" s="175">
        <v>93.81743586956523</v>
      </c>
      <c r="K180" s="175">
        <v>94.270602652173949</v>
      </c>
      <c r="L180" s="175">
        <v>106.46270752173915</v>
      </c>
      <c r="M180" s="175">
        <v>93.625117652173898</v>
      </c>
      <c r="N180" s="175">
        <v>95.27508826086958</v>
      </c>
      <c r="O180" s="175">
        <v>98.439494086956486</v>
      </c>
      <c r="P180" s="175">
        <v>92.475948869565215</v>
      </c>
      <c r="Q180" s="175">
        <v>101.2433107826087</v>
      </c>
      <c r="R180" s="175">
        <v>92.962190869565205</v>
      </c>
      <c r="S180" s="175">
        <v>89.568307173913041</v>
      </c>
      <c r="T180" s="177">
        <v>92.743161782608695</v>
      </c>
    </row>
    <row r="181" spans="1:20" x14ac:dyDescent="0.2">
      <c r="A181" s="183" t="s">
        <v>580</v>
      </c>
      <c r="B181" s="183" t="s">
        <v>22</v>
      </c>
      <c r="C181" s="183" t="s">
        <v>1543</v>
      </c>
      <c r="D181" s="175">
        <v>115.02416447826089</v>
      </c>
      <c r="E181" s="175">
        <v>94.818942565217384</v>
      </c>
      <c r="F181" s="175">
        <v>98.725948521739113</v>
      </c>
      <c r="G181" s="175">
        <v>100.90842260869563</v>
      </c>
      <c r="H181" s="175">
        <v>100.48105926086954</v>
      </c>
      <c r="I181" s="175">
        <v>97.716727260869561</v>
      </c>
      <c r="J181" s="175">
        <v>97.691029826086975</v>
      </c>
      <c r="K181" s="175">
        <v>98.831968521739142</v>
      </c>
      <c r="L181" s="175">
        <v>104.42873560869562</v>
      </c>
      <c r="M181" s="175">
        <v>99.108264695652181</v>
      </c>
      <c r="N181" s="175">
        <v>101.05101421739128</v>
      </c>
      <c r="O181" s="175">
        <v>101.82921034782608</v>
      </c>
      <c r="P181" s="175">
        <v>98.080348478260873</v>
      </c>
      <c r="Q181" s="175">
        <v>102.92002221739131</v>
      </c>
      <c r="R181" s="175">
        <v>98.3892825652174</v>
      </c>
      <c r="S181" s="175">
        <v>96.799145608695653</v>
      </c>
      <c r="T181" s="177">
        <v>98.262300130434795</v>
      </c>
    </row>
    <row r="182" spans="1:20" x14ac:dyDescent="0.2">
      <c r="A182" s="183" t="s">
        <v>577</v>
      </c>
      <c r="B182" s="183" t="s">
        <v>21</v>
      </c>
      <c r="C182" s="183" t="s">
        <v>1543</v>
      </c>
      <c r="D182" s="175">
        <v>30.101356869565215</v>
      </c>
      <c r="E182" s="175">
        <v>23.980306695652175</v>
      </c>
      <c r="F182" s="175">
        <v>23.790071782608695</v>
      </c>
      <c r="G182" s="175">
        <v>22.556024217391307</v>
      </c>
      <c r="H182" s="175">
        <v>21.671947565217391</v>
      </c>
      <c r="I182" s="175">
        <v>21.024088782608693</v>
      </c>
      <c r="J182" s="175">
        <v>21.535276217391303</v>
      </c>
      <c r="K182" s="175">
        <v>21.076292391304353</v>
      </c>
      <c r="L182" s="175">
        <v>22.548861782608693</v>
      </c>
      <c r="M182" s="175">
        <v>21.595064000000001</v>
      </c>
      <c r="N182" s="175">
        <v>21.797313347826091</v>
      </c>
      <c r="O182" s="175">
        <v>22.578813086956519</v>
      </c>
      <c r="P182" s="175">
        <v>21.309862347826087</v>
      </c>
      <c r="Q182" s="175">
        <v>22.223260000000003</v>
      </c>
      <c r="R182" s="175">
        <v>21.42714691304348</v>
      </c>
      <c r="S182" s="175">
        <v>21.08921539130435</v>
      </c>
      <c r="T182" s="177">
        <v>24.178135304347823</v>
      </c>
    </row>
    <row r="183" spans="1:20" x14ac:dyDescent="0.2">
      <c r="A183" s="183" t="s">
        <v>3276</v>
      </c>
      <c r="B183" s="183" t="s">
        <v>3277</v>
      </c>
      <c r="C183" s="183" t="s">
        <v>1543</v>
      </c>
      <c r="D183" s="175">
        <v>40.903524608695655</v>
      </c>
      <c r="E183" s="175">
        <v>38.929992478260871</v>
      </c>
      <c r="F183" s="175">
        <v>39.907801869565212</v>
      </c>
      <c r="G183" s="175">
        <v>38.992338913043483</v>
      </c>
      <c r="H183" s="175">
        <v>39.639198217391311</v>
      </c>
      <c r="I183" s="175">
        <v>39.49127408695653</v>
      </c>
      <c r="J183" s="175">
        <v>38.420073391304342</v>
      </c>
      <c r="K183" s="175">
        <v>38.085780869565212</v>
      </c>
      <c r="L183" s="175">
        <v>39.712533347826081</v>
      </c>
      <c r="M183" s="175">
        <v>39.06215039130435</v>
      </c>
      <c r="N183" s="175">
        <v>39.696620521739135</v>
      </c>
      <c r="O183" s="175">
        <v>39.669009173913047</v>
      </c>
      <c r="P183" s="175">
        <v>39.699381217391299</v>
      </c>
      <c r="Q183" s="175">
        <v>40.020238260869561</v>
      </c>
      <c r="R183" s="175">
        <v>39.181800086956521</v>
      </c>
      <c r="S183" s="175">
        <v>39.419523565217389</v>
      </c>
      <c r="T183" s="177">
        <v>39.268467956521746</v>
      </c>
    </row>
    <row r="184" spans="1:20" x14ac:dyDescent="0.2">
      <c r="A184" s="183" t="s">
        <v>3910</v>
      </c>
      <c r="B184" s="183" t="s">
        <v>24</v>
      </c>
      <c r="C184" s="183" t="s">
        <v>1543</v>
      </c>
      <c r="D184" s="175">
        <v>117.49710495652174</v>
      </c>
      <c r="E184" s="175">
        <v>95.216297130434782</v>
      </c>
      <c r="F184" s="175">
        <v>92.78392952173914</v>
      </c>
      <c r="G184" s="175">
        <v>90.642668086956533</v>
      </c>
      <c r="H184" s="175">
        <v>87.369078347826076</v>
      </c>
      <c r="I184" s="175">
        <v>87.881753782608698</v>
      </c>
      <c r="J184" s="175">
        <v>88.172990000000013</v>
      </c>
      <c r="K184" s="175">
        <v>87.847508347826079</v>
      </c>
      <c r="L184" s="175">
        <v>96.869037521739116</v>
      </c>
      <c r="M184" s="175">
        <v>90.362694260869574</v>
      </c>
      <c r="N184" s="175">
        <v>91.74559569565217</v>
      </c>
      <c r="O184" s="175">
        <v>93.63386417391304</v>
      </c>
      <c r="P184" s="175">
        <v>90.645272434782598</v>
      </c>
      <c r="Q184" s="175">
        <v>94.941871478260865</v>
      </c>
      <c r="R184" s="175">
        <v>91.489791173913034</v>
      </c>
      <c r="S184" s="175">
        <v>88.88461443478262</v>
      </c>
      <c r="T184" s="177">
        <v>88.57083026086957</v>
      </c>
    </row>
    <row r="185" spans="1:20" x14ac:dyDescent="0.2">
      <c r="A185" s="183" t="s">
        <v>566</v>
      </c>
      <c r="B185" s="183" t="s">
        <v>167</v>
      </c>
      <c r="C185" s="183" t="s">
        <v>1543</v>
      </c>
      <c r="D185" s="175">
        <v>113.93315739130436</v>
      </c>
      <c r="E185" s="175">
        <v>94.357796217391282</v>
      </c>
      <c r="F185" s="175">
        <v>92.995546782608713</v>
      </c>
      <c r="G185" s="175">
        <v>93.494119434782618</v>
      </c>
      <c r="H185" s="175">
        <v>92.442182391304357</v>
      </c>
      <c r="I185" s="175">
        <v>91.673085608695644</v>
      </c>
      <c r="J185" s="175">
        <v>90.648586782608703</v>
      </c>
      <c r="K185" s="175">
        <v>91.347396260869573</v>
      </c>
      <c r="L185" s="175">
        <v>97.817879869565189</v>
      </c>
      <c r="M185" s="175">
        <v>93.240763478260874</v>
      </c>
      <c r="N185" s="175">
        <v>93.417260739130413</v>
      </c>
      <c r="O185" s="175">
        <v>95.347188130434802</v>
      </c>
      <c r="P185" s="175">
        <v>93.74865917391304</v>
      </c>
      <c r="Q185" s="175">
        <v>95.505332739130424</v>
      </c>
      <c r="R185" s="175">
        <v>93.322340217391314</v>
      </c>
      <c r="S185" s="175">
        <v>91.666556869565227</v>
      </c>
      <c r="T185" s="177">
        <v>94.070980913043499</v>
      </c>
    </row>
    <row r="186" spans="1:20" x14ac:dyDescent="0.2">
      <c r="A186" s="183" t="s">
        <v>569</v>
      </c>
      <c r="B186" s="183" t="s">
        <v>23</v>
      </c>
      <c r="C186" s="183" t="s">
        <v>1543</v>
      </c>
      <c r="D186" s="175">
        <v>23.710694391304347</v>
      </c>
      <c r="E186" s="175">
        <v>15.135744956521737</v>
      </c>
      <c r="F186" s="175">
        <v>14.383411739130434</v>
      </c>
      <c r="G186" s="175">
        <v>14.601316695652175</v>
      </c>
      <c r="H186" s="175">
        <v>13.322763304347827</v>
      </c>
      <c r="I186" s="175">
        <v>12.943854347826086</v>
      </c>
      <c r="J186" s="175">
        <v>13.369350695652175</v>
      </c>
      <c r="K186" s="175">
        <v>15.006148913043479</v>
      </c>
      <c r="L186" s="175">
        <v>13.995768695652176</v>
      </c>
      <c r="M186" s="175">
        <v>15.055620521739129</v>
      </c>
      <c r="N186" s="175">
        <v>16.447783652173918</v>
      </c>
      <c r="O186" s="175">
        <v>15.563486086956523</v>
      </c>
      <c r="P186" s="175">
        <v>15.270542695652175</v>
      </c>
      <c r="Q186" s="175">
        <v>16.602319739130433</v>
      </c>
      <c r="R186" s="175">
        <v>15.67254839130435</v>
      </c>
      <c r="S186" s="175">
        <v>15.977256695652171</v>
      </c>
      <c r="T186" s="177">
        <v>15.438089913043482</v>
      </c>
    </row>
    <row r="187" spans="1:20" x14ac:dyDescent="0.2">
      <c r="A187" s="183" t="s">
        <v>3282</v>
      </c>
      <c r="B187" s="183" t="s">
        <v>3283</v>
      </c>
      <c r="C187" s="183" t="s">
        <v>1543</v>
      </c>
      <c r="D187" s="175">
        <v>57.816846565217418</v>
      </c>
      <c r="E187" s="175">
        <v>56.932459565217393</v>
      </c>
      <c r="F187" s="175">
        <v>56.728820956521737</v>
      </c>
      <c r="G187" s="175">
        <v>55.790518652173908</v>
      </c>
      <c r="H187" s="175">
        <v>54.674511521739127</v>
      </c>
      <c r="I187" s="175">
        <v>55.449369478260863</v>
      </c>
      <c r="J187" s="175">
        <v>54.981271913043479</v>
      </c>
      <c r="K187" s="175">
        <v>54.166291869565214</v>
      </c>
      <c r="L187" s="175">
        <v>56.171252043478255</v>
      </c>
      <c r="M187" s="175">
        <v>54.998224043478253</v>
      </c>
      <c r="N187" s="175">
        <v>59.924347869565224</v>
      </c>
      <c r="O187" s="175">
        <v>55.746797434782593</v>
      </c>
      <c r="P187" s="175">
        <v>54.511675782608691</v>
      </c>
      <c r="Q187" s="175">
        <v>55.949874652173911</v>
      </c>
      <c r="R187" s="175">
        <v>53.789889347826076</v>
      </c>
      <c r="S187" s="175">
        <v>53.142945043478264</v>
      </c>
      <c r="T187" s="177">
        <v>53.150718521739137</v>
      </c>
    </row>
    <row r="188" spans="1:20" x14ac:dyDescent="0.2">
      <c r="A188" s="183" t="s">
        <v>575</v>
      </c>
      <c r="B188" s="183" t="s">
        <v>176</v>
      </c>
      <c r="C188" s="183" t="s">
        <v>1543</v>
      </c>
      <c r="D188" s="175">
        <v>57.787890347826107</v>
      </c>
      <c r="E188" s="175">
        <v>44.923604608695648</v>
      </c>
      <c r="F188" s="175">
        <v>45.924624347826082</v>
      </c>
      <c r="G188" s="175">
        <v>47.29775573913043</v>
      </c>
      <c r="H188" s="175">
        <v>46.529099347826083</v>
      </c>
      <c r="I188" s="175">
        <v>46.5176994347826</v>
      </c>
      <c r="J188" s="175">
        <v>45.870406913043482</v>
      </c>
      <c r="K188" s="175">
        <v>45.50932734782608</v>
      </c>
      <c r="L188" s="175">
        <v>49.420552478260866</v>
      </c>
      <c r="M188" s="175">
        <v>46.894760434782611</v>
      </c>
      <c r="N188" s="175">
        <v>47.019979956521738</v>
      </c>
      <c r="O188" s="175">
        <v>52.494726782608694</v>
      </c>
      <c r="P188" s="175">
        <v>46.965630695652173</v>
      </c>
      <c r="Q188" s="175">
        <v>51.170947043478257</v>
      </c>
      <c r="R188" s="175">
        <v>47.096843173913037</v>
      </c>
      <c r="S188" s="175">
        <v>44.617649695652183</v>
      </c>
      <c r="T188" s="177">
        <v>46.24723243478261</v>
      </c>
    </row>
    <row r="189" spans="1:20" x14ac:dyDescent="0.2">
      <c r="A189" s="183" t="s">
        <v>570</v>
      </c>
      <c r="B189" s="183" t="s">
        <v>26</v>
      </c>
      <c r="C189" s="183" t="s">
        <v>1543</v>
      </c>
      <c r="D189" s="175">
        <v>76.017243956521739</v>
      </c>
      <c r="E189" s="175">
        <v>73.56820069565218</v>
      </c>
      <c r="F189" s="175">
        <v>70.779807826086952</v>
      </c>
      <c r="G189" s="175">
        <v>69.966642086956512</v>
      </c>
      <c r="H189" s="175">
        <v>69.748390913043465</v>
      </c>
      <c r="I189" s="175">
        <v>69.015028173913038</v>
      </c>
      <c r="J189" s="175">
        <v>70.293911173913031</v>
      </c>
      <c r="K189" s="175">
        <v>69.644322173913039</v>
      </c>
      <c r="L189" s="175">
        <v>69.868902391304346</v>
      </c>
      <c r="M189" s="175">
        <v>69.784858000000014</v>
      </c>
      <c r="N189" s="175">
        <v>70.416662434782594</v>
      </c>
      <c r="O189" s="175">
        <v>71.964450130434798</v>
      </c>
      <c r="P189" s="175">
        <v>68.883749521739105</v>
      </c>
      <c r="Q189" s="175">
        <v>67.844892043478268</v>
      </c>
      <c r="R189" s="175">
        <v>63.158519608695649</v>
      </c>
      <c r="S189" s="175">
        <v>61.718165608695642</v>
      </c>
      <c r="T189" s="177">
        <v>61.340453304347825</v>
      </c>
    </row>
    <row r="190" spans="1:20" x14ac:dyDescent="0.2">
      <c r="A190" s="183" t="s">
        <v>568</v>
      </c>
      <c r="B190" s="183" t="s">
        <v>25</v>
      </c>
      <c r="C190" s="183" t="s">
        <v>1543</v>
      </c>
      <c r="D190" s="175">
        <v>45.748603173913054</v>
      </c>
      <c r="E190" s="175">
        <v>38.913421260869562</v>
      </c>
      <c r="F190" s="175">
        <v>37.197874869565211</v>
      </c>
      <c r="G190" s="175">
        <v>38.508230695652173</v>
      </c>
      <c r="H190" s="175">
        <v>37.12609347826087</v>
      </c>
      <c r="I190" s="175">
        <v>35.671875739130435</v>
      </c>
      <c r="J190" s="175">
        <v>36.145804304347827</v>
      </c>
      <c r="K190" s="175">
        <v>37.181910347826083</v>
      </c>
      <c r="L190" s="175">
        <v>39.120556173913045</v>
      </c>
      <c r="M190" s="175">
        <v>38.524982869565207</v>
      </c>
      <c r="N190" s="175">
        <v>42.272693086956522</v>
      </c>
      <c r="O190" s="175">
        <v>43.136591913043468</v>
      </c>
      <c r="P190" s="175">
        <v>40.191474695652175</v>
      </c>
      <c r="Q190" s="175">
        <v>41.271614739130435</v>
      </c>
      <c r="R190" s="175">
        <v>39.303248999999994</v>
      </c>
      <c r="S190" s="175">
        <v>38.475151956521742</v>
      </c>
      <c r="T190" s="177">
        <v>39.524300304347818</v>
      </c>
    </row>
    <row r="191" spans="1:20" x14ac:dyDescent="0.2">
      <c r="A191" s="183" t="s">
        <v>3284</v>
      </c>
      <c r="B191" s="183" t="s">
        <v>3285</v>
      </c>
      <c r="C191" s="183" t="s">
        <v>1543</v>
      </c>
      <c r="D191" s="175">
        <v>88.09894082608696</v>
      </c>
      <c r="E191" s="175">
        <v>81.724029391304342</v>
      </c>
      <c r="F191" s="175">
        <v>80.677474608695661</v>
      </c>
      <c r="G191" s="175">
        <v>81.668329391304354</v>
      </c>
      <c r="H191" s="175">
        <v>81.129982782608707</v>
      </c>
      <c r="I191" s="175">
        <v>80.654378260869578</v>
      </c>
      <c r="J191" s="175">
        <v>81.221011913043469</v>
      </c>
      <c r="K191" s="175">
        <v>81.319014695652186</v>
      </c>
      <c r="L191" s="175">
        <v>84.534300913043467</v>
      </c>
      <c r="M191" s="175">
        <v>83.282202782608692</v>
      </c>
      <c r="N191" s="175">
        <v>84.963608521739133</v>
      </c>
      <c r="O191" s="175">
        <v>85.521806260869567</v>
      </c>
      <c r="P191" s="175">
        <v>82.679196217391322</v>
      </c>
      <c r="Q191" s="175">
        <v>85.092675217391289</v>
      </c>
      <c r="R191" s="175">
        <v>81.911854086956538</v>
      </c>
      <c r="S191" s="175">
        <v>79.968837999999991</v>
      </c>
      <c r="T191" s="177">
        <v>83.092769391304358</v>
      </c>
    </row>
    <row r="192" spans="1:20" x14ac:dyDescent="0.2">
      <c r="A192" s="183" t="s">
        <v>1817</v>
      </c>
      <c r="B192" s="183" t="s">
        <v>1818</v>
      </c>
      <c r="C192" s="183" t="s">
        <v>1543</v>
      </c>
      <c r="D192" s="175">
        <v>18.886001043478263</v>
      </c>
      <c r="E192" s="175">
        <v>11.484425652173911</v>
      </c>
      <c r="F192" s="175">
        <v>10.566832347826086</v>
      </c>
      <c r="G192" s="175">
        <v>10.131260739130434</v>
      </c>
      <c r="H192" s="175">
        <v>10.813336913043477</v>
      </c>
      <c r="I192" s="175">
        <v>10.186807217391305</v>
      </c>
      <c r="J192" s="175">
        <v>9.8837394782608676</v>
      </c>
      <c r="K192" s="175">
        <v>12.08126469565217</v>
      </c>
      <c r="L192" s="175">
        <v>13.927692217391305</v>
      </c>
      <c r="M192" s="175">
        <v>11.408660695652175</v>
      </c>
      <c r="N192" s="175">
        <v>13.108175739130433</v>
      </c>
      <c r="O192" s="175">
        <v>15.948090565217392</v>
      </c>
      <c r="P192" s="175">
        <v>12.924995391304346</v>
      </c>
      <c r="Q192" s="175">
        <v>14.855507869565216</v>
      </c>
      <c r="R192" s="175">
        <v>13.661175260869561</v>
      </c>
      <c r="S192" s="175">
        <v>13.900699434782611</v>
      </c>
      <c r="T192" s="177">
        <v>14.118785391304346</v>
      </c>
    </row>
    <row r="193" spans="1:20" x14ac:dyDescent="0.2">
      <c r="A193" s="183" t="s">
        <v>824</v>
      </c>
      <c r="B193" s="183" t="s">
        <v>822</v>
      </c>
      <c r="C193" s="183" t="s">
        <v>1543</v>
      </c>
      <c r="D193" s="175">
        <v>52.683388391304334</v>
      </c>
      <c r="E193" s="175">
        <v>50.326267652173904</v>
      </c>
      <c r="F193" s="175">
        <v>50.505069521739131</v>
      </c>
      <c r="G193" s="175">
        <v>49.821262565217388</v>
      </c>
      <c r="H193" s="175">
        <v>50.797837521739133</v>
      </c>
      <c r="I193" s="175">
        <v>49.910652565217383</v>
      </c>
      <c r="J193" s="175">
        <v>48.762201565217389</v>
      </c>
      <c r="K193" s="175">
        <v>49.154549956521748</v>
      </c>
      <c r="L193" s="175">
        <v>52.041125521739126</v>
      </c>
      <c r="M193" s="175">
        <v>50.064796782608703</v>
      </c>
      <c r="N193" s="175">
        <v>50.157190826086961</v>
      </c>
      <c r="O193" s="175">
        <v>49.834505130434785</v>
      </c>
      <c r="P193" s="175">
        <v>47.768177739130429</v>
      </c>
      <c r="Q193" s="175">
        <v>49.163066739130443</v>
      </c>
      <c r="R193" s="175">
        <v>47.527931565217386</v>
      </c>
      <c r="S193" s="175">
        <v>47.225526826086963</v>
      </c>
      <c r="T193" s="177">
        <v>47.614314652173896</v>
      </c>
    </row>
    <row r="194" spans="1:20" x14ac:dyDescent="0.2">
      <c r="A194" s="183" t="s">
        <v>677</v>
      </c>
      <c r="B194" s="183" t="s">
        <v>190</v>
      </c>
      <c r="C194" s="183" t="s">
        <v>1543</v>
      </c>
      <c r="D194" s="175">
        <v>40.15525652173914</v>
      </c>
      <c r="E194" s="175">
        <v>32.123845956521741</v>
      </c>
      <c r="F194" s="175">
        <v>30.349393826086956</v>
      </c>
      <c r="G194" s="175">
        <v>30.316796391304344</v>
      </c>
      <c r="H194" s="175">
        <v>30.909870260869553</v>
      </c>
      <c r="I194" s="175">
        <v>30.793920000000004</v>
      </c>
      <c r="J194" s="175">
        <v>30.173804739130425</v>
      </c>
      <c r="K194" s="175">
        <v>30.583593739130428</v>
      </c>
      <c r="L194" s="175">
        <v>31.131544695652174</v>
      </c>
      <c r="M194" s="175">
        <v>30.096676260869557</v>
      </c>
      <c r="N194" s="175">
        <v>30.701380565217391</v>
      </c>
      <c r="O194" s="175">
        <v>31.089431217391304</v>
      </c>
      <c r="P194" s="175">
        <v>30.124632304347823</v>
      </c>
      <c r="Q194" s="175">
        <v>30.041441782608697</v>
      </c>
      <c r="R194" s="175">
        <v>29.992744260869561</v>
      </c>
      <c r="S194" s="175">
        <v>29.848132043478266</v>
      </c>
      <c r="T194" s="177">
        <v>30.251657130434772</v>
      </c>
    </row>
    <row r="195" spans="1:20" x14ac:dyDescent="0.2">
      <c r="A195" s="183" t="s">
        <v>686</v>
      </c>
      <c r="B195" s="183" t="s">
        <v>227</v>
      </c>
      <c r="C195" s="183" t="s">
        <v>1543</v>
      </c>
      <c r="D195" s="175">
        <v>23.69836234782608</v>
      </c>
      <c r="E195" s="175">
        <v>15.230062521739127</v>
      </c>
      <c r="F195" s="175">
        <v>14.217277000000001</v>
      </c>
      <c r="G195" s="175">
        <v>14.517284869565218</v>
      </c>
      <c r="H195" s="175">
        <v>14.628624521739129</v>
      </c>
      <c r="I195" s="175">
        <v>13.964714478260866</v>
      </c>
      <c r="J195" s="175">
        <v>13.084907260869564</v>
      </c>
      <c r="K195" s="175">
        <v>13.147041434782611</v>
      </c>
      <c r="L195" s="175">
        <v>16.885716173913043</v>
      </c>
      <c r="M195" s="175">
        <v>15.211780869565219</v>
      </c>
      <c r="N195" s="175">
        <v>15.640892565217394</v>
      </c>
      <c r="O195" s="175">
        <v>16.460493217391303</v>
      </c>
      <c r="P195" s="175">
        <v>16.086624869565217</v>
      </c>
      <c r="Q195" s="175">
        <v>16.587366478260869</v>
      </c>
      <c r="R195" s="175">
        <v>15.007434913043475</v>
      </c>
      <c r="S195" s="175">
        <v>14.375453739130435</v>
      </c>
      <c r="T195" s="177">
        <v>18.27128134782609</v>
      </c>
    </row>
    <row r="196" spans="1:20" x14ac:dyDescent="0.2">
      <c r="A196" s="183" t="s">
        <v>683</v>
      </c>
      <c r="B196" s="183" t="s">
        <v>228</v>
      </c>
      <c r="C196" s="183" t="s">
        <v>1543</v>
      </c>
      <c r="D196" s="175">
        <v>112.28566430434783</v>
      </c>
      <c r="E196" s="175">
        <v>93.944781391304375</v>
      </c>
      <c r="F196" s="175">
        <v>96.032932521739141</v>
      </c>
      <c r="G196" s="175">
        <v>97.810189521739119</v>
      </c>
      <c r="H196" s="175">
        <v>95.811596217391326</v>
      </c>
      <c r="I196" s="175">
        <v>94.38210726086956</v>
      </c>
      <c r="J196" s="175">
        <v>95.329069608695676</v>
      </c>
      <c r="K196" s="175">
        <v>96.455410695652176</v>
      </c>
      <c r="L196" s="175">
        <v>101.39883421739128</v>
      </c>
      <c r="M196" s="175">
        <v>99.65023808695652</v>
      </c>
      <c r="N196" s="175">
        <v>100.04142713043476</v>
      </c>
      <c r="O196" s="175">
        <v>101.97029230434784</v>
      </c>
      <c r="P196" s="175">
        <v>98.356849956521742</v>
      </c>
      <c r="Q196" s="175">
        <v>102.35512021739132</v>
      </c>
      <c r="R196" s="175">
        <v>98.586911608695672</v>
      </c>
      <c r="S196" s="175">
        <v>98.342967000000002</v>
      </c>
      <c r="T196" s="177">
        <v>100.45130113043479</v>
      </c>
    </row>
    <row r="197" spans="1:20" x14ac:dyDescent="0.2">
      <c r="A197" s="183" t="s">
        <v>682</v>
      </c>
      <c r="B197" s="183" t="s">
        <v>229</v>
      </c>
      <c r="C197" s="183" t="s">
        <v>1543</v>
      </c>
      <c r="D197" s="175">
        <v>75.642532434782609</v>
      </c>
      <c r="E197" s="175">
        <v>69.082693260869561</v>
      </c>
      <c r="F197" s="175">
        <v>69.942834608695648</v>
      </c>
      <c r="G197" s="175">
        <v>69.514057652173918</v>
      </c>
      <c r="H197" s="175">
        <v>68.873966956521755</v>
      </c>
      <c r="I197" s="175">
        <v>67.00249134782608</v>
      </c>
      <c r="J197" s="175">
        <v>64.76167443478262</v>
      </c>
      <c r="K197" s="175">
        <v>65.722363347826089</v>
      </c>
      <c r="L197" s="175">
        <v>68.61562356521739</v>
      </c>
      <c r="M197" s="175">
        <v>67.159862739130446</v>
      </c>
      <c r="N197" s="175">
        <v>68.829221521739129</v>
      </c>
      <c r="O197" s="175">
        <v>70.597106478260883</v>
      </c>
      <c r="P197" s="175">
        <v>68.654475478260878</v>
      </c>
      <c r="Q197" s="175">
        <v>71.140615173913048</v>
      </c>
      <c r="R197" s="175">
        <v>71.890290304347815</v>
      </c>
      <c r="S197" s="175">
        <v>71.783973304347825</v>
      </c>
      <c r="T197" s="177">
        <v>77.08269078260868</v>
      </c>
    </row>
    <row r="198" spans="1:20" x14ac:dyDescent="0.2">
      <c r="A198" s="183" t="s">
        <v>2302</v>
      </c>
      <c r="B198" s="183" t="s">
        <v>2303</v>
      </c>
      <c r="C198" s="183" t="s">
        <v>1543</v>
      </c>
      <c r="D198" s="175">
        <v>9.6429460952380932</v>
      </c>
      <c r="E198" s="175">
        <v>8.0339874347826079</v>
      </c>
      <c r="F198" s="175">
        <v>7.0493216521739122</v>
      </c>
      <c r="G198" s="175">
        <v>6.6630808260869552</v>
      </c>
      <c r="H198" s="175">
        <v>6.6481287826086968</v>
      </c>
      <c r="I198" s="175">
        <v>6.7464467826086949</v>
      </c>
      <c r="J198" s="175">
        <v>7.2810785652173919</v>
      </c>
      <c r="K198" s="175">
        <v>6.8940609565217388</v>
      </c>
      <c r="L198" s="175">
        <v>6.7239480869565229</v>
      </c>
      <c r="M198" s="175">
        <v>7.5523836086956511</v>
      </c>
      <c r="N198" s="175">
        <v>7.7246106956521752</v>
      </c>
      <c r="O198" s="175">
        <v>8.393712826086956</v>
      </c>
      <c r="P198" s="175">
        <v>7.4450160434782617</v>
      </c>
      <c r="Q198" s="175">
        <v>7.5390600869565203</v>
      </c>
      <c r="R198" s="175">
        <v>6.5540575652173905</v>
      </c>
      <c r="S198" s="175">
        <v>6.4324062608695645</v>
      </c>
      <c r="T198" s="177">
        <v>6.5724258695652171</v>
      </c>
    </row>
    <row r="199" spans="1:20" x14ac:dyDescent="0.2">
      <c r="A199" s="183" t="s">
        <v>2462</v>
      </c>
      <c r="B199" s="183" t="s">
        <v>1264</v>
      </c>
      <c r="C199" s="183" t="s">
        <v>3176</v>
      </c>
      <c r="D199" s="175">
        <v>37.719238913043476</v>
      </c>
      <c r="E199" s="175">
        <v>35.974234391304343</v>
      </c>
      <c r="F199" s="175">
        <v>33.541968391304351</v>
      </c>
      <c r="G199" s="175">
        <v>34.237002913043469</v>
      </c>
      <c r="H199" s="175">
        <v>33.576298739130429</v>
      </c>
      <c r="I199" s="175">
        <v>33.916165347826087</v>
      </c>
      <c r="J199" s="175">
        <v>33.671898304347827</v>
      </c>
      <c r="K199" s="175">
        <v>33.567898434782613</v>
      </c>
      <c r="L199" s="175">
        <v>33.715870652173912</v>
      </c>
      <c r="M199" s="175">
        <v>34.419552739130438</v>
      </c>
      <c r="N199" s="175">
        <v>34.092836391304346</v>
      </c>
      <c r="O199" s="175">
        <v>36.522980434782596</v>
      </c>
      <c r="P199" s="175">
        <v>35.547068739130438</v>
      </c>
      <c r="Q199" s="175">
        <v>35.630385782608698</v>
      </c>
      <c r="R199" s="175">
        <v>35.591838173913054</v>
      </c>
      <c r="S199" s="175">
        <v>35.592906173913036</v>
      </c>
      <c r="T199" s="177">
        <v>36.182771043478262</v>
      </c>
    </row>
    <row r="200" spans="1:20" x14ac:dyDescent="0.2">
      <c r="A200" s="183" t="s">
        <v>2463</v>
      </c>
      <c r="B200" s="183" t="s">
        <v>2085</v>
      </c>
      <c r="C200" s="183" t="s">
        <v>3176</v>
      </c>
      <c r="D200" s="175">
        <v>35.537737695652183</v>
      </c>
      <c r="E200" s="175">
        <v>27.095518086956528</v>
      </c>
      <c r="F200" s="175">
        <v>27.22117769565218</v>
      </c>
      <c r="G200" s="175">
        <v>25.630921260869574</v>
      </c>
      <c r="H200" s="175">
        <v>24.939441956521744</v>
      </c>
      <c r="I200" s="175">
        <v>24.709118478260873</v>
      </c>
      <c r="J200" s="175">
        <v>24.618206000000001</v>
      </c>
      <c r="K200" s="175">
        <v>25.260320652173913</v>
      </c>
      <c r="L200" s="175">
        <v>26.522826434782615</v>
      </c>
      <c r="M200" s="175">
        <v>24.972790826086957</v>
      </c>
      <c r="N200" s="175">
        <v>24.889770478260871</v>
      </c>
      <c r="O200" s="175">
        <v>27.689398086956519</v>
      </c>
      <c r="P200" s="175">
        <v>25.009174347826086</v>
      </c>
      <c r="Q200" s="175">
        <v>29.935245086956517</v>
      </c>
      <c r="R200" s="175">
        <v>23.651794130434787</v>
      </c>
      <c r="S200" s="175">
        <v>23.185773608695655</v>
      </c>
      <c r="T200" s="177">
        <v>23.624766913043484</v>
      </c>
    </row>
    <row r="201" spans="1:20" x14ac:dyDescent="0.2">
      <c r="A201" s="183" t="s">
        <v>3483</v>
      </c>
      <c r="B201" s="183" t="s">
        <v>3484</v>
      </c>
      <c r="C201" s="183" t="s">
        <v>3176</v>
      </c>
      <c r="D201" s="175">
        <v>26.501963826086957</v>
      </c>
      <c r="E201" s="175">
        <v>25.154582695652177</v>
      </c>
      <c r="F201" s="175">
        <v>25.388809478260868</v>
      </c>
      <c r="G201" s="175">
        <v>24.41730582608696</v>
      </c>
      <c r="H201" s="175">
        <v>24.224121173913041</v>
      </c>
      <c r="I201" s="175">
        <v>24.04075565217391</v>
      </c>
      <c r="J201" s="175">
        <v>23.82966213043478</v>
      </c>
      <c r="K201" s="175">
        <v>24.190591999999999</v>
      </c>
      <c r="L201" s="175">
        <v>30.397810260869559</v>
      </c>
      <c r="M201" s="175">
        <v>26.101050956521743</v>
      </c>
      <c r="N201" s="175">
        <v>27.062831260869565</v>
      </c>
      <c r="O201" s="175">
        <v>30.53257526086956</v>
      </c>
      <c r="P201" s="175">
        <v>28.639259956521741</v>
      </c>
      <c r="Q201" s="175">
        <v>31.921699956521746</v>
      </c>
      <c r="R201" s="175">
        <v>28.861760217391303</v>
      </c>
      <c r="S201" s="175">
        <v>32.709944826086961</v>
      </c>
      <c r="T201" s="177">
        <v>35.856188217391306</v>
      </c>
    </row>
    <row r="202" spans="1:20" x14ac:dyDescent="0.2">
      <c r="A202" s="183" t="s">
        <v>3017</v>
      </c>
      <c r="B202" s="183" t="s">
        <v>884</v>
      </c>
      <c r="C202" s="183" t="s">
        <v>3176</v>
      </c>
      <c r="D202" s="175">
        <v>38.120604260869563</v>
      </c>
      <c r="E202" s="175">
        <v>32.808085782608693</v>
      </c>
      <c r="F202" s="175">
        <v>31.433526086956526</v>
      </c>
      <c r="G202" s="175">
        <v>30.653863173913038</v>
      </c>
      <c r="H202" s="175">
        <v>30.380191043478259</v>
      </c>
      <c r="I202" s="175">
        <v>30.068262391304351</v>
      </c>
      <c r="J202" s="175">
        <v>29.934944173913046</v>
      </c>
      <c r="K202" s="175">
        <v>30.195678000000004</v>
      </c>
      <c r="L202" s="175">
        <v>31.195590478260872</v>
      </c>
      <c r="M202" s="175">
        <v>29.573655391304349</v>
      </c>
      <c r="N202" s="175">
        <v>31.783461260869558</v>
      </c>
      <c r="O202" s="175">
        <v>35.69712352173913</v>
      </c>
      <c r="P202" s="175">
        <v>31.694506173913041</v>
      </c>
      <c r="Q202" s="175">
        <v>35.858478999999996</v>
      </c>
      <c r="R202" s="175">
        <v>31.47148386956523</v>
      </c>
      <c r="S202" s="175">
        <v>31.389953652173919</v>
      </c>
      <c r="T202" s="177">
        <v>33.346102869565215</v>
      </c>
    </row>
    <row r="203" spans="1:20" x14ac:dyDescent="0.2">
      <c r="A203" s="183" t="s">
        <v>1443</v>
      </c>
      <c r="B203" s="183" t="s">
        <v>916</v>
      </c>
      <c r="C203" s="183" t="s">
        <v>3176</v>
      </c>
      <c r="D203" s="175">
        <v>31.154841173913045</v>
      </c>
      <c r="E203" s="175">
        <v>29.000352782608694</v>
      </c>
      <c r="F203" s="175">
        <v>28.624958521739128</v>
      </c>
      <c r="G203" s="175">
        <v>29.086537565217395</v>
      </c>
      <c r="H203" s="175">
        <v>27.535572869565218</v>
      </c>
      <c r="I203" s="175">
        <v>28.936652304347827</v>
      </c>
      <c r="J203" s="175">
        <v>27.953793217391311</v>
      </c>
      <c r="K203" s="175">
        <v>28.748420652173916</v>
      </c>
      <c r="L203" s="175">
        <v>29.210352000000004</v>
      </c>
      <c r="M203" s="175">
        <v>31.943386826086961</v>
      </c>
      <c r="N203" s="175">
        <v>33.772630260869562</v>
      </c>
      <c r="O203" s="175">
        <v>33.266708739130429</v>
      </c>
      <c r="P203" s="175">
        <v>33.878765652173918</v>
      </c>
      <c r="Q203" s="175">
        <v>34.540910260869566</v>
      </c>
      <c r="R203" s="175">
        <v>35.587914000000012</v>
      </c>
      <c r="S203" s="175">
        <v>35.496916652173915</v>
      </c>
      <c r="T203" s="177">
        <v>37.302037826086959</v>
      </c>
    </row>
    <row r="204" spans="1:20" x14ac:dyDescent="0.2">
      <c r="A204" s="183" t="s">
        <v>1375</v>
      </c>
      <c r="B204" s="183" t="s">
        <v>1376</v>
      </c>
      <c r="C204" s="183" t="s">
        <v>3176</v>
      </c>
      <c r="D204" s="175">
        <v>20.548537086956522</v>
      </c>
      <c r="E204" s="175">
        <v>20.115912304347827</v>
      </c>
      <c r="F204" s="175">
        <v>21.295682304347821</v>
      </c>
      <c r="G204" s="175">
        <v>21.117678608695652</v>
      </c>
      <c r="H204" s="175">
        <v>20.782068478260868</v>
      </c>
      <c r="I204" s="175">
        <v>20.776161869565218</v>
      </c>
      <c r="J204" s="175">
        <v>20.94565152173913</v>
      </c>
      <c r="K204" s="175">
        <v>21.035588739130436</v>
      </c>
      <c r="L204" s="175">
        <v>21.183150739130436</v>
      </c>
      <c r="M204" s="175">
        <v>21.354745913043477</v>
      </c>
      <c r="N204" s="175">
        <v>22.927250260869567</v>
      </c>
      <c r="O204" s="175">
        <v>21.594819173913042</v>
      </c>
      <c r="P204" s="175">
        <v>21.478161130434785</v>
      </c>
      <c r="Q204" s="175">
        <v>21.192739173913047</v>
      </c>
      <c r="R204" s="175">
        <v>19.320039869565218</v>
      </c>
      <c r="S204" s="175">
        <v>21.605610434782612</v>
      </c>
      <c r="T204" s="177">
        <v>22.210471739130433</v>
      </c>
    </row>
    <row r="205" spans="1:20" x14ac:dyDescent="0.2">
      <c r="A205" s="183" t="s">
        <v>1365</v>
      </c>
      <c r="B205" s="183" t="s">
        <v>1366</v>
      </c>
      <c r="C205" s="183" t="s">
        <v>3176</v>
      </c>
      <c r="D205" s="175">
        <v>39.32681839130435</v>
      </c>
      <c r="E205" s="175">
        <v>36.508635434782612</v>
      </c>
      <c r="F205" s="175">
        <v>36.233231434782603</v>
      </c>
      <c r="G205" s="175">
        <v>35.809292739130441</v>
      </c>
      <c r="H205" s="175">
        <v>36.212952739130444</v>
      </c>
      <c r="I205" s="175">
        <v>35.461932652173907</v>
      </c>
      <c r="J205" s="175">
        <v>35.341061999999994</v>
      </c>
      <c r="K205" s="175">
        <v>35.499951913043482</v>
      </c>
      <c r="L205" s="175">
        <v>39.296056739130442</v>
      </c>
      <c r="M205" s="175">
        <v>35.739186608695647</v>
      </c>
      <c r="N205" s="175">
        <v>35.607815086956528</v>
      </c>
      <c r="O205" s="175">
        <v>36.357673304347827</v>
      </c>
      <c r="P205" s="175">
        <v>35.259752000000006</v>
      </c>
      <c r="Q205" s="175">
        <v>35.424516260869559</v>
      </c>
      <c r="R205" s="175">
        <v>36.003248652173909</v>
      </c>
      <c r="S205" s="175">
        <v>37.13048478260869</v>
      </c>
      <c r="T205" s="177">
        <v>37.647298130434784</v>
      </c>
    </row>
    <row r="206" spans="1:20" x14ac:dyDescent="0.2">
      <c r="A206" s="183" t="s">
        <v>2464</v>
      </c>
      <c r="B206" s="183" t="s">
        <v>1064</v>
      </c>
      <c r="C206" s="183" t="s">
        <v>3176</v>
      </c>
      <c r="D206" s="175">
        <v>19.578329913043479</v>
      </c>
      <c r="E206" s="175">
        <v>15.488153043478261</v>
      </c>
      <c r="F206" s="175">
        <v>15.349755826086955</v>
      </c>
      <c r="G206" s="175">
        <v>14.931293086956524</v>
      </c>
      <c r="H206" s="175">
        <v>15.036399086956523</v>
      </c>
      <c r="I206" s="175">
        <v>14.491851260869565</v>
      </c>
      <c r="J206" s="175">
        <v>14.075016521739133</v>
      </c>
      <c r="K206" s="175">
        <v>13.979314565217393</v>
      </c>
      <c r="L206" s="175">
        <v>15.244654565217393</v>
      </c>
      <c r="M206" s="175">
        <v>14.211716391304346</v>
      </c>
      <c r="N206" s="175">
        <v>14.384776347826085</v>
      </c>
      <c r="O206" s="175">
        <v>14.661198782608695</v>
      </c>
      <c r="P206" s="175">
        <v>14.487820434782607</v>
      </c>
      <c r="Q206" s="175">
        <v>15.354908043478265</v>
      </c>
      <c r="R206" s="175">
        <v>15.256087521739129</v>
      </c>
      <c r="S206" s="175">
        <v>15.431783000000003</v>
      </c>
      <c r="T206" s="177">
        <v>17.722833000000001</v>
      </c>
    </row>
    <row r="207" spans="1:20" x14ac:dyDescent="0.2">
      <c r="A207" s="183" t="s">
        <v>2465</v>
      </c>
      <c r="B207" s="183" t="s">
        <v>1127</v>
      </c>
      <c r="C207" s="183" t="s">
        <v>3176</v>
      </c>
      <c r="D207" s="175">
        <v>29.701432999999998</v>
      </c>
      <c r="E207" s="175">
        <v>24.174924260869567</v>
      </c>
      <c r="F207" s="175">
        <v>24.332323739130437</v>
      </c>
      <c r="G207" s="175">
        <v>23.988291521739129</v>
      </c>
      <c r="H207" s="175">
        <v>24.250104000000004</v>
      </c>
      <c r="I207" s="175">
        <v>23.255723652173909</v>
      </c>
      <c r="J207" s="175">
        <v>23.054030956521739</v>
      </c>
      <c r="K207" s="175">
        <v>23.308227304347824</v>
      </c>
      <c r="L207" s="175">
        <v>24.720069739130434</v>
      </c>
      <c r="M207" s="175">
        <v>23.65095969565218</v>
      </c>
      <c r="N207" s="175">
        <v>23.516138869565214</v>
      </c>
      <c r="O207" s="175">
        <v>23.871236260869569</v>
      </c>
      <c r="P207" s="175">
        <v>23.796814956521743</v>
      </c>
      <c r="Q207" s="175">
        <v>23.775579478260873</v>
      </c>
      <c r="R207" s="175">
        <v>24.381607826086956</v>
      </c>
      <c r="S207" s="175">
        <v>25.003728478260868</v>
      </c>
      <c r="T207" s="177">
        <v>26.528512826086956</v>
      </c>
    </row>
    <row r="208" spans="1:20" x14ac:dyDescent="0.2">
      <c r="A208" s="183" t="s">
        <v>1444</v>
      </c>
      <c r="B208" s="183" t="s">
        <v>1065</v>
      </c>
      <c r="C208" s="183" t="s">
        <v>3176</v>
      </c>
      <c r="D208" s="175">
        <v>39.424401391304343</v>
      </c>
      <c r="E208" s="175">
        <v>36.052350782608698</v>
      </c>
      <c r="F208" s="175">
        <v>34.125926869565212</v>
      </c>
      <c r="G208" s="175">
        <v>33.094574173913045</v>
      </c>
      <c r="H208" s="175">
        <v>32.95894095652173</v>
      </c>
      <c r="I208" s="175">
        <v>33.253333826086958</v>
      </c>
      <c r="J208" s="175">
        <v>33.628177913043473</v>
      </c>
      <c r="K208" s="175">
        <v>33.760868217391291</v>
      </c>
      <c r="L208" s="175">
        <v>32.728097130434783</v>
      </c>
      <c r="M208" s="175">
        <v>31.991048260869558</v>
      </c>
      <c r="N208" s="175">
        <v>29.865603695652172</v>
      </c>
      <c r="O208" s="175">
        <v>35.999647956521741</v>
      </c>
      <c r="P208" s="175">
        <v>31.390010652173906</v>
      </c>
      <c r="Q208" s="175">
        <v>37.586949478260884</v>
      </c>
      <c r="R208" s="175">
        <v>33.851129999999991</v>
      </c>
      <c r="S208" s="175">
        <v>32.314995782608705</v>
      </c>
      <c r="T208" s="177">
        <v>31.994225043478256</v>
      </c>
    </row>
    <row r="209" spans="1:20" x14ac:dyDescent="0.2">
      <c r="A209" s="183" t="s">
        <v>1445</v>
      </c>
      <c r="B209" s="183" t="s">
        <v>1128</v>
      </c>
      <c r="C209" s="183" t="s">
        <v>3176</v>
      </c>
      <c r="D209" s="175">
        <v>41.657495391304359</v>
      </c>
      <c r="E209" s="175">
        <v>37.596093260869566</v>
      </c>
      <c r="F209" s="175">
        <v>35.908237434782613</v>
      </c>
      <c r="G209" s="175">
        <v>35.034305869565216</v>
      </c>
      <c r="H209" s="175">
        <v>35.279129304347819</v>
      </c>
      <c r="I209" s="175">
        <v>35.327403652173913</v>
      </c>
      <c r="J209" s="175">
        <v>34.790425869565212</v>
      </c>
      <c r="K209" s="175">
        <v>35.263445608695648</v>
      </c>
      <c r="L209" s="175">
        <v>34.628286260869565</v>
      </c>
      <c r="M209" s="175">
        <v>33.332201304347826</v>
      </c>
      <c r="N209" s="175">
        <v>31.357026956521736</v>
      </c>
      <c r="O209" s="175">
        <v>37.542020782608695</v>
      </c>
      <c r="P209" s="175">
        <v>32.208138130434783</v>
      </c>
      <c r="Q209" s="175">
        <v>39.436708913043468</v>
      </c>
      <c r="R209" s="175">
        <v>34.328966347826082</v>
      </c>
      <c r="S209" s="175">
        <v>32.879001434782602</v>
      </c>
      <c r="T209" s="177">
        <v>32.646143391304349</v>
      </c>
    </row>
    <row r="210" spans="1:20" x14ac:dyDescent="0.2">
      <c r="A210" s="183" t="s">
        <v>1446</v>
      </c>
      <c r="B210" s="183" t="s">
        <v>1126</v>
      </c>
      <c r="C210" s="183" t="s">
        <v>3176</v>
      </c>
      <c r="D210" s="175">
        <v>47.114391086956509</v>
      </c>
      <c r="E210" s="175">
        <v>44.213068565217384</v>
      </c>
      <c r="F210" s="175">
        <v>42.589191956521738</v>
      </c>
      <c r="G210" s="175">
        <v>41.192574652173917</v>
      </c>
      <c r="H210" s="175">
        <v>41.026994478260868</v>
      </c>
      <c r="I210" s="175">
        <v>41.116457608695654</v>
      </c>
      <c r="J210" s="175">
        <v>40.498474739130437</v>
      </c>
      <c r="K210" s="175">
        <v>41.251139869565229</v>
      </c>
      <c r="L210" s="175">
        <v>43.644886956521738</v>
      </c>
      <c r="M210" s="175">
        <v>40.023543826086957</v>
      </c>
      <c r="N210" s="175">
        <v>38.036585043478254</v>
      </c>
      <c r="O210" s="175">
        <v>46.403846652173918</v>
      </c>
      <c r="P210" s="175">
        <v>38.83401443478261</v>
      </c>
      <c r="Q210" s="175">
        <v>45.851312999999998</v>
      </c>
      <c r="R210" s="175">
        <v>40.879573347826081</v>
      </c>
      <c r="S210" s="175">
        <v>39.604625521739123</v>
      </c>
      <c r="T210" s="177">
        <v>39.008994173913045</v>
      </c>
    </row>
    <row r="211" spans="1:20" x14ac:dyDescent="0.2">
      <c r="A211" s="183" t="s">
        <v>2466</v>
      </c>
      <c r="B211" s="183" t="s">
        <v>1072</v>
      </c>
      <c r="C211" s="183" t="s">
        <v>3176</v>
      </c>
      <c r="D211" s="175">
        <v>34.068115695652182</v>
      </c>
      <c r="E211" s="175">
        <v>30.794385521739127</v>
      </c>
      <c r="F211" s="175">
        <v>29.447406391304348</v>
      </c>
      <c r="G211" s="175">
        <v>29.483279739130438</v>
      </c>
      <c r="H211" s="175">
        <v>30.09441673913043</v>
      </c>
      <c r="I211" s="175">
        <v>29.924259434782609</v>
      </c>
      <c r="J211" s="175">
        <v>29.248242608695644</v>
      </c>
      <c r="K211" s="175">
        <v>28.861123521739135</v>
      </c>
      <c r="L211" s="175">
        <v>29.973221826086956</v>
      </c>
      <c r="M211" s="175">
        <v>29.029454869565217</v>
      </c>
      <c r="N211" s="175">
        <v>28.456806347826095</v>
      </c>
      <c r="O211" s="175">
        <v>29.127893478260869</v>
      </c>
      <c r="P211" s="175">
        <v>28.86649926086956</v>
      </c>
      <c r="Q211" s="175">
        <v>28.62074943478261</v>
      </c>
      <c r="R211" s="175">
        <v>29.405442826086958</v>
      </c>
      <c r="S211" s="175">
        <v>29.946578043478262</v>
      </c>
      <c r="T211" s="177">
        <v>33.157450391304351</v>
      </c>
    </row>
    <row r="212" spans="1:20" x14ac:dyDescent="0.2">
      <c r="A212" s="183" t="s">
        <v>2467</v>
      </c>
      <c r="B212" s="183" t="s">
        <v>1125</v>
      </c>
      <c r="C212" s="183" t="s">
        <v>3176</v>
      </c>
      <c r="D212" s="175">
        <v>32.205305652173912</v>
      </c>
      <c r="E212" s="175">
        <v>28.775072782608696</v>
      </c>
      <c r="F212" s="175">
        <v>28.25071795652174</v>
      </c>
      <c r="G212" s="175">
        <v>27.59042113043478</v>
      </c>
      <c r="H212" s="175">
        <v>28.075523999999998</v>
      </c>
      <c r="I212" s="175">
        <v>27.593473304347839</v>
      </c>
      <c r="J212" s="175">
        <v>27.526398782608702</v>
      </c>
      <c r="K212" s="175">
        <v>27.354385347826089</v>
      </c>
      <c r="L212" s="175">
        <v>29.000761391304355</v>
      </c>
      <c r="M212" s="175">
        <v>27.912079043478268</v>
      </c>
      <c r="N212" s="175">
        <v>27.644370956521744</v>
      </c>
      <c r="O212" s="175">
        <v>28.164464521739131</v>
      </c>
      <c r="P212" s="175">
        <v>27.420405391304346</v>
      </c>
      <c r="Q212" s="175">
        <v>27.690413347826087</v>
      </c>
      <c r="R212" s="175">
        <v>27.851814086956523</v>
      </c>
      <c r="S212" s="175">
        <v>28.338596478260865</v>
      </c>
      <c r="T212" s="177">
        <v>31.047856739130438</v>
      </c>
    </row>
    <row r="213" spans="1:20" x14ac:dyDescent="0.2">
      <c r="A213" s="183" t="s">
        <v>2468</v>
      </c>
      <c r="B213" s="183" t="s">
        <v>1067</v>
      </c>
      <c r="C213" s="183" t="s">
        <v>3176</v>
      </c>
      <c r="D213" s="175">
        <v>26.259869565217389</v>
      </c>
      <c r="E213" s="175">
        <v>20.769485826086957</v>
      </c>
      <c r="F213" s="175">
        <v>19.870613260869565</v>
      </c>
      <c r="G213" s="175">
        <v>19.190306521739132</v>
      </c>
      <c r="H213" s="175">
        <v>19.22874395652174</v>
      </c>
      <c r="I213" s="175">
        <v>19.362581869565215</v>
      </c>
      <c r="J213" s="175">
        <v>19.113438695652171</v>
      </c>
      <c r="K213" s="175">
        <v>19.388879086956525</v>
      </c>
      <c r="L213" s="175">
        <v>20.115358565217388</v>
      </c>
      <c r="M213" s="175">
        <v>19.664761608695652</v>
      </c>
      <c r="N213" s="175">
        <v>19.677212521739129</v>
      </c>
      <c r="O213" s="175">
        <v>20.06719956521739</v>
      </c>
      <c r="P213" s="175">
        <v>19.714631173913041</v>
      </c>
      <c r="Q213" s="175">
        <v>19.754997086956525</v>
      </c>
      <c r="R213" s="175">
        <v>20.145928043478261</v>
      </c>
      <c r="S213" s="175">
        <v>19.851118347826084</v>
      </c>
      <c r="T213" s="177">
        <v>21.767396391304345</v>
      </c>
    </row>
    <row r="214" spans="1:20" x14ac:dyDescent="0.2">
      <c r="A214" s="183" t="s">
        <v>2469</v>
      </c>
      <c r="B214" s="183" t="s">
        <v>1129</v>
      </c>
      <c r="C214" s="183" t="s">
        <v>3176</v>
      </c>
      <c r="D214" s="175">
        <v>33.779395130434786</v>
      </c>
      <c r="E214" s="175">
        <v>28.75995317391304</v>
      </c>
      <c r="F214" s="175">
        <v>28.165355347826086</v>
      </c>
      <c r="G214" s="175">
        <v>27.665833739130434</v>
      </c>
      <c r="H214" s="175">
        <v>27.989986608695645</v>
      </c>
      <c r="I214" s="175">
        <v>27.374107521739131</v>
      </c>
      <c r="J214" s="175">
        <v>27.206008391304348</v>
      </c>
      <c r="K214" s="175">
        <v>27.238025304347822</v>
      </c>
      <c r="L214" s="175">
        <v>28.449108478260868</v>
      </c>
      <c r="M214" s="175">
        <v>27.657905043478259</v>
      </c>
      <c r="N214" s="175">
        <v>27.320448826086956</v>
      </c>
      <c r="O214" s="175">
        <v>27.638512347826094</v>
      </c>
      <c r="P214" s="175">
        <v>27.263712869565214</v>
      </c>
      <c r="Q214" s="175">
        <v>27.289494347826086</v>
      </c>
      <c r="R214" s="175">
        <v>27.818439000000009</v>
      </c>
      <c r="S214" s="175">
        <v>27.550753217391303</v>
      </c>
      <c r="T214" s="177">
        <v>29.865064</v>
      </c>
    </row>
    <row r="215" spans="1:20" x14ac:dyDescent="0.2">
      <c r="A215" s="183" t="s">
        <v>2470</v>
      </c>
      <c r="B215" s="183" t="s">
        <v>1124</v>
      </c>
      <c r="C215" s="183" t="s">
        <v>3176</v>
      </c>
      <c r="D215" s="175">
        <v>31.859422304347831</v>
      </c>
      <c r="E215" s="175">
        <v>26.922486739130431</v>
      </c>
      <c r="F215" s="175">
        <v>26.759669739130434</v>
      </c>
      <c r="G215" s="175">
        <v>26.433769652173915</v>
      </c>
      <c r="H215" s="175">
        <v>27.53805517391304</v>
      </c>
      <c r="I215" s="175">
        <v>26.516903347826087</v>
      </c>
      <c r="J215" s="175">
        <v>26.277510521739124</v>
      </c>
      <c r="K215" s="175">
        <v>26.477558565217389</v>
      </c>
      <c r="L215" s="175">
        <v>28.115336608695646</v>
      </c>
      <c r="M215" s="175">
        <v>26.600493347826085</v>
      </c>
      <c r="N215" s="175">
        <v>26.346439869565227</v>
      </c>
      <c r="O215" s="175">
        <v>26.933930130434774</v>
      </c>
      <c r="P215" s="175">
        <v>26.347688956521733</v>
      </c>
      <c r="Q215" s="175">
        <v>26.648966478260867</v>
      </c>
      <c r="R215" s="175">
        <v>26.874863478260874</v>
      </c>
      <c r="S215" s="175">
        <v>27.019003434782611</v>
      </c>
      <c r="T215" s="177">
        <v>28.693756130434789</v>
      </c>
    </row>
    <row r="216" spans="1:20" x14ac:dyDescent="0.2">
      <c r="A216" s="183" t="s">
        <v>2471</v>
      </c>
      <c r="B216" s="183" t="s">
        <v>1058</v>
      </c>
      <c r="C216" s="183" t="s">
        <v>3176</v>
      </c>
      <c r="D216" s="175">
        <v>20.608444913043474</v>
      </c>
      <c r="E216" s="175">
        <v>16.961085478260866</v>
      </c>
      <c r="F216" s="175">
        <v>16.291071826086956</v>
      </c>
      <c r="G216" s="175">
        <v>15.770362086956524</v>
      </c>
      <c r="H216" s="175">
        <v>16.005363434782605</v>
      </c>
      <c r="I216" s="175">
        <v>15.057109173913044</v>
      </c>
      <c r="J216" s="175">
        <v>14.869891521739129</v>
      </c>
      <c r="K216" s="175">
        <v>15.074007826086957</v>
      </c>
      <c r="L216" s="175">
        <v>16.306277565217389</v>
      </c>
      <c r="M216" s="175">
        <v>15.264651043478262</v>
      </c>
      <c r="N216" s="175">
        <v>15.353070826086959</v>
      </c>
      <c r="O216" s="175">
        <v>15.915616652173913</v>
      </c>
      <c r="P216" s="175">
        <v>15.603798130434782</v>
      </c>
      <c r="Q216" s="175">
        <v>16.182592173913044</v>
      </c>
      <c r="R216" s="175">
        <v>16.155569826086957</v>
      </c>
      <c r="S216" s="175">
        <v>16.080060739130435</v>
      </c>
      <c r="T216" s="177">
        <v>17.970365782608692</v>
      </c>
    </row>
    <row r="217" spans="1:20" x14ac:dyDescent="0.2">
      <c r="A217" s="183" t="s">
        <v>3861</v>
      </c>
      <c r="B217" s="183" t="s">
        <v>3862</v>
      </c>
      <c r="C217" s="183" t="s">
        <v>3176</v>
      </c>
      <c r="D217" s="175">
        <v>80.483857</v>
      </c>
      <c r="E217" s="175">
        <v>80.405526500000008</v>
      </c>
      <c r="F217" s="175">
        <v>80.458174600000007</v>
      </c>
      <c r="G217" s="175">
        <v>81.15039440000001</v>
      </c>
      <c r="H217" s="175">
        <v>81.994053600000001</v>
      </c>
      <c r="I217" s="175">
        <v>80.393932200000009</v>
      </c>
      <c r="J217" s="175">
        <v>80.398438000000013</v>
      </c>
      <c r="K217" s="175">
        <v>80.397997000000004</v>
      </c>
      <c r="L217" s="175">
        <v>81.217240200000006</v>
      </c>
      <c r="M217" s="175">
        <v>82.64710740000001</v>
      </c>
      <c r="N217" s="175">
        <v>80.329156400000016</v>
      </c>
      <c r="O217" s="175">
        <v>80.3372916</v>
      </c>
      <c r="P217" s="175">
        <v>80.342047399999998</v>
      </c>
      <c r="Q217" s="175">
        <v>80.761496199999982</v>
      </c>
      <c r="R217" s="175">
        <v>81.880609599999985</v>
      </c>
      <c r="S217" s="175">
        <v>81.800836200000006</v>
      </c>
      <c r="T217" s="177">
        <v>80.317915400000004</v>
      </c>
    </row>
    <row r="218" spans="1:20" x14ac:dyDescent="0.2">
      <c r="A218" s="183" t="s">
        <v>3864</v>
      </c>
      <c r="B218" s="183" t="s">
        <v>3865</v>
      </c>
      <c r="C218" s="183" t="s">
        <v>3176</v>
      </c>
      <c r="D218" s="175">
        <v>80.561425</v>
      </c>
      <c r="E218" s="175">
        <v>80.782736999999997</v>
      </c>
      <c r="F218" s="175">
        <v>80.434142400000013</v>
      </c>
      <c r="G218" s="175">
        <v>80.887164000000013</v>
      </c>
      <c r="H218" s="175">
        <v>81.061708199999998</v>
      </c>
      <c r="I218" s="175">
        <v>79.629080999999999</v>
      </c>
      <c r="J218" s="175">
        <v>79.641824599999993</v>
      </c>
      <c r="K218" s="175">
        <v>79.644120200000003</v>
      </c>
      <c r="L218" s="175">
        <v>80.435747800000001</v>
      </c>
      <c r="M218" s="175">
        <v>81.906070400000004</v>
      </c>
      <c r="N218" s="175">
        <v>79.799493999999996</v>
      </c>
      <c r="O218" s="175">
        <v>80.159106999999992</v>
      </c>
      <c r="P218" s="175">
        <v>80.163100000000014</v>
      </c>
      <c r="Q218" s="175">
        <v>80.385758800000005</v>
      </c>
      <c r="R218" s="175">
        <v>81.435211199999998</v>
      </c>
      <c r="S218" s="175">
        <v>81.179278400000001</v>
      </c>
      <c r="T218" s="177">
        <v>79.648478799999992</v>
      </c>
    </row>
    <row r="219" spans="1:20" x14ac:dyDescent="0.2">
      <c r="A219" s="183" t="s">
        <v>2472</v>
      </c>
      <c r="B219" s="183" t="s">
        <v>2366</v>
      </c>
      <c r="C219" s="183" t="s">
        <v>3176</v>
      </c>
      <c r="D219" s="175">
        <v>37.61413508695653</v>
      </c>
      <c r="E219" s="175">
        <v>33.266930608695652</v>
      </c>
      <c r="F219" s="175">
        <v>31.405214347826082</v>
      </c>
      <c r="G219" s="175">
        <v>32.304553347826079</v>
      </c>
      <c r="H219" s="175">
        <v>32.053512826086951</v>
      </c>
      <c r="I219" s="175">
        <v>31.823128478260866</v>
      </c>
      <c r="J219" s="175">
        <v>31.709687826086956</v>
      </c>
      <c r="K219" s="175">
        <v>31.541423086956517</v>
      </c>
      <c r="L219" s="175">
        <v>33.563376652173915</v>
      </c>
      <c r="M219" s="175">
        <v>34.334857999999997</v>
      </c>
      <c r="N219" s="175">
        <v>35.333721086956523</v>
      </c>
      <c r="O219" s="175">
        <v>37.070275260869565</v>
      </c>
      <c r="P219" s="175">
        <v>36.573609478260877</v>
      </c>
      <c r="Q219" s="175">
        <v>35.699900478260865</v>
      </c>
      <c r="R219" s="175">
        <v>36.144542782608696</v>
      </c>
      <c r="S219" s="175">
        <v>35.984329913043481</v>
      </c>
      <c r="T219" s="177">
        <v>37.289410086956529</v>
      </c>
    </row>
    <row r="220" spans="1:20" x14ac:dyDescent="0.2">
      <c r="A220" s="183" t="s">
        <v>2473</v>
      </c>
      <c r="B220" s="183" t="s">
        <v>2365</v>
      </c>
      <c r="C220" s="183" t="s">
        <v>3176</v>
      </c>
      <c r="D220" s="175">
        <v>24.812997217391306</v>
      </c>
      <c r="E220" s="175">
        <v>20.566153173913044</v>
      </c>
      <c r="F220" s="175">
        <v>17.895555826086955</v>
      </c>
      <c r="G220" s="175">
        <v>17.651153739130432</v>
      </c>
      <c r="H220" s="175">
        <v>19.047761869565218</v>
      </c>
      <c r="I220" s="175">
        <v>19.80717756521739</v>
      </c>
      <c r="J220" s="175">
        <v>19.208634347826088</v>
      </c>
      <c r="K220" s="175">
        <v>19.386031043478262</v>
      </c>
      <c r="L220" s="175">
        <v>20.506284260869567</v>
      </c>
      <c r="M220" s="175">
        <v>20.788731608695656</v>
      </c>
      <c r="N220" s="175">
        <v>21.271070739130433</v>
      </c>
      <c r="O220" s="175">
        <v>24.47262969565217</v>
      </c>
      <c r="P220" s="175">
        <v>24.245594391304341</v>
      </c>
      <c r="Q220" s="175">
        <v>22.023000217391306</v>
      </c>
      <c r="R220" s="175">
        <v>22.660141217391303</v>
      </c>
      <c r="S220" s="175">
        <v>20.728736565217392</v>
      </c>
      <c r="T220" s="177">
        <v>21.668891782608696</v>
      </c>
    </row>
    <row r="221" spans="1:20" x14ac:dyDescent="0.2">
      <c r="A221" s="183" t="s">
        <v>2474</v>
      </c>
      <c r="B221" s="183" t="s">
        <v>1953</v>
      </c>
      <c r="C221" s="183" t="s">
        <v>3176</v>
      </c>
      <c r="D221" s="175">
        <v>44.459521043478269</v>
      </c>
      <c r="E221" s="175">
        <v>40.113276913043478</v>
      </c>
      <c r="F221" s="175">
        <v>35.962272217391295</v>
      </c>
      <c r="G221" s="175">
        <v>38.61970691304348</v>
      </c>
      <c r="H221" s="175">
        <v>38.386746869565229</v>
      </c>
      <c r="I221" s="175">
        <v>38.247849130434794</v>
      </c>
      <c r="J221" s="175">
        <v>37.30332382608696</v>
      </c>
      <c r="K221" s="175">
        <v>37.988968521739132</v>
      </c>
      <c r="L221" s="175">
        <v>40.407011565217388</v>
      </c>
      <c r="M221" s="175">
        <v>40.652041304347819</v>
      </c>
      <c r="N221" s="175">
        <v>41.720126043478267</v>
      </c>
      <c r="O221" s="175">
        <v>44.10395904347827</v>
      </c>
      <c r="P221" s="175">
        <v>42.599029173913053</v>
      </c>
      <c r="Q221" s="175">
        <v>41.904300826086967</v>
      </c>
      <c r="R221" s="175">
        <v>40.556248695652179</v>
      </c>
      <c r="S221" s="175">
        <v>40.046345086956528</v>
      </c>
      <c r="T221" s="177">
        <v>40.34442443478261</v>
      </c>
    </row>
    <row r="222" spans="1:20" x14ac:dyDescent="0.2">
      <c r="A222" s="183" t="s">
        <v>2475</v>
      </c>
      <c r="B222" s="183" t="s">
        <v>809</v>
      </c>
      <c r="C222" s="183" t="s">
        <v>3176</v>
      </c>
      <c r="D222" s="175">
        <v>23.207245652173913</v>
      </c>
      <c r="E222" s="175">
        <v>16.30281195652174</v>
      </c>
      <c r="F222" s="175">
        <v>14.831473260869567</v>
      </c>
      <c r="G222" s="175">
        <v>15.914722826086958</v>
      </c>
      <c r="H222" s="175">
        <v>14.60285060869565</v>
      </c>
      <c r="I222" s="175">
        <v>12.75829047826087</v>
      </c>
      <c r="J222" s="175">
        <v>12.942051956521741</v>
      </c>
      <c r="K222" s="175">
        <v>13.198870782608696</v>
      </c>
      <c r="L222" s="175">
        <v>13.019543956521741</v>
      </c>
      <c r="M222" s="175">
        <v>13.319417217391306</v>
      </c>
      <c r="N222" s="175">
        <v>15.303966173913043</v>
      </c>
      <c r="O222" s="175">
        <v>17.031888434782608</v>
      </c>
      <c r="P222" s="175">
        <v>16.336492391304347</v>
      </c>
      <c r="Q222" s="175">
        <v>19.032644347826089</v>
      </c>
      <c r="R222" s="175">
        <v>18.467029304347829</v>
      </c>
      <c r="S222" s="175">
        <v>16.917449304347823</v>
      </c>
      <c r="T222" s="177">
        <v>15.421825086956524</v>
      </c>
    </row>
    <row r="223" spans="1:20" x14ac:dyDescent="0.2">
      <c r="A223" s="183" t="s">
        <v>2476</v>
      </c>
      <c r="B223" s="183" t="s">
        <v>810</v>
      </c>
      <c r="C223" s="183" t="s">
        <v>3176</v>
      </c>
      <c r="D223" s="175">
        <v>17.248605478260867</v>
      </c>
      <c r="E223" s="175">
        <v>14.237124608695655</v>
      </c>
      <c r="F223" s="175">
        <v>13.98644839130435</v>
      </c>
      <c r="G223" s="175">
        <v>14.053634521739133</v>
      </c>
      <c r="H223" s="175">
        <v>12.669142043478264</v>
      </c>
      <c r="I223" s="175">
        <v>11.830380565217391</v>
      </c>
      <c r="J223" s="175">
        <v>11.540544999999998</v>
      </c>
      <c r="K223" s="175">
        <v>11.323258000000003</v>
      </c>
      <c r="L223" s="175">
        <v>11.487534869565218</v>
      </c>
      <c r="M223" s="175">
        <v>11.664829304347824</v>
      </c>
      <c r="N223" s="175">
        <v>12.66247608695652</v>
      </c>
      <c r="O223" s="175">
        <v>14.542318913043477</v>
      </c>
      <c r="P223" s="175">
        <v>13.922791173913046</v>
      </c>
      <c r="Q223" s="175">
        <v>16.190857478260863</v>
      </c>
      <c r="R223" s="175">
        <v>15.357906913043477</v>
      </c>
      <c r="S223" s="175">
        <v>14.836426782608692</v>
      </c>
      <c r="T223" s="177">
        <v>14.075315565217391</v>
      </c>
    </row>
    <row r="224" spans="1:20" x14ac:dyDescent="0.2">
      <c r="A224" s="183" t="s">
        <v>3906</v>
      </c>
      <c r="B224" s="183" t="s">
        <v>2364</v>
      </c>
      <c r="C224" s="183" t="s">
        <v>3176</v>
      </c>
      <c r="D224" s="175">
        <v>33.320450130434772</v>
      </c>
      <c r="E224" s="175">
        <v>28.66941060869565</v>
      </c>
      <c r="F224" s="175">
        <v>26.937280695652181</v>
      </c>
      <c r="G224" s="175">
        <v>26.203261782608692</v>
      </c>
      <c r="H224" s="175">
        <v>26.288711869565216</v>
      </c>
      <c r="I224" s="175">
        <v>25.870312173913035</v>
      </c>
      <c r="J224" s="175">
        <v>25.676950782608696</v>
      </c>
      <c r="K224" s="175">
        <v>26.278224347826086</v>
      </c>
      <c r="L224" s="175">
        <v>29.219789608695653</v>
      </c>
      <c r="M224" s="175">
        <v>26.562513086956518</v>
      </c>
      <c r="N224" s="175">
        <v>26.34440656521739</v>
      </c>
      <c r="O224" s="175">
        <v>26.568797782608698</v>
      </c>
      <c r="P224" s="175">
        <v>25.827950652173914</v>
      </c>
      <c r="Q224" s="175">
        <v>26.297132347826086</v>
      </c>
      <c r="R224" s="175">
        <v>26.420919347826093</v>
      </c>
      <c r="S224" s="175">
        <v>25.955948391304347</v>
      </c>
      <c r="T224" s="177">
        <v>27.272599</v>
      </c>
    </row>
    <row r="225" spans="1:20" x14ac:dyDescent="0.2">
      <c r="A225" s="183" t="s">
        <v>2977</v>
      </c>
      <c r="B225" s="183" t="s">
        <v>2978</v>
      </c>
      <c r="C225" s="183" t="s">
        <v>3176</v>
      </c>
      <c r="D225" s="175">
        <v>27.565536187500001</v>
      </c>
      <c r="E225" s="175">
        <v>39.464181652173906</v>
      </c>
      <c r="F225" s="175">
        <v>37.933644999999999</v>
      </c>
      <c r="G225" s="175">
        <v>37.261181565217392</v>
      </c>
      <c r="H225" s="175">
        <v>40.117405869565225</v>
      </c>
      <c r="I225" s="175">
        <v>36.67050556521739</v>
      </c>
      <c r="J225" s="175">
        <v>36.504297478260874</v>
      </c>
      <c r="K225" s="175">
        <v>36.917995695652174</v>
      </c>
      <c r="L225" s="175">
        <v>42.315746565217388</v>
      </c>
      <c r="M225" s="175">
        <v>37.23839782608696</v>
      </c>
      <c r="N225" s="175">
        <v>36.591036434782609</v>
      </c>
      <c r="O225" s="175">
        <v>37.479570869565215</v>
      </c>
      <c r="P225" s="175">
        <v>36.371668565217398</v>
      </c>
      <c r="Q225" s="175">
        <v>36.447859739130436</v>
      </c>
      <c r="R225" s="175">
        <v>36.19483126086957</v>
      </c>
      <c r="S225" s="175">
        <v>36.252003043478268</v>
      </c>
      <c r="T225" s="177">
        <v>36.959092913043477</v>
      </c>
    </row>
    <row r="226" spans="1:20" x14ac:dyDescent="0.2">
      <c r="A226" s="183" t="s">
        <v>2477</v>
      </c>
      <c r="B226" s="183" t="s">
        <v>1110</v>
      </c>
      <c r="C226" s="183" t="s">
        <v>3176</v>
      </c>
      <c r="D226" s="175">
        <v>34.659638652173911</v>
      </c>
      <c r="E226" s="175">
        <v>27.945359956521735</v>
      </c>
      <c r="F226" s="175">
        <v>26.851008130434785</v>
      </c>
      <c r="G226" s="175">
        <v>26.266645782608695</v>
      </c>
      <c r="H226" s="175">
        <v>26.569069304347824</v>
      </c>
      <c r="I226" s="175">
        <v>25.874910434782606</v>
      </c>
      <c r="J226" s="175">
        <v>25.511144869565214</v>
      </c>
      <c r="K226" s="175">
        <v>25.802746739130434</v>
      </c>
      <c r="L226" s="175">
        <v>28.439005130434779</v>
      </c>
      <c r="M226" s="175">
        <v>25.604654869565223</v>
      </c>
      <c r="N226" s="175">
        <v>25.483503826086956</v>
      </c>
      <c r="O226" s="175">
        <v>26.020458521739137</v>
      </c>
      <c r="P226" s="175">
        <v>25.574113217391304</v>
      </c>
      <c r="Q226" s="175">
        <v>25.770220173913042</v>
      </c>
      <c r="R226" s="175">
        <v>25.581301434782603</v>
      </c>
      <c r="S226" s="175">
        <v>25.310147739130432</v>
      </c>
      <c r="T226" s="177">
        <v>25.579586217391302</v>
      </c>
    </row>
    <row r="227" spans="1:20" x14ac:dyDescent="0.2">
      <c r="A227" s="183" t="s">
        <v>1552</v>
      </c>
      <c r="B227" s="183" t="s">
        <v>1553</v>
      </c>
      <c r="C227" s="183" t="s">
        <v>3176</v>
      </c>
      <c r="D227" s="175">
        <v>29.00184113043478</v>
      </c>
      <c r="E227" s="175">
        <v>23.962646130434781</v>
      </c>
      <c r="F227" s="175">
        <v>23.229443086956518</v>
      </c>
      <c r="G227" s="175">
        <v>22.777632739130443</v>
      </c>
      <c r="H227" s="175">
        <v>22.750306043478265</v>
      </c>
      <c r="I227" s="175">
        <v>22.414805999999999</v>
      </c>
      <c r="J227" s="175">
        <v>22.076495782608699</v>
      </c>
      <c r="K227" s="175">
        <v>22.06646356521739</v>
      </c>
      <c r="L227" s="175">
        <v>24.404407869565215</v>
      </c>
      <c r="M227" s="175">
        <v>22.487032913043475</v>
      </c>
      <c r="N227" s="175">
        <v>22.231437217391303</v>
      </c>
      <c r="O227" s="175">
        <v>22.750860521739131</v>
      </c>
      <c r="P227" s="175">
        <v>22.885806434782609</v>
      </c>
      <c r="Q227" s="175">
        <v>23.142706782608688</v>
      </c>
      <c r="R227" s="175">
        <v>23.142460521739128</v>
      </c>
      <c r="S227" s="175">
        <v>22.698216478260871</v>
      </c>
      <c r="T227" s="177">
        <v>22.60420695652174</v>
      </c>
    </row>
    <row r="228" spans="1:20" x14ac:dyDescent="0.2">
      <c r="A228" s="183" t="s">
        <v>2478</v>
      </c>
      <c r="B228" s="183" t="s">
        <v>224</v>
      </c>
      <c r="C228" s="183" t="s">
        <v>3176</v>
      </c>
      <c r="D228" s="175">
        <v>27.880984347826079</v>
      </c>
      <c r="E228" s="175">
        <v>22.27859943478261</v>
      </c>
      <c r="F228" s="175">
        <v>21.862064521739132</v>
      </c>
      <c r="G228" s="175">
        <v>21.568614652173917</v>
      </c>
      <c r="H228" s="175">
        <v>21.619960826086952</v>
      </c>
      <c r="I228" s="175">
        <v>21.180808304347828</v>
      </c>
      <c r="J228" s="175">
        <v>20.945411217391307</v>
      </c>
      <c r="K228" s="175">
        <v>21.085725521739128</v>
      </c>
      <c r="L228" s="175">
        <v>24.133514217391305</v>
      </c>
      <c r="M228" s="175">
        <v>21.255115521739128</v>
      </c>
      <c r="N228" s="175">
        <v>21.042991000000001</v>
      </c>
      <c r="O228" s="175">
        <v>21.709131695652172</v>
      </c>
      <c r="P228" s="175">
        <v>21.35745130434783</v>
      </c>
      <c r="Q228" s="175">
        <v>21.206380782608694</v>
      </c>
      <c r="R228" s="175">
        <v>21.385719130434783</v>
      </c>
      <c r="S228" s="175">
        <v>20.931978173913045</v>
      </c>
      <c r="T228" s="177">
        <v>20.901256782608694</v>
      </c>
    </row>
    <row r="229" spans="1:20" x14ac:dyDescent="0.2">
      <c r="A229" s="183" t="s">
        <v>2479</v>
      </c>
      <c r="B229" s="183" t="s">
        <v>1208</v>
      </c>
      <c r="C229" s="183" t="s">
        <v>3176</v>
      </c>
      <c r="D229" s="175">
        <v>62.624762043478263</v>
      </c>
      <c r="E229" s="175">
        <v>60.037638434782622</v>
      </c>
      <c r="F229" s="175">
        <v>59.390927782608692</v>
      </c>
      <c r="G229" s="175">
        <v>57.398788739130438</v>
      </c>
      <c r="H229" s="175">
        <v>57.481514347826078</v>
      </c>
      <c r="I229" s="175">
        <v>57.459311565217398</v>
      </c>
      <c r="J229" s="175">
        <v>57.64803517391303</v>
      </c>
      <c r="K229" s="175">
        <v>58.091492391304349</v>
      </c>
      <c r="L229" s="175">
        <v>60.5244394347826</v>
      </c>
      <c r="M229" s="175">
        <v>57.529218869565213</v>
      </c>
      <c r="N229" s="175">
        <v>57.779954130434774</v>
      </c>
      <c r="O229" s="175">
        <v>58.282339695652176</v>
      </c>
      <c r="P229" s="175">
        <v>57.337954478260869</v>
      </c>
      <c r="Q229" s="175">
        <v>57.610542695652164</v>
      </c>
      <c r="R229" s="175">
        <v>57.757869217391288</v>
      </c>
      <c r="S229" s="175">
        <v>58.099028913043483</v>
      </c>
      <c r="T229" s="177">
        <v>58.124896347826081</v>
      </c>
    </row>
    <row r="230" spans="1:20" x14ac:dyDescent="0.2">
      <c r="A230" s="183" t="s">
        <v>3717</v>
      </c>
      <c r="B230" s="183" t="s">
        <v>3718</v>
      </c>
      <c r="C230" s="183" t="s">
        <v>3176</v>
      </c>
      <c r="D230" s="175">
        <v>152.43871389999998</v>
      </c>
      <c r="E230" s="175">
        <v>146.45338415000003</v>
      </c>
      <c r="F230" s="175">
        <v>137.57291738095233</v>
      </c>
      <c r="G230" s="175">
        <v>131.38991257142857</v>
      </c>
      <c r="H230" s="175">
        <v>134.6482938</v>
      </c>
      <c r="I230" s="175">
        <v>134.66957519047619</v>
      </c>
      <c r="J230" s="175">
        <v>132.32591786363636</v>
      </c>
      <c r="K230" s="175">
        <v>135.74342481818184</v>
      </c>
      <c r="L230" s="175">
        <v>131.68592554545455</v>
      </c>
      <c r="M230" s="175">
        <v>130.05181904545455</v>
      </c>
      <c r="N230" s="175">
        <v>125.42567936363638</v>
      </c>
      <c r="O230" s="175">
        <v>125.79923522727273</v>
      </c>
      <c r="P230" s="175">
        <v>125.63467618181816</v>
      </c>
      <c r="Q230" s="175">
        <v>125.88108818181821</v>
      </c>
      <c r="R230" s="175">
        <v>126.17543472727274</v>
      </c>
      <c r="S230" s="175">
        <v>127.40893242857139</v>
      </c>
      <c r="T230" s="177">
        <v>123.81965400000003</v>
      </c>
    </row>
    <row r="231" spans="1:20" x14ac:dyDescent="0.2">
      <c r="A231" s="183" t="s">
        <v>3719</v>
      </c>
      <c r="B231" s="183" t="s">
        <v>3720</v>
      </c>
      <c r="C231" s="183" t="s">
        <v>3176</v>
      </c>
      <c r="D231" s="175">
        <v>158.7662369</v>
      </c>
      <c r="E231" s="175">
        <v>150.08715480000004</v>
      </c>
      <c r="F231" s="175">
        <v>146.31828194999997</v>
      </c>
      <c r="G231" s="175">
        <v>148.85926315</v>
      </c>
      <c r="H231" s="175">
        <v>144.74559400000001</v>
      </c>
      <c r="I231" s="175">
        <v>143.06387342857141</v>
      </c>
      <c r="J231" s="175">
        <v>141.97876459090909</v>
      </c>
      <c r="K231" s="175">
        <v>145.62740613636359</v>
      </c>
      <c r="L231" s="175">
        <v>140.35859509090906</v>
      </c>
      <c r="M231" s="175">
        <v>138.42380022727272</v>
      </c>
      <c r="N231" s="175">
        <v>139.16888518181815</v>
      </c>
      <c r="O231" s="175">
        <v>135.3801964090909</v>
      </c>
      <c r="P231" s="175">
        <v>134.04432881818181</v>
      </c>
      <c r="Q231" s="175">
        <v>131.96180931818179</v>
      </c>
      <c r="R231" s="175">
        <v>129.87930831818181</v>
      </c>
      <c r="S231" s="175">
        <v>131.40576799999999</v>
      </c>
      <c r="T231" s="177">
        <v>130.57211147619049</v>
      </c>
    </row>
    <row r="232" spans="1:20" x14ac:dyDescent="0.2">
      <c r="A232" s="183" t="s">
        <v>3721</v>
      </c>
      <c r="B232" s="183" t="s">
        <v>3722</v>
      </c>
      <c r="C232" s="183" t="s">
        <v>3176</v>
      </c>
      <c r="D232" s="175">
        <v>80.077999090909088</v>
      </c>
      <c r="E232" s="175">
        <v>80.990812826086952</v>
      </c>
      <c r="F232" s="175">
        <v>80.334481608695654</v>
      </c>
      <c r="G232" s="175">
        <v>80.147626478260875</v>
      </c>
      <c r="H232" s="175">
        <v>80.297116173913054</v>
      </c>
      <c r="I232" s="175">
        <v>81.637675304347809</v>
      </c>
      <c r="J232" s="175">
        <v>81.616769913043484</v>
      </c>
      <c r="K232" s="175">
        <v>81.510861086956524</v>
      </c>
      <c r="L232" s="175">
        <v>81.590974521739128</v>
      </c>
      <c r="M232" s="175">
        <v>81.801015826086967</v>
      </c>
      <c r="N232" s="175">
        <v>81.630765565217388</v>
      </c>
      <c r="O232" s="175">
        <v>81.786559347826071</v>
      </c>
      <c r="P232" s="175">
        <v>81.504191043478258</v>
      </c>
      <c r="Q232" s="175">
        <v>81.656059956521744</v>
      </c>
      <c r="R232" s="175">
        <v>81.652723565217414</v>
      </c>
      <c r="S232" s="175">
        <v>81.499862608695651</v>
      </c>
      <c r="T232" s="177">
        <v>81.458555391304344</v>
      </c>
    </row>
    <row r="233" spans="1:20" x14ac:dyDescent="0.2">
      <c r="A233" s="183" t="s">
        <v>3638</v>
      </c>
      <c r="B233" s="183" t="s">
        <v>1263</v>
      </c>
      <c r="C233" s="183" t="s">
        <v>3176</v>
      </c>
      <c r="D233" s="175">
        <v>17.034215652173909</v>
      </c>
      <c r="E233" s="175">
        <v>12.122150478260869</v>
      </c>
      <c r="F233" s="175">
        <v>12.185448826086954</v>
      </c>
      <c r="G233" s="175">
        <v>10.886305130434785</v>
      </c>
      <c r="H233" s="175">
        <v>11.549238608695653</v>
      </c>
      <c r="I233" s="175">
        <v>11.523489695652176</v>
      </c>
      <c r="J233" s="175">
        <v>11.385079565217394</v>
      </c>
      <c r="K233" s="175">
        <v>11.530886130434784</v>
      </c>
      <c r="L233" s="175">
        <v>12.037533347826088</v>
      </c>
      <c r="M233" s="175">
        <v>11.48910447826087</v>
      </c>
      <c r="N233" s="175">
        <v>12.693632826086958</v>
      </c>
      <c r="O233" s="175">
        <v>13.44428486956522</v>
      </c>
      <c r="P233" s="175">
        <v>11.964664130434782</v>
      </c>
      <c r="Q233" s="175">
        <v>12.802459347826087</v>
      </c>
      <c r="R233" s="175">
        <v>12.235421739130434</v>
      </c>
      <c r="S233" s="175">
        <v>11.922395043478263</v>
      </c>
      <c r="T233" s="177">
        <v>14.62748404347826</v>
      </c>
    </row>
    <row r="234" spans="1:20" x14ac:dyDescent="0.2">
      <c r="A234" s="183" t="s">
        <v>2480</v>
      </c>
      <c r="B234" s="183" t="s">
        <v>1130</v>
      </c>
      <c r="C234" s="183" t="s">
        <v>3176</v>
      </c>
      <c r="D234" s="175">
        <v>81.726384954545466</v>
      </c>
      <c r="E234" s="175">
        <v>77.616588500000006</v>
      </c>
      <c r="F234" s="175">
        <v>74.711211000000006</v>
      </c>
      <c r="G234" s="175">
        <v>72.870505636363646</v>
      </c>
      <c r="H234" s="175">
        <v>73.056663636363638</v>
      </c>
      <c r="I234" s="175">
        <v>73.309918772727286</v>
      </c>
      <c r="J234" s="175">
        <v>73.389825545454542</v>
      </c>
      <c r="K234" s="175">
        <v>72.86567422727272</v>
      </c>
      <c r="L234" s="175">
        <v>75.260455681818172</v>
      </c>
      <c r="M234" s="175">
        <v>74.980655909090899</v>
      </c>
      <c r="N234" s="175">
        <v>80.330030454545451</v>
      </c>
      <c r="O234" s="175">
        <v>79.995539090909091</v>
      </c>
      <c r="P234" s="175">
        <v>79.773667136363628</v>
      </c>
      <c r="Q234" s="175">
        <v>80.073205545454542</v>
      </c>
      <c r="R234" s="175">
        <v>79.955856909090912</v>
      </c>
      <c r="S234" s="175">
        <v>79.439654318181809</v>
      </c>
      <c r="T234" s="177">
        <v>81.246689636363627</v>
      </c>
    </row>
    <row r="235" spans="1:20" x14ac:dyDescent="0.2">
      <c r="A235" s="183" t="s">
        <v>2481</v>
      </c>
      <c r="B235" s="183" t="s">
        <v>1066</v>
      </c>
      <c r="C235" s="183" t="s">
        <v>3176</v>
      </c>
      <c r="D235" s="175">
        <v>37.294451217391298</v>
      </c>
      <c r="E235" s="175">
        <v>31.879592652173915</v>
      </c>
      <c r="F235" s="175">
        <v>31.187678565217386</v>
      </c>
      <c r="G235" s="175">
        <v>30.956912478260872</v>
      </c>
      <c r="H235" s="175">
        <v>30.419869521739134</v>
      </c>
      <c r="I235" s="175">
        <v>30.1896867826087</v>
      </c>
      <c r="J235" s="175">
        <v>30.229455173913042</v>
      </c>
      <c r="K235" s="175">
        <v>30.535856086956525</v>
      </c>
      <c r="L235" s="175">
        <v>31.572836434782602</v>
      </c>
      <c r="M235" s="175">
        <v>30.495240608695653</v>
      </c>
      <c r="N235" s="175">
        <v>31.023990608695659</v>
      </c>
      <c r="O235" s="175">
        <v>31.343009130434783</v>
      </c>
      <c r="P235" s="175">
        <v>28.955168000000004</v>
      </c>
      <c r="Q235" s="175">
        <v>28.548083652173911</v>
      </c>
      <c r="R235" s="175">
        <v>26.266767565217389</v>
      </c>
      <c r="S235" s="175">
        <v>25.813348652173914</v>
      </c>
      <c r="T235" s="177">
        <v>25.798521391304348</v>
      </c>
    </row>
    <row r="236" spans="1:20" x14ac:dyDescent="0.2">
      <c r="A236" s="183" t="s">
        <v>2482</v>
      </c>
      <c r="B236" s="183" t="s">
        <v>1439</v>
      </c>
      <c r="C236" s="183" t="s">
        <v>3176</v>
      </c>
      <c r="D236" s="175">
        <v>37.984605652173926</v>
      </c>
      <c r="E236" s="175">
        <v>35.250675608695651</v>
      </c>
      <c r="F236" s="175">
        <v>33.94111095652174</v>
      </c>
      <c r="G236" s="175">
        <v>32.795050086956515</v>
      </c>
      <c r="H236" s="175">
        <v>33.474281347826086</v>
      </c>
      <c r="I236" s="175">
        <v>33.980622565217388</v>
      </c>
      <c r="J236" s="175">
        <v>33.261277826086946</v>
      </c>
      <c r="K236" s="175">
        <v>33.116914347826082</v>
      </c>
      <c r="L236" s="175">
        <v>34.40380047826087</v>
      </c>
      <c r="M236" s="175">
        <v>33.751922304347829</v>
      </c>
      <c r="N236" s="175">
        <v>33.620435652173917</v>
      </c>
      <c r="O236" s="175">
        <v>33.540399304347822</v>
      </c>
      <c r="P236" s="175">
        <v>31.970438565217385</v>
      </c>
      <c r="Q236" s="175">
        <v>32.653442521739137</v>
      </c>
      <c r="R236" s="175">
        <v>33.559410826086953</v>
      </c>
      <c r="S236" s="175">
        <v>33.990760086956527</v>
      </c>
      <c r="T236" s="177">
        <v>34.363648695652167</v>
      </c>
    </row>
    <row r="237" spans="1:20" x14ac:dyDescent="0.2">
      <c r="A237" s="183" t="s">
        <v>2483</v>
      </c>
      <c r="B237" s="183" t="s">
        <v>1106</v>
      </c>
      <c r="C237" s="183" t="s">
        <v>3176</v>
      </c>
      <c r="D237" s="175">
        <v>40.448712478260866</v>
      </c>
      <c r="E237" s="175">
        <v>35.252677652173922</v>
      </c>
      <c r="F237" s="175">
        <v>33.729133521739136</v>
      </c>
      <c r="G237" s="175">
        <v>32.164000521739126</v>
      </c>
      <c r="H237" s="175">
        <v>31.02860217391304</v>
      </c>
      <c r="I237" s="175">
        <v>30.283396521739132</v>
      </c>
      <c r="J237" s="175">
        <v>30.596433695652173</v>
      </c>
      <c r="K237" s="175">
        <v>29.860072565217394</v>
      </c>
      <c r="L237" s="175">
        <v>31.287274782608705</v>
      </c>
      <c r="M237" s="175">
        <v>31.178309217391305</v>
      </c>
      <c r="N237" s="175">
        <v>31.31695969565218</v>
      </c>
      <c r="O237" s="175">
        <v>32.374905956521737</v>
      </c>
      <c r="P237" s="175">
        <v>31.62160430434783</v>
      </c>
      <c r="Q237" s="175">
        <v>35.165658695652176</v>
      </c>
      <c r="R237" s="175">
        <v>34.043593782608703</v>
      </c>
      <c r="S237" s="175">
        <v>32.937672347826094</v>
      </c>
      <c r="T237" s="177">
        <v>32.51636230434783</v>
      </c>
    </row>
    <row r="238" spans="1:20" x14ac:dyDescent="0.2">
      <c r="A238" s="183" t="s">
        <v>2484</v>
      </c>
      <c r="B238" s="183" t="s">
        <v>1061</v>
      </c>
      <c r="C238" s="183" t="s">
        <v>3176</v>
      </c>
      <c r="D238" s="175">
        <v>29.05972947826087</v>
      </c>
      <c r="E238" s="175">
        <v>24.232942391304345</v>
      </c>
      <c r="F238" s="175">
        <v>24.004258739130432</v>
      </c>
      <c r="G238" s="175">
        <v>23.573332652173917</v>
      </c>
      <c r="H238" s="175">
        <v>24.36858882608696</v>
      </c>
      <c r="I238" s="175">
        <v>23.588942130434781</v>
      </c>
      <c r="J238" s="175">
        <v>23.52647530434783</v>
      </c>
      <c r="K238" s="175">
        <v>23.735749826086959</v>
      </c>
      <c r="L238" s="175">
        <v>24.604443521739132</v>
      </c>
      <c r="M238" s="175">
        <v>23.957178217391302</v>
      </c>
      <c r="N238" s="175">
        <v>23.813323956521739</v>
      </c>
      <c r="O238" s="175">
        <v>24.231907478260872</v>
      </c>
      <c r="P238" s="175">
        <v>24.014856043478265</v>
      </c>
      <c r="Q238" s="175">
        <v>24.043038478260872</v>
      </c>
      <c r="R238" s="175">
        <v>24.334894391304349</v>
      </c>
      <c r="S238" s="175">
        <v>23.80114065217392</v>
      </c>
      <c r="T238" s="177">
        <v>24.02809313043478</v>
      </c>
    </row>
    <row r="239" spans="1:20" x14ac:dyDescent="0.2">
      <c r="A239" s="183" t="s">
        <v>2485</v>
      </c>
      <c r="B239" s="183" t="s">
        <v>2367</v>
      </c>
      <c r="C239" s="183" t="s">
        <v>3176</v>
      </c>
      <c r="D239" s="175">
        <v>19.577110913043477</v>
      </c>
      <c r="E239" s="175">
        <v>13.267544304347826</v>
      </c>
      <c r="F239" s="175">
        <v>13.458435217391303</v>
      </c>
      <c r="G239" s="175">
        <v>12.968343608695653</v>
      </c>
      <c r="H239" s="175">
        <v>13.929288999999997</v>
      </c>
      <c r="I239" s="175">
        <v>13.23485304347826</v>
      </c>
      <c r="J239" s="175">
        <v>13.30244039130435</v>
      </c>
      <c r="K239" s="175">
        <v>12.86837704347826</v>
      </c>
      <c r="L239" s="175">
        <v>16.125552043478258</v>
      </c>
      <c r="M239" s="175">
        <v>16.415425869565215</v>
      </c>
      <c r="N239" s="175">
        <v>20.175523521739127</v>
      </c>
      <c r="O239" s="175">
        <v>17.881130739130437</v>
      </c>
      <c r="P239" s="175">
        <v>16.502526260869562</v>
      </c>
      <c r="Q239" s="175">
        <v>13.445420695652174</v>
      </c>
      <c r="R239" s="175">
        <v>13.637037130434782</v>
      </c>
      <c r="S239" s="175">
        <v>12.953642999999998</v>
      </c>
      <c r="T239" s="177">
        <v>13.263614521739131</v>
      </c>
    </row>
    <row r="240" spans="1:20" x14ac:dyDescent="0.2">
      <c r="A240" s="183" t="s">
        <v>2486</v>
      </c>
      <c r="B240" s="183" t="s">
        <v>1062</v>
      </c>
      <c r="C240" s="183" t="s">
        <v>3176</v>
      </c>
      <c r="D240" s="175">
        <v>25.858388695652174</v>
      </c>
      <c r="E240" s="175">
        <v>21.256814043478258</v>
      </c>
      <c r="F240" s="175">
        <v>20.343748695652174</v>
      </c>
      <c r="G240" s="175">
        <v>19.939727739130436</v>
      </c>
      <c r="H240" s="175">
        <v>20.236781391304348</v>
      </c>
      <c r="I240" s="175">
        <v>19.43805682608696</v>
      </c>
      <c r="J240" s="175">
        <v>19.144305478260872</v>
      </c>
      <c r="K240" s="175">
        <v>19.098611565217389</v>
      </c>
      <c r="L240" s="175">
        <v>19.551570782608696</v>
      </c>
      <c r="M240" s="175">
        <v>19.064645130434783</v>
      </c>
      <c r="N240" s="175">
        <v>19.317146739130433</v>
      </c>
      <c r="O240" s="175">
        <v>19.723719652173912</v>
      </c>
      <c r="P240" s="175">
        <v>19.339471391304343</v>
      </c>
      <c r="Q240" s="175">
        <v>19.096849217391302</v>
      </c>
      <c r="R240" s="175">
        <v>19.339880173913041</v>
      </c>
      <c r="S240" s="175">
        <v>18.874619739130434</v>
      </c>
      <c r="T240" s="177">
        <v>20.103994739130432</v>
      </c>
    </row>
    <row r="241" spans="1:20" x14ac:dyDescent="0.2">
      <c r="A241" s="183" t="s">
        <v>2487</v>
      </c>
      <c r="B241" s="183" t="s">
        <v>1070</v>
      </c>
      <c r="C241" s="183" t="s">
        <v>3176</v>
      </c>
      <c r="D241" s="175">
        <v>35.401528869565219</v>
      </c>
      <c r="E241" s="175">
        <v>33.472434086956518</v>
      </c>
      <c r="F241" s="175">
        <v>33.307088043478259</v>
      </c>
      <c r="G241" s="175">
        <v>32.764939217391301</v>
      </c>
      <c r="H241" s="175">
        <v>33.940372478260869</v>
      </c>
      <c r="I241" s="175">
        <v>32.784360347826087</v>
      </c>
      <c r="J241" s="175">
        <v>32.878379608695646</v>
      </c>
      <c r="K241" s="175">
        <v>32.87604826086956</v>
      </c>
      <c r="L241" s="175">
        <v>35.350943695652177</v>
      </c>
      <c r="M241" s="175">
        <v>33.264350478260873</v>
      </c>
      <c r="N241" s="175">
        <v>33.004546869565218</v>
      </c>
      <c r="O241" s="175">
        <v>33.608745347826087</v>
      </c>
      <c r="P241" s="175">
        <v>33.100621956521742</v>
      </c>
      <c r="Q241" s="175">
        <v>32.964779434782606</v>
      </c>
      <c r="R241" s="175">
        <v>33.404415260869563</v>
      </c>
      <c r="S241" s="175">
        <v>33.61255973913044</v>
      </c>
      <c r="T241" s="177">
        <v>35.774922304347818</v>
      </c>
    </row>
    <row r="242" spans="1:20" x14ac:dyDescent="0.2">
      <c r="A242" s="183" t="s">
        <v>3018</v>
      </c>
      <c r="B242" s="183" t="s">
        <v>1059</v>
      </c>
      <c r="C242" s="183" t="s">
        <v>3176</v>
      </c>
      <c r="D242" s="175">
        <v>39.251422130434783</v>
      </c>
      <c r="E242" s="175">
        <v>32.134518086956525</v>
      </c>
      <c r="F242" s="175">
        <v>31.806594130434782</v>
      </c>
      <c r="G242" s="175">
        <v>31.024650304347826</v>
      </c>
      <c r="H242" s="175">
        <v>31.985696347826092</v>
      </c>
      <c r="I242" s="175">
        <v>30.508231521739134</v>
      </c>
      <c r="J242" s="175">
        <v>30.659077304347825</v>
      </c>
      <c r="K242" s="175">
        <v>30.440656826086954</v>
      </c>
      <c r="L242" s="175">
        <v>34.515914826086949</v>
      </c>
      <c r="M242" s="175">
        <v>31.343750695652172</v>
      </c>
      <c r="N242" s="175">
        <v>30.776396565217386</v>
      </c>
      <c r="O242" s="175">
        <v>31.548037260869563</v>
      </c>
      <c r="P242" s="175">
        <v>30.332012565217383</v>
      </c>
      <c r="Q242" s="175">
        <v>29.760061000000004</v>
      </c>
      <c r="R242" s="175">
        <v>30.150920391304339</v>
      </c>
      <c r="S242" s="175">
        <v>30.559568260869568</v>
      </c>
      <c r="T242" s="177">
        <v>32.04449547826087</v>
      </c>
    </row>
    <row r="243" spans="1:20" x14ac:dyDescent="0.2">
      <c r="A243" s="183" t="s">
        <v>2488</v>
      </c>
      <c r="B243" s="183" t="s">
        <v>1650</v>
      </c>
      <c r="C243" s="183" t="s">
        <v>3176</v>
      </c>
      <c r="D243" s="175">
        <v>20.743316695652172</v>
      </c>
      <c r="E243" s="175">
        <v>15.267735260869568</v>
      </c>
      <c r="F243" s="175">
        <v>14.228629999999999</v>
      </c>
      <c r="G243" s="175">
        <v>13.600089434782605</v>
      </c>
      <c r="H243" s="175">
        <v>14.019247086956526</v>
      </c>
      <c r="I243" s="175">
        <v>13.634489521739132</v>
      </c>
      <c r="J243" s="175">
        <v>13.591892782608692</v>
      </c>
      <c r="K243" s="175">
        <v>13.550204782608693</v>
      </c>
      <c r="L243" s="175">
        <v>14.618946434782609</v>
      </c>
      <c r="M243" s="175">
        <v>14.784641782608697</v>
      </c>
      <c r="N243" s="175">
        <v>16.860126869565221</v>
      </c>
      <c r="O243" s="175">
        <v>16.481592652173909</v>
      </c>
      <c r="P243" s="175">
        <v>16.37593004347826</v>
      </c>
      <c r="Q243" s="175">
        <v>14.356628521739134</v>
      </c>
      <c r="R243" s="175">
        <v>14.973714478260868</v>
      </c>
      <c r="S243" s="175">
        <v>14.330421869565214</v>
      </c>
      <c r="T243" s="177">
        <v>15.668422130434783</v>
      </c>
    </row>
    <row r="244" spans="1:20" x14ac:dyDescent="0.2">
      <c r="A244" s="183" t="s">
        <v>2489</v>
      </c>
      <c r="B244" s="183" t="s">
        <v>1060</v>
      </c>
      <c r="C244" s="183" t="s">
        <v>3176</v>
      </c>
      <c r="D244" s="175">
        <v>32.63083673913043</v>
      </c>
      <c r="E244" s="175">
        <v>26.571805956521743</v>
      </c>
      <c r="F244" s="175">
        <v>24.998593913043479</v>
      </c>
      <c r="G244" s="175">
        <v>23.995315260869571</v>
      </c>
      <c r="H244" s="175">
        <v>23.334633217391303</v>
      </c>
      <c r="I244" s="175">
        <v>23.107943956521741</v>
      </c>
      <c r="J244" s="175">
        <v>23.701745956521737</v>
      </c>
      <c r="K244" s="175">
        <v>23.766651695652172</v>
      </c>
      <c r="L244" s="175">
        <v>22.535982956521742</v>
      </c>
      <c r="M244" s="175">
        <v>22.300321608695651</v>
      </c>
      <c r="N244" s="175">
        <v>23.664185260869566</v>
      </c>
      <c r="O244" s="175">
        <v>24.772631217391311</v>
      </c>
      <c r="P244" s="175">
        <v>22.763328130434783</v>
      </c>
      <c r="Q244" s="175">
        <v>21.791392782608703</v>
      </c>
      <c r="R244" s="175">
        <v>19.483558826086959</v>
      </c>
      <c r="S244" s="175">
        <v>18.562113956521735</v>
      </c>
      <c r="T244" s="177">
        <v>18.956118173913048</v>
      </c>
    </row>
    <row r="245" spans="1:20" x14ac:dyDescent="0.2">
      <c r="A245" s="183" t="s">
        <v>2490</v>
      </c>
      <c r="B245" s="183" t="s">
        <v>1209</v>
      </c>
      <c r="C245" s="183" t="s">
        <v>3176</v>
      </c>
      <c r="D245" s="175">
        <v>34.182142869565219</v>
      </c>
      <c r="E245" s="175">
        <v>29.427988130434784</v>
      </c>
      <c r="F245" s="175">
        <v>28.195523913043477</v>
      </c>
      <c r="G245" s="175">
        <v>27.588678565217393</v>
      </c>
      <c r="H245" s="175">
        <v>26.817840304347829</v>
      </c>
      <c r="I245" s="175">
        <v>26.713958652173911</v>
      </c>
      <c r="J245" s="175">
        <v>27.151067000000001</v>
      </c>
      <c r="K245" s="175">
        <v>27.103751217391302</v>
      </c>
      <c r="L245" s="175">
        <v>26.730551217391305</v>
      </c>
      <c r="M245" s="175">
        <v>26.401805434782609</v>
      </c>
      <c r="N245" s="175">
        <v>27.806266434782593</v>
      </c>
      <c r="O245" s="175">
        <v>28.723324260869568</v>
      </c>
      <c r="P245" s="175">
        <v>27.583137782608695</v>
      </c>
      <c r="Q245" s="175">
        <v>25.259640608695655</v>
      </c>
      <c r="R245" s="175">
        <v>23.015224043478266</v>
      </c>
      <c r="S245" s="175">
        <v>22.214407000000005</v>
      </c>
      <c r="T245" s="177">
        <v>22.681129826086956</v>
      </c>
    </row>
    <row r="246" spans="1:20" x14ac:dyDescent="0.2">
      <c r="A246" s="183" t="s">
        <v>2491</v>
      </c>
      <c r="B246" s="183" t="s">
        <v>1649</v>
      </c>
      <c r="C246" s="183" t="s">
        <v>3176</v>
      </c>
      <c r="D246" s="175">
        <v>30.199617086956522</v>
      </c>
      <c r="E246" s="175">
        <v>23.715019521739126</v>
      </c>
      <c r="F246" s="175">
        <v>24.339021956521741</v>
      </c>
      <c r="G246" s="175">
        <v>23.361674826086958</v>
      </c>
      <c r="H246" s="175">
        <v>22.818235782608696</v>
      </c>
      <c r="I246" s="175">
        <v>22.364468130434783</v>
      </c>
      <c r="J246" s="175">
        <v>23.813618347826086</v>
      </c>
      <c r="K246" s="175">
        <v>24.446883913043479</v>
      </c>
      <c r="L246" s="175">
        <v>24.376242434782601</v>
      </c>
      <c r="M246" s="175">
        <v>23.914216347826091</v>
      </c>
      <c r="N246" s="175">
        <v>24.824360304347827</v>
      </c>
      <c r="O246" s="175">
        <v>25.443802304347827</v>
      </c>
      <c r="P246" s="175">
        <v>23.873381217391298</v>
      </c>
      <c r="Q246" s="175">
        <v>23.854070347826084</v>
      </c>
      <c r="R246" s="175">
        <v>21.264769478260867</v>
      </c>
      <c r="S246" s="175">
        <v>20.731444608695654</v>
      </c>
      <c r="T246" s="177">
        <v>20.396635608695654</v>
      </c>
    </row>
    <row r="247" spans="1:20" x14ac:dyDescent="0.2">
      <c r="A247" s="183" t="s">
        <v>2492</v>
      </c>
      <c r="B247" s="183" t="s">
        <v>1068</v>
      </c>
      <c r="C247" s="183" t="s">
        <v>3176</v>
      </c>
      <c r="D247" s="175">
        <v>28.966483608695647</v>
      </c>
      <c r="E247" s="175">
        <v>26.531425913043485</v>
      </c>
      <c r="F247" s="175">
        <v>26.756217434782606</v>
      </c>
      <c r="G247" s="175">
        <v>25.783471565217383</v>
      </c>
      <c r="H247" s="175">
        <v>24.937959478260872</v>
      </c>
      <c r="I247" s="175">
        <v>24.882668608695656</v>
      </c>
      <c r="J247" s="175">
        <v>24.40776891304348</v>
      </c>
      <c r="K247" s="175">
        <v>24.899190173913045</v>
      </c>
      <c r="L247" s="175">
        <v>26.051853043478264</v>
      </c>
      <c r="M247" s="175">
        <v>25.136731260869563</v>
      </c>
      <c r="N247" s="175">
        <v>25.126048217391308</v>
      </c>
      <c r="O247" s="175">
        <v>30.563505478260868</v>
      </c>
      <c r="P247" s="175">
        <v>24.883512304347825</v>
      </c>
      <c r="Q247" s="175">
        <v>29.86060734782609</v>
      </c>
      <c r="R247" s="175">
        <v>26.124683304347819</v>
      </c>
      <c r="S247" s="175">
        <v>25.888035695652171</v>
      </c>
      <c r="T247" s="177">
        <v>25.550020347826088</v>
      </c>
    </row>
    <row r="248" spans="1:20" x14ac:dyDescent="0.2">
      <c r="A248" s="183" t="s">
        <v>2493</v>
      </c>
      <c r="B248" s="183" t="s">
        <v>1071</v>
      </c>
      <c r="C248" s="183" t="s">
        <v>3176</v>
      </c>
      <c r="D248" s="175">
        <v>43.874648086956519</v>
      </c>
      <c r="E248" s="175">
        <v>41.166526521739137</v>
      </c>
      <c r="F248" s="175">
        <v>44.091138304347815</v>
      </c>
      <c r="G248" s="175">
        <v>41.463523869565215</v>
      </c>
      <c r="H248" s="175">
        <v>41.273082869565222</v>
      </c>
      <c r="I248" s="175">
        <v>40.200367478260873</v>
      </c>
      <c r="J248" s="175">
        <v>40.017653913043468</v>
      </c>
      <c r="K248" s="175">
        <v>39.69044308695652</v>
      </c>
      <c r="L248" s="175">
        <v>39.108821608695642</v>
      </c>
      <c r="M248" s="175">
        <v>38.883299608695651</v>
      </c>
      <c r="N248" s="175">
        <v>41.038936043478259</v>
      </c>
      <c r="O248" s="175">
        <v>40.286180043478261</v>
      </c>
      <c r="P248" s="175">
        <v>44.529000565217395</v>
      </c>
      <c r="Q248" s="175">
        <v>39.804894173913048</v>
      </c>
      <c r="R248" s="175">
        <v>38.695424826086963</v>
      </c>
      <c r="S248" s="175">
        <v>39.056530130434787</v>
      </c>
      <c r="T248" s="177">
        <v>41.004761304347824</v>
      </c>
    </row>
    <row r="249" spans="1:20" x14ac:dyDescent="0.2">
      <c r="A249" s="183" t="s">
        <v>2494</v>
      </c>
      <c r="B249" s="183" t="s">
        <v>1069</v>
      </c>
      <c r="C249" s="183" t="s">
        <v>3176</v>
      </c>
      <c r="D249" s="175">
        <v>21.268583</v>
      </c>
      <c r="E249" s="175">
        <v>15.784004913043477</v>
      </c>
      <c r="F249" s="175">
        <v>15.219613086956517</v>
      </c>
      <c r="G249" s="175">
        <v>14.848340608695656</v>
      </c>
      <c r="H249" s="175">
        <v>15.15921034782609</v>
      </c>
      <c r="I249" s="175">
        <v>14.991147869565218</v>
      </c>
      <c r="J249" s="175">
        <v>15.350072913043478</v>
      </c>
      <c r="K249" s="175">
        <v>15.196124217391301</v>
      </c>
      <c r="L249" s="175">
        <v>14.906948347826091</v>
      </c>
      <c r="M249" s="175">
        <v>14.760410304347827</v>
      </c>
      <c r="N249" s="175">
        <v>15.229099999999999</v>
      </c>
      <c r="O249" s="175">
        <v>16.987022347826088</v>
      </c>
      <c r="P249" s="175">
        <v>13.146194347826087</v>
      </c>
      <c r="Q249" s="175">
        <v>14.488983347826087</v>
      </c>
      <c r="R249" s="175">
        <v>12.167564652173912</v>
      </c>
      <c r="S249" s="175">
        <v>11.405918956521736</v>
      </c>
      <c r="T249" s="177">
        <v>11.573687130434784</v>
      </c>
    </row>
    <row r="250" spans="1:20" x14ac:dyDescent="0.2">
      <c r="A250" s="183" t="s">
        <v>2494</v>
      </c>
      <c r="B250" s="183" t="s">
        <v>1438</v>
      </c>
      <c r="C250" s="183" t="s">
        <v>3176</v>
      </c>
      <c r="D250" s="175">
        <v>22.481643739130437</v>
      </c>
      <c r="E250" s="175">
        <v>16.795722608695652</v>
      </c>
      <c r="F250" s="175">
        <v>16.60636734782609</v>
      </c>
      <c r="G250" s="175">
        <v>15.895294826086955</v>
      </c>
      <c r="H250" s="175">
        <v>15.722848217391306</v>
      </c>
      <c r="I250" s="175">
        <v>15.756846956521736</v>
      </c>
      <c r="J250" s="175">
        <v>16.036034347826092</v>
      </c>
      <c r="K250" s="175">
        <v>16.077825565217388</v>
      </c>
      <c r="L250" s="175">
        <v>15.756241739130434</v>
      </c>
      <c r="M250" s="175">
        <v>15.476842347826084</v>
      </c>
      <c r="N250" s="175">
        <v>15.547074608695654</v>
      </c>
      <c r="O250" s="175">
        <v>17.938287565217394</v>
      </c>
      <c r="P250" s="175">
        <v>13.880431</v>
      </c>
      <c r="Q250" s="175">
        <v>15.759340565217396</v>
      </c>
      <c r="R250" s="175">
        <v>12.947312173913042</v>
      </c>
      <c r="S250" s="175">
        <v>12.149922999999999</v>
      </c>
      <c r="T250" s="177">
        <v>12.171760695652173</v>
      </c>
    </row>
    <row r="251" spans="1:20" x14ac:dyDescent="0.2">
      <c r="A251" s="183" t="s">
        <v>2495</v>
      </c>
      <c r="B251" s="183" t="s">
        <v>1364</v>
      </c>
      <c r="C251" s="183" t="s">
        <v>3176</v>
      </c>
      <c r="D251" s="175">
        <v>23.481370391304345</v>
      </c>
      <c r="E251" s="175">
        <v>22.295929260869567</v>
      </c>
      <c r="F251" s="175">
        <v>22.400433956521738</v>
      </c>
      <c r="G251" s="175">
        <v>21.561370739130435</v>
      </c>
      <c r="H251" s="175">
        <v>21.713969826086952</v>
      </c>
      <c r="I251" s="175">
        <v>21.352195565217393</v>
      </c>
      <c r="J251" s="175">
        <v>21.112342347826083</v>
      </c>
      <c r="K251" s="175">
        <v>21.256340217391305</v>
      </c>
      <c r="L251" s="175">
        <v>21.706143826086958</v>
      </c>
      <c r="M251" s="175">
        <v>20.364488478260867</v>
      </c>
      <c r="N251" s="175">
        <v>20.082538260869566</v>
      </c>
      <c r="O251" s="175">
        <v>25.064043217391298</v>
      </c>
      <c r="P251" s="175">
        <v>21.488042652173917</v>
      </c>
      <c r="Q251" s="175">
        <v>24.382006521739132</v>
      </c>
      <c r="R251" s="175">
        <v>22.018875043478264</v>
      </c>
      <c r="S251" s="175">
        <v>21.306940086956523</v>
      </c>
      <c r="T251" s="177">
        <v>21.458670565217393</v>
      </c>
    </row>
    <row r="252" spans="1:20" x14ac:dyDescent="0.2">
      <c r="A252" s="183" t="s">
        <v>2496</v>
      </c>
      <c r="B252" s="183" t="s">
        <v>1063</v>
      </c>
      <c r="C252" s="183" t="s">
        <v>3176</v>
      </c>
      <c r="D252" s="175">
        <v>26.100246869565218</v>
      </c>
      <c r="E252" s="175">
        <v>22.455201260869568</v>
      </c>
      <c r="F252" s="175">
        <v>22.199309782608697</v>
      </c>
      <c r="G252" s="175">
        <v>21.398389608695652</v>
      </c>
      <c r="H252" s="175">
        <v>21.5910342173913</v>
      </c>
      <c r="I252" s="175">
        <v>20.648490434782609</v>
      </c>
      <c r="J252" s="175">
        <v>20.942860521739124</v>
      </c>
      <c r="K252" s="175">
        <v>21.464423478260869</v>
      </c>
      <c r="L252" s="175">
        <v>21.789033347826084</v>
      </c>
      <c r="M252" s="175">
        <v>20.449271869565219</v>
      </c>
      <c r="N252" s="175">
        <v>20.340361217391308</v>
      </c>
      <c r="O252" s="175">
        <v>24.538381086956523</v>
      </c>
      <c r="P252" s="175">
        <v>21.21708778260869</v>
      </c>
      <c r="Q252" s="175">
        <v>24.3859982173913</v>
      </c>
      <c r="R252" s="175">
        <v>18.751514826086954</v>
      </c>
      <c r="S252" s="175">
        <v>18.023019217391308</v>
      </c>
      <c r="T252" s="177">
        <v>18.498995347826082</v>
      </c>
    </row>
    <row r="253" spans="1:20" x14ac:dyDescent="0.2">
      <c r="A253" s="183" t="s">
        <v>2351</v>
      </c>
      <c r="B253" s="183" t="s">
        <v>2361</v>
      </c>
      <c r="C253" s="183" t="s">
        <v>3176</v>
      </c>
      <c r="D253" s="175">
        <v>17.062752173913044</v>
      </c>
      <c r="E253" s="175">
        <v>15.332305826086959</v>
      </c>
      <c r="F253" s="175">
        <v>14.274997043478264</v>
      </c>
      <c r="G253" s="175">
        <v>13.890227260869565</v>
      </c>
      <c r="H253" s="175">
        <v>13.310199956521743</v>
      </c>
      <c r="I253" s="175">
        <v>12.591579347826084</v>
      </c>
      <c r="J253" s="175">
        <v>12.64536130434783</v>
      </c>
      <c r="K253" s="175">
        <v>13.022582565217389</v>
      </c>
      <c r="L253" s="175">
        <v>12.49115347826087</v>
      </c>
      <c r="M253" s="175">
        <v>12.991659043478263</v>
      </c>
      <c r="N253" s="175">
        <v>13.775562217391302</v>
      </c>
      <c r="O253" s="175">
        <v>16.17163491304348</v>
      </c>
      <c r="P253" s="175">
        <v>15.418691173913039</v>
      </c>
      <c r="Q253" s="175">
        <v>17.631928652173919</v>
      </c>
      <c r="R253" s="175">
        <v>17.057314608695652</v>
      </c>
      <c r="S253" s="175">
        <v>16.603541565217391</v>
      </c>
      <c r="T253" s="177">
        <v>15.890346521739131</v>
      </c>
    </row>
    <row r="254" spans="1:20" x14ac:dyDescent="0.2">
      <c r="A254" s="183" t="s">
        <v>2351</v>
      </c>
      <c r="B254" s="183" t="s">
        <v>2160</v>
      </c>
      <c r="C254" s="183" t="s">
        <v>3176</v>
      </c>
      <c r="D254" s="175">
        <v>22.795588695652167</v>
      </c>
      <c r="E254" s="175">
        <v>18.833117956521743</v>
      </c>
      <c r="F254" s="175">
        <v>17.00092326086957</v>
      </c>
      <c r="G254" s="175">
        <v>17.841967</v>
      </c>
      <c r="H254" s="175">
        <v>16.904072000000003</v>
      </c>
      <c r="I254" s="175">
        <v>14.687012608695655</v>
      </c>
      <c r="J254" s="175">
        <v>13.728663086956521</v>
      </c>
      <c r="K254" s="175">
        <v>14.489732739130439</v>
      </c>
      <c r="L254" s="175">
        <v>13.846097739130437</v>
      </c>
      <c r="M254" s="175">
        <v>14.913354999999994</v>
      </c>
      <c r="N254" s="175">
        <v>17.112466608695655</v>
      </c>
      <c r="O254" s="175">
        <v>20.313561478260873</v>
      </c>
      <c r="P254" s="175">
        <v>18.845675956521742</v>
      </c>
      <c r="Q254" s="175">
        <v>21.34405295652174</v>
      </c>
      <c r="R254" s="175">
        <v>20.457016565217387</v>
      </c>
      <c r="S254" s="175">
        <v>19.693435521739133</v>
      </c>
      <c r="T254" s="177">
        <v>18.803242173913048</v>
      </c>
    </row>
    <row r="255" spans="1:20" x14ac:dyDescent="0.2">
      <c r="A255" s="183" t="s">
        <v>2497</v>
      </c>
      <c r="B255" s="183" t="s">
        <v>609</v>
      </c>
      <c r="C255" s="183" t="s">
        <v>3176</v>
      </c>
      <c r="D255" s="175">
        <v>9.2817754782608706</v>
      </c>
      <c r="E255" s="175">
        <v>7.6935028695652168</v>
      </c>
      <c r="F255" s="175">
        <v>7.6754533913043499</v>
      </c>
      <c r="G255" s="175">
        <v>7.4413941739130429</v>
      </c>
      <c r="H255" s="175">
        <v>7.2446100434782599</v>
      </c>
      <c r="I255" s="175">
        <v>6.8273538695652158</v>
      </c>
      <c r="J255" s="175">
        <v>7.0681583913043493</v>
      </c>
      <c r="K255" s="175">
        <v>7.6399926521739134</v>
      </c>
      <c r="L255" s="175">
        <v>7.1753362608695639</v>
      </c>
      <c r="M255" s="175">
        <v>7.5825088260869569</v>
      </c>
      <c r="N255" s="175">
        <v>7.6465931739130415</v>
      </c>
      <c r="O255" s="175">
        <v>8.5206460434782603</v>
      </c>
      <c r="P255" s="175">
        <v>7.7715366956521743</v>
      </c>
      <c r="Q255" s="175">
        <v>8.9456582173913031</v>
      </c>
      <c r="R255" s="175">
        <v>8.2119984782608686</v>
      </c>
      <c r="S255" s="175">
        <v>8.1426691739130437</v>
      </c>
      <c r="T255" s="177">
        <v>8.2141205217391295</v>
      </c>
    </row>
    <row r="256" spans="1:20" x14ac:dyDescent="0.2">
      <c r="A256" s="183" t="s">
        <v>2498</v>
      </c>
      <c r="B256" s="183" t="s">
        <v>1120</v>
      </c>
      <c r="C256" s="183" t="s">
        <v>3176</v>
      </c>
      <c r="D256" s="175">
        <v>10.026161304347827</v>
      </c>
      <c r="E256" s="175">
        <v>8.5087144347826094</v>
      </c>
      <c r="F256" s="175">
        <v>8.5855217391304333</v>
      </c>
      <c r="G256" s="175">
        <v>8.4248331304347825</v>
      </c>
      <c r="H256" s="175">
        <v>8.3031788260869561</v>
      </c>
      <c r="I256" s="175">
        <v>7.8828743913043473</v>
      </c>
      <c r="J256" s="175">
        <v>7.7327313478260873</v>
      </c>
      <c r="K256" s="175">
        <v>8.2358028260869567</v>
      </c>
      <c r="L256" s="175">
        <v>7.7607371739130429</v>
      </c>
      <c r="M256" s="175">
        <v>8.3108780434782616</v>
      </c>
      <c r="N256" s="175">
        <v>8.9959895217391299</v>
      </c>
      <c r="O256" s="175">
        <v>10.544781869565215</v>
      </c>
      <c r="P256" s="175">
        <v>9.7080686521739157</v>
      </c>
      <c r="Q256" s="175">
        <v>11.357033739130435</v>
      </c>
      <c r="R256" s="175">
        <v>10.549218521739132</v>
      </c>
      <c r="S256" s="175">
        <v>9.8501517826086964</v>
      </c>
      <c r="T256" s="177">
        <v>10.118736782608698</v>
      </c>
    </row>
    <row r="257" spans="1:20" x14ac:dyDescent="0.2">
      <c r="A257" s="183" t="s">
        <v>2499</v>
      </c>
      <c r="B257" s="183" t="s">
        <v>2159</v>
      </c>
      <c r="C257" s="183" t="s">
        <v>3176</v>
      </c>
      <c r="D257" s="175">
        <v>21.781187347826091</v>
      </c>
      <c r="E257" s="175">
        <v>16.943692173913043</v>
      </c>
      <c r="F257" s="175">
        <v>16.380717956521739</v>
      </c>
      <c r="G257" s="175">
        <v>18.105997999999996</v>
      </c>
      <c r="H257" s="175">
        <v>17.293838739130432</v>
      </c>
      <c r="I257" s="175">
        <v>15.229267217391305</v>
      </c>
      <c r="J257" s="175">
        <v>14.48174586956522</v>
      </c>
      <c r="K257" s="175">
        <v>14.148578652173915</v>
      </c>
      <c r="L257" s="175">
        <v>14.482555217391306</v>
      </c>
      <c r="M257" s="175">
        <v>14.220107434782609</v>
      </c>
      <c r="N257" s="175">
        <v>16.211408826086959</v>
      </c>
      <c r="O257" s="175">
        <v>16.918443217391303</v>
      </c>
      <c r="P257" s="175">
        <v>16.312113521739132</v>
      </c>
      <c r="Q257" s="175">
        <v>18.496310652173914</v>
      </c>
      <c r="R257" s="175">
        <v>18.393014521739126</v>
      </c>
      <c r="S257" s="175">
        <v>17.628318173913044</v>
      </c>
      <c r="T257" s="177">
        <v>16.907764521739129</v>
      </c>
    </row>
    <row r="258" spans="1:20" x14ac:dyDescent="0.2">
      <c r="A258" s="183" t="s">
        <v>2500</v>
      </c>
      <c r="B258" s="183" t="s">
        <v>610</v>
      </c>
      <c r="C258" s="183" t="s">
        <v>3176</v>
      </c>
      <c r="D258" s="175">
        <v>10.493617652173912</v>
      </c>
      <c r="E258" s="175">
        <v>8.0082952173913053</v>
      </c>
      <c r="F258" s="175">
        <v>7.813867000000001</v>
      </c>
      <c r="G258" s="175">
        <v>7.7356402173913033</v>
      </c>
      <c r="H258" s="175">
        <v>7.7901640869565218</v>
      </c>
      <c r="I258" s="175">
        <v>8.030137478260869</v>
      </c>
      <c r="J258" s="175">
        <v>7.9386270434782604</v>
      </c>
      <c r="K258" s="175">
        <v>8.0187038695652184</v>
      </c>
      <c r="L258" s="175">
        <v>8.281567173913043</v>
      </c>
      <c r="M258" s="175">
        <v>8.1436550434782617</v>
      </c>
      <c r="N258" s="175">
        <v>8.1544266521739139</v>
      </c>
      <c r="O258" s="175">
        <v>8.4040333478260862</v>
      </c>
      <c r="P258" s="175">
        <v>8.0362368260869541</v>
      </c>
      <c r="Q258" s="175">
        <v>8.4212784347826091</v>
      </c>
      <c r="R258" s="175">
        <v>8.2306663913043483</v>
      </c>
      <c r="S258" s="175">
        <v>7.9631124347826088</v>
      </c>
      <c r="T258" s="177">
        <v>7.8812463913043471</v>
      </c>
    </row>
    <row r="259" spans="1:20" x14ac:dyDescent="0.2">
      <c r="A259" s="183" t="s">
        <v>1452</v>
      </c>
      <c r="B259" s="183" t="s">
        <v>1453</v>
      </c>
      <c r="C259" s="183" t="s">
        <v>1454</v>
      </c>
      <c r="D259" s="175">
        <v>393.17352200000005</v>
      </c>
      <c r="E259" s="175">
        <v>391.73008199999998</v>
      </c>
      <c r="F259" s="175">
        <v>391.93199499999997</v>
      </c>
      <c r="G259" s="175">
        <v>392.07171099999999</v>
      </c>
      <c r="H259" s="175">
        <v>392.40097400000002</v>
      </c>
      <c r="I259" s="175">
        <v>392.10680200000002</v>
      </c>
      <c r="J259" s="175">
        <v>392.535056</v>
      </c>
      <c r="K259" s="175">
        <v>392.61425300000002</v>
      </c>
      <c r="L259" s="175">
        <v>383.98815417391313</v>
      </c>
      <c r="M259" s="175">
        <v>385.97641530434782</v>
      </c>
      <c r="N259" s="175">
        <v>382.20025330434788</v>
      </c>
      <c r="O259" s="175">
        <v>387.51045595454548</v>
      </c>
      <c r="P259" s="175">
        <v>390.48893621739137</v>
      </c>
      <c r="Q259" s="175">
        <v>391.3237418695652</v>
      </c>
      <c r="R259" s="175">
        <v>392.495611</v>
      </c>
      <c r="S259" s="175">
        <v>392.543567</v>
      </c>
      <c r="T259" s="177">
        <v>392.38439599999998</v>
      </c>
    </row>
    <row r="260" spans="1:20" x14ac:dyDescent="0.2">
      <c r="A260" s="183" t="s">
        <v>1593</v>
      </c>
      <c r="B260" s="183" t="s">
        <v>1594</v>
      </c>
      <c r="C260" s="183" t="s">
        <v>1454</v>
      </c>
      <c r="D260" s="175"/>
      <c r="E260" s="175"/>
      <c r="F260" s="175"/>
      <c r="G260" s="175"/>
      <c r="H260" s="175"/>
      <c r="I260" s="175"/>
      <c r="J260" s="175"/>
      <c r="K260" s="175"/>
      <c r="L260" s="175">
        <v>319.71922716666666</v>
      </c>
      <c r="M260" s="175">
        <v>317.68988475000003</v>
      </c>
      <c r="N260" s="175">
        <v>311.85448828571424</v>
      </c>
      <c r="O260" s="175">
        <v>316.74262425000001</v>
      </c>
      <c r="P260" s="175">
        <v>311.37591450000002</v>
      </c>
      <c r="Q260" s="175">
        <v>313.31517379999997</v>
      </c>
      <c r="R260" s="175"/>
      <c r="S260" s="175"/>
      <c r="T260" s="177"/>
    </row>
    <row r="261" spans="1:20" x14ac:dyDescent="0.2">
      <c r="A261" s="183" t="s">
        <v>1589</v>
      </c>
      <c r="B261" s="183" t="s">
        <v>1590</v>
      </c>
      <c r="C261" s="183" t="s">
        <v>1454</v>
      </c>
      <c r="D261" s="175"/>
      <c r="E261" s="175"/>
      <c r="F261" s="175"/>
      <c r="G261" s="175"/>
      <c r="H261" s="175"/>
      <c r="I261" s="175"/>
      <c r="J261" s="175"/>
      <c r="K261" s="175"/>
      <c r="L261" s="175">
        <v>337.9659875625</v>
      </c>
      <c r="M261" s="175">
        <v>336.76333676470591</v>
      </c>
      <c r="N261" s="175">
        <v>342.44609600000001</v>
      </c>
      <c r="O261" s="175">
        <v>338.82857559999991</v>
      </c>
      <c r="P261" s="175">
        <v>335.61243539999998</v>
      </c>
      <c r="Q261" s="175">
        <v>332.01437924999999</v>
      </c>
      <c r="R261" s="175"/>
      <c r="S261" s="175"/>
      <c r="T261" s="177"/>
    </row>
    <row r="262" spans="1:20" x14ac:dyDescent="0.2">
      <c r="A262" s="183" t="s">
        <v>1645</v>
      </c>
      <c r="B262" s="183" t="s">
        <v>1646</v>
      </c>
      <c r="C262" s="183" t="s">
        <v>1454</v>
      </c>
      <c r="D262" s="175"/>
      <c r="E262" s="175"/>
      <c r="F262" s="175"/>
      <c r="G262" s="175"/>
      <c r="H262" s="175"/>
      <c r="I262" s="175"/>
      <c r="J262" s="175"/>
      <c r="K262" s="175"/>
      <c r="L262" s="175">
        <v>380.16660400000001</v>
      </c>
      <c r="M262" s="175"/>
      <c r="N262" s="175"/>
      <c r="O262" s="175"/>
      <c r="P262" s="175"/>
      <c r="Q262" s="175"/>
      <c r="R262" s="175"/>
      <c r="S262" s="175"/>
      <c r="T262" s="177"/>
    </row>
    <row r="263" spans="1:20" x14ac:dyDescent="0.2">
      <c r="A263" s="183" t="s">
        <v>1641</v>
      </c>
      <c r="B263" s="183" t="s">
        <v>1642</v>
      </c>
      <c r="C263" s="183" t="s">
        <v>1454</v>
      </c>
      <c r="D263" s="175"/>
      <c r="E263" s="175"/>
      <c r="F263" s="175"/>
      <c r="G263" s="175"/>
      <c r="H263" s="175"/>
      <c r="I263" s="175"/>
      <c r="J263" s="175"/>
      <c r="K263" s="175"/>
      <c r="L263" s="175">
        <v>401.92396400000001</v>
      </c>
      <c r="M263" s="175"/>
      <c r="N263" s="175"/>
      <c r="O263" s="175"/>
      <c r="P263" s="175"/>
      <c r="Q263" s="175"/>
      <c r="R263" s="175"/>
      <c r="S263" s="175"/>
      <c r="T263" s="177"/>
    </row>
    <row r="264" spans="1:20" x14ac:dyDescent="0.2">
      <c r="A264" s="183" t="s">
        <v>1591</v>
      </c>
      <c r="B264" s="183" t="s">
        <v>1592</v>
      </c>
      <c r="C264" s="183" t="s">
        <v>1454</v>
      </c>
      <c r="D264" s="175"/>
      <c r="E264" s="175"/>
      <c r="F264" s="175"/>
      <c r="G264" s="175"/>
      <c r="H264" s="175"/>
      <c r="I264" s="175"/>
      <c r="J264" s="175"/>
      <c r="K264" s="175"/>
      <c r="L264" s="175">
        <v>390.77376400000003</v>
      </c>
      <c r="M264" s="175">
        <v>318.21466900000001</v>
      </c>
      <c r="N264" s="175">
        <v>323.936621</v>
      </c>
      <c r="O264" s="175"/>
      <c r="P264" s="175"/>
      <c r="Q264" s="175"/>
      <c r="R264" s="175"/>
      <c r="S264" s="175"/>
      <c r="T264" s="177"/>
    </row>
    <row r="265" spans="1:20" x14ac:dyDescent="0.2">
      <c r="A265" s="183" t="s">
        <v>1647</v>
      </c>
      <c r="B265" s="183" t="s">
        <v>1648</v>
      </c>
      <c r="C265" s="183" t="s">
        <v>1454</v>
      </c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>
        <v>169.188109</v>
      </c>
      <c r="P265" s="175"/>
      <c r="Q265" s="175"/>
      <c r="R265" s="175"/>
      <c r="S265" s="175"/>
      <c r="T265" s="177"/>
    </row>
    <row r="266" spans="1:20" x14ac:dyDescent="0.2">
      <c r="A266" s="183" t="s">
        <v>2503</v>
      </c>
      <c r="B266" s="183" t="s">
        <v>1420</v>
      </c>
      <c r="C266" s="183" t="s">
        <v>1195</v>
      </c>
      <c r="D266" s="175">
        <v>53.748327909090911</v>
      </c>
      <c r="E266" s="175">
        <v>53.585122043478258</v>
      </c>
      <c r="F266" s="175">
        <v>49.343321521739128</v>
      </c>
      <c r="G266" s="175">
        <v>47.574106913043479</v>
      </c>
      <c r="H266" s="175">
        <v>49.126362608695665</v>
      </c>
      <c r="I266" s="175">
        <v>47.741541478260871</v>
      </c>
      <c r="J266" s="175">
        <v>47.339393130434779</v>
      </c>
      <c r="K266" s="175">
        <v>46.58078730434783</v>
      </c>
      <c r="L266" s="175">
        <v>53.35005104347826</v>
      </c>
      <c r="M266" s="175">
        <v>49.589433739130428</v>
      </c>
      <c r="N266" s="175">
        <v>50.373153043478261</v>
      </c>
      <c r="O266" s="175">
        <v>51.857590434782608</v>
      </c>
      <c r="P266" s="175">
        <v>46.449607173913044</v>
      </c>
      <c r="Q266" s="175">
        <v>51.194999217391313</v>
      </c>
      <c r="R266" s="175">
        <v>51.609881086956527</v>
      </c>
      <c r="S266" s="175">
        <v>46.238106217391298</v>
      </c>
      <c r="T266" s="177">
        <v>51.674959782608695</v>
      </c>
    </row>
    <row r="267" spans="1:20" x14ac:dyDescent="0.2">
      <c r="A267" s="183" t="s">
        <v>2504</v>
      </c>
      <c r="B267" s="183" t="s">
        <v>2313</v>
      </c>
      <c r="C267" s="183" t="s">
        <v>1195</v>
      </c>
      <c r="D267" s="175">
        <v>57.396726521739126</v>
      </c>
      <c r="E267" s="175">
        <v>50.29459617391305</v>
      </c>
      <c r="F267" s="175">
        <v>47.684402347826087</v>
      </c>
      <c r="G267" s="175">
        <v>47.332632521739136</v>
      </c>
      <c r="H267" s="175">
        <v>48.09814213043478</v>
      </c>
      <c r="I267" s="175">
        <v>48.48729413043479</v>
      </c>
      <c r="J267" s="175">
        <v>46.847513826086967</v>
      </c>
      <c r="K267" s="175">
        <v>48.807085217391304</v>
      </c>
      <c r="L267" s="175">
        <v>54.614284086956516</v>
      </c>
      <c r="M267" s="175">
        <v>51.631785826086947</v>
      </c>
      <c r="N267" s="175">
        <v>53.630110652173919</v>
      </c>
      <c r="O267" s="175">
        <v>54.45403086956523</v>
      </c>
      <c r="P267" s="175">
        <v>48.488236695652169</v>
      </c>
      <c r="Q267" s="175">
        <v>52.328502739130428</v>
      </c>
      <c r="R267" s="175">
        <v>49.151411913043482</v>
      </c>
      <c r="S267" s="175">
        <v>46.547718217391299</v>
      </c>
      <c r="T267" s="177">
        <v>54.318077695652164</v>
      </c>
    </row>
    <row r="268" spans="1:20" x14ac:dyDescent="0.2">
      <c r="A268" s="183" t="s">
        <v>2505</v>
      </c>
      <c r="B268" s="183" t="s">
        <v>1419</v>
      </c>
      <c r="C268" s="183" t="s">
        <v>1195</v>
      </c>
      <c r="D268" s="175">
        <v>28.296025173913034</v>
      </c>
      <c r="E268" s="175">
        <v>27.72893160869565</v>
      </c>
      <c r="F268" s="175">
        <v>26.846454347826079</v>
      </c>
      <c r="G268" s="175">
        <v>28.656720217391307</v>
      </c>
      <c r="H268" s="175">
        <v>28.070265347826091</v>
      </c>
      <c r="I268" s="175">
        <v>28.124080869565226</v>
      </c>
      <c r="J268" s="175">
        <v>28.172879086956524</v>
      </c>
      <c r="K268" s="175">
        <v>27.28550056521739</v>
      </c>
      <c r="L268" s="175">
        <v>26.874823217391306</v>
      </c>
      <c r="M268" s="175">
        <v>26.94736039130435</v>
      </c>
      <c r="N268" s="175">
        <v>27.570011391304348</v>
      </c>
      <c r="O268" s="175">
        <v>28.565363565217389</v>
      </c>
      <c r="P268" s="175">
        <v>26.68034730434783</v>
      </c>
      <c r="Q268" s="175">
        <v>27.900947869565215</v>
      </c>
      <c r="R268" s="175">
        <v>27.110932913043481</v>
      </c>
      <c r="S268" s="175">
        <v>27.135357391304346</v>
      </c>
      <c r="T268" s="177">
        <v>29.168609695652169</v>
      </c>
    </row>
    <row r="269" spans="1:20" x14ac:dyDescent="0.2">
      <c r="A269" s="183" t="s">
        <v>2506</v>
      </c>
      <c r="B269" s="183" t="s">
        <v>2314</v>
      </c>
      <c r="C269" s="183" t="s">
        <v>1195</v>
      </c>
      <c r="D269" s="175">
        <v>24.381812956521735</v>
      </c>
      <c r="E269" s="175">
        <v>22.658023260869562</v>
      </c>
      <c r="F269" s="175">
        <v>22.007486086956522</v>
      </c>
      <c r="G269" s="175">
        <v>22.324090130434776</v>
      </c>
      <c r="H269" s="175">
        <v>23.360520347826085</v>
      </c>
      <c r="I269" s="175">
        <v>21.600522434782608</v>
      </c>
      <c r="J269" s="175">
        <v>22.31784152173913</v>
      </c>
      <c r="K269" s="175">
        <v>22.112978173913039</v>
      </c>
      <c r="L269" s="175">
        <v>22.147306565217388</v>
      </c>
      <c r="M269" s="175">
        <v>22.51835560869565</v>
      </c>
      <c r="N269" s="175">
        <v>22.683086652173916</v>
      </c>
      <c r="O269" s="175">
        <v>24.596900869565214</v>
      </c>
      <c r="P269" s="175">
        <v>21.983499608695649</v>
      </c>
      <c r="Q269" s="175">
        <v>22.426063304347828</v>
      </c>
      <c r="R269" s="175">
        <v>22.524358652173913</v>
      </c>
      <c r="S269" s="175">
        <v>22.191303826086958</v>
      </c>
      <c r="T269" s="177">
        <v>24.861671782608699</v>
      </c>
    </row>
    <row r="270" spans="1:20" x14ac:dyDescent="0.2">
      <c r="A270" s="183" t="s">
        <v>3339</v>
      </c>
      <c r="B270" s="183" t="s">
        <v>1436</v>
      </c>
      <c r="C270" s="183" t="s">
        <v>1195</v>
      </c>
      <c r="D270" s="175">
        <v>42.29800395652174</v>
      </c>
      <c r="E270" s="175">
        <v>40.850203565217392</v>
      </c>
      <c r="F270" s="175">
        <v>35.231757565217393</v>
      </c>
      <c r="G270" s="175">
        <v>36.712670217391306</v>
      </c>
      <c r="H270" s="175">
        <v>37.21746482608696</v>
      </c>
      <c r="I270" s="175">
        <v>36.528033695652177</v>
      </c>
      <c r="J270" s="175">
        <v>44.898649173913043</v>
      </c>
      <c r="K270" s="175">
        <v>36.550847347826085</v>
      </c>
      <c r="L270" s="175">
        <v>36.744446521739128</v>
      </c>
      <c r="M270" s="175">
        <v>38.096581130434785</v>
      </c>
      <c r="N270" s="175">
        <v>39.07873508695652</v>
      </c>
      <c r="O270" s="175">
        <v>44.026489652173908</v>
      </c>
      <c r="P270" s="175">
        <v>40.934205999999996</v>
      </c>
      <c r="Q270" s="175">
        <v>44.194185304347826</v>
      </c>
      <c r="R270" s="175">
        <v>39.948739739130431</v>
      </c>
      <c r="S270" s="175">
        <v>35.514361999999998</v>
      </c>
      <c r="T270" s="177">
        <v>39.67490808695652</v>
      </c>
    </row>
    <row r="271" spans="1:20" x14ac:dyDescent="0.2">
      <c r="A271" s="183" t="s">
        <v>2507</v>
      </c>
      <c r="B271" s="183" t="s">
        <v>1197</v>
      </c>
      <c r="C271" s="183" t="s">
        <v>1195</v>
      </c>
      <c r="D271" s="175">
        <v>31.916643173913041</v>
      </c>
      <c r="E271" s="175">
        <v>28.902339826086958</v>
      </c>
      <c r="F271" s="175">
        <v>28.846551565217393</v>
      </c>
      <c r="G271" s="175">
        <v>28.939134913043482</v>
      </c>
      <c r="H271" s="175">
        <v>28.616553956521745</v>
      </c>
      <c r="I271" s="175">
        <v>28.517242956521741</v>
      </c>
      <c r="J271" s="175">
        <v>31.815635173913051</v>
      </c>
      <c r="K271" s="175">
        <v>29.140950130434781</v>
      </c>
      <c r="L271" s="175">
        <v>29.737550695652178</v>
      </c>
      <c r="M271" s="175">
        <v>29.353179999999998</v>
      </c>
      <c r="N271" s="175">
        <v>31.419526608695655</v>
      </c>
      <c r="O271" s="175">
        <v>33.425061608695657</v>
      </c>
      <c r="P271" s="175">
        <v>30.651866217391301</v>
      </c>
      <c r="Q271" s="175">
        <v>32.699260826086956</v>
      </c>
      <c r="R271" s="175">
        <v>30.146473652173906</v>
      </c>
      <c r="S271" s="175">
        <v>28.467448565217396</v>
      </c>
      <c r="T271" s="177">
        <v>31.678149217391304</v>
      </c>
    </row>
    <row r="272" spans="1:20" x14ac:dyDescent="0.2">
      <c r="A272" s="183" t="s">
        <v>3785</v>
      </c>
      <c r="B272" s="183" t="s">
        <v>3786</v>
      </c>
      <c r="C272" s="183" t="s">
        <v>1195</v>
      </c>
      <c r="D272" s="175">
        <v>62.242389000000003</v>
      </c>
      <c r="E272" s="175">
        <v>64.028013333333334</v>
      </c>
      <c r="F272" s="175">
        <v>62.94342266666667</v>
      </c>
      <c r="G272" s="175">
        <v>63.020740000000011</v>
      </c>
      <c r="H272" s="175">
        <v>64.117420666666675</v>
      </c>
      <c r="I272" s="175">
        <v>62.983072</v>
      </c>
      <c r="J272" s="175">
        <v>62.923037333333333</v>
      </c>
      <c r="K272" s="175">
        <v>62.921726000000007</v>
      </c>
      <c r="L272" s="175">
        <v>64.207249000000004</v>
      </c>
      <c r="M272" s="175">
        <v>62.985436</v>
      </c>
      <c r="N272" s="175">
        <v>58.748762666666664</v>
      </c>
      <c r="O272" s="175">
        <v>44.333465333333343</v>
      </c>
      <c r="P272" s="175">
        <v>44.242151999999997</v>
      </c>
      <c r="Q272" s="175">
        <v>46.424527333333337</v>
      </c>
      <c r="R272" s="175">
        <v>45.261218666666672</v>
      </c>
      <c r="S272" s="175">
        <v>44.203976333333337</v>
      </c>
      <c r="T272" s="177">
        <v>44.303067333333331</v>
      </c>
    </row>
    <row r="273" spans="1:20" x14ac:dyDescent="0.2">
      <c r="A273" s="183" t="s">
        <v>3509</v>
      </c>
      <c r="B273" s="183" t="s">
        <v>3510</v>
      </c>
      <c r="C273" s="183" t="s">
        <v>1195</v>
      </c>
      <c r="D273" s="175">
        <v>51.304955272727277</v>
      </c>
      <c r="E273" s="175">
        <v>48.61704968181818</v>
      </c>
      <c r="F273" s="175">
        <v>47.066376739130426</v>
      </c>
      <c r="G273" s="175">
        <v>46.588133521739131</v>
      </c>
      <c r="H273" s="175">
        <v>47.349031434782617</v>
      </c>
      <c r="I273" s="175">
        <v>48.312386260869566</v>
      </c>
      <c r="J273" s="175">
        <v>46.597559782608698</v>
      </c>
      <c r="K273" s="175">
        <v>46.922786434782608</v>
      </c>
      <c r="L273" s="175">
        <v>49.407577782608698</v>
      </c>
      <c r="M273" s="175">
        <v>48.798499304347835</v>
      </c>
      <c r="N273" s="175">
        <v>49.290502652173927</v>
      </c>
      <c r="O273" s="175">
        <v>49.778564043478262</v>
      </c>
      <c r="P273" s="175">
        <v>46.448670521739125</v>
      </c>
      <c r="Q273" s="175">
        <v>50.123906043478257</v>
      </c>
      <c r="R273" s="175">
        <v>48.772518956521751</v>
      </c>
      <c r="S273" s="175">
        <v>46.981244347826099</v>
      </c>
      <c r="T273" s="177">
        <v>51.417686347826077</v>
      </c>
    </row>
    <row r="274" spans="1:20" x14ac:dyDescent="0.2">
      <c r="A274" s="183" t="s">
        <v>3094</v>
      </c>
      <c r="B274" s="183" t="s">
        <v>3095</v>
      </c>
      <c r="C274" s="183" t="s">
        <v>1195</v>
      </c>
      <c r="D274" s="175">
        <v>29.525874478260864</v>
      </c>
      <c r="E274" s="175">
        <v>28.249247826086954</v>
      </c>
      <c r="F274" s="175">
        <v>27.160634043478254</v>
      </c>
      <c r="G274" s="175">
        <v>30.368793434782614</v>
      </c>
      <c r="H274" s="175">
        <v>28.830779739130435</v>
      </c>
      <c r="I274" s="175">
        <v>26.277679434782613</v>
      </c>
      <c r="J274" s="175">
        <v>27.625169217391296</v>
      </c>
      <c r="K274" s="175">
        <v>27.370710869565222</v>
      </c>
      <c r="L274" s="175">
        <v>27.204697521739128</v>
      </c>
      <c r="M274" s="175">
        <v>27.443915956521739</v>
      </c>
      <c r="N274" s="175">
        <v>27.758324782608696</v>
      </c>
      <c r="O274" s="175">
        <v>30.193185956521738</v>
      </c>
      <c r="P274" s="175">
        <v>26.840514478260872</v>
      </c>
      <c r="Q274" s="175">
        <v>36.28367069565217</v>
      </c>
      <c r="R274" s="175">
        <v>27.063383913043481</v>
      </c>
      <c r="S274" s="175">
        <v>26.907318913043479</v>
      </c>
      <c r="T274" s="177">
        <v>30.467101956521738</v>
      </c>
    </row>
    <row r="275" spans="1:20" x14ac:dyDescent="0.2">
      <c r="A275" s="183" t="s">
        <v>3096</v>
      </c>
      <c r="B275" s="183" t="s">
        <v>3097</v>
      </c>
      <c r="C275" s="183" t="s">
        <v>1195</v>
      </c>
      <c r="D275" s="175">
        <v>43.393872478260867</v>
      </c>
      <c r="E275" s="175">
        <v>37.489906130434775</v>
      </c>
      <c r="F275" s="175">
        <v>36.343316217391312</v>
      </c>
      <c r="G275" s="175">
        <v>36.817788391304347</v>
      </c>
      <c r="H275" s="175">
        <v>36.52393086956522</v>
      </c>
      <c r="I275" s="175">
        <v>35.774804173913047</v>
      </c>
      <c r="J275" s="175">
        <v>36.770538521739134</v>
      </c>
      <c r="K275" s="175">
        <v>36.708003565217389</v>
      </c>
      <c r="L275" s="175">
        <v>36.524138391304355</v>
      </c>
      <c r="M275" s="175">
        <v>37.141182478260866</v>
      </c>
      <c r="N275" s="175">
        <v>38.170534086956529</v>
      </c>
      <c r="O275" s="175">
        <v>42.535003826086957</v>
      </c>
      <c r="P275" s="175">
        <v>40.966531260869559</v>
      </c>
      <c r="Q275" s="175">
        <v>43.912086782608682</v>
      </c>
      <c r="R275" s="175">
        <v>39.950348695652167</v>
      </c>
      <c r="S275" s="175">
        <v>36.632738391304351</v>
      </c>
      <c r="T275" s="177">
        <v>40.469081652173919</v>
      </c>
    </row>
    <row r="276" spans="1:20" x14ac:dyDescent="0.2">
      <c r="A276" s="183" t="s">
        <v>3092</v>
      </c>
      <c r="B276" s="183" t="s">
        <v>3093</v>
      </c>
      <c r="C276" s="183" t="s">
        <v>1195</v>
      </c>
      <c r="D276" s="175">
        <v>39.610261913043473</v>
      </c>
      <c r="E276" s="175">
        <v>33.240974130434779</v>
      </c>
      <c r="F276" s="175">
        <v>32.109479260869563</v>
      </c>
      <c r="G276" s="175">
        <v>32.481424391304351</v>
      </c>
      <c r="H276" s="175">
        <v>32.107529739130428</v>
      </c>
      <c r="I276" s="175">
        <v>31.427183869565219</v>
      </c>
      <c r="J276" s="175">
        <v>32.633307695652178</v>
      </c>
      <c r="K276" s="175">
        <v>32.28554769565217</v>
      </c>
      <c r="L276" s="175">
        <v>32.11089008695653</v>
      </c>
      <c r="M276" s="175">
        <v>32.784179130434786</v>
      </c>
      <c r="N276" s="175">
        <v>33.90817695652175</v>
      </c>
      <c r="O276" s="175">
        <v>38.052283826086956</v>
      </c>
      <c r="P276" s="175">
        <v>36.72707160869566</v>
      </c>
      <c r="Q276" s="175">
        <v>39.820794652173916</v>
      </c>
      <c r="R276" s="175">
        <v>35.681827173913042</v>
      </c>
      <c r="S276" s="175">
        <v>32.160318478260862</v>
      </c>
      <c r="T276" s="177">
        <v>35.906436130434784</v>
      </c>
    </row>
    <row r="277" spans="1:20" x14ac:dyDescent="0.2">
      <c r="A277" s="183" t="s">
        <v>3789</v>
      </c>
      <c r="B277" s="183" t="s">
        <v>3790</v>
      </c>
      <c r="C277" s="183" t="s">
        <v>1195</v>
      </c>
      <c r="D277" s="175">
        <v>46.666970000000006</v>
      </c>
      <c r="E277" s="175">
        <v>57.371776499999996</v>
      </c>
      <c r="F277" s="175">
        <v>55.966043999999997</v>
      </c>
      <c r="G277" s="175">
        <v>58.085209000000006</v>
      </c>
      <c r="H277" s="175">
        <v>59.803940499999996</v>
      </c>
      <c r="I277" s="175">
        <v>58.376827000000006</v>
      </c>
      <c r="J277" s="175">
        <v>58.337717499999997</v>
      </c>
      <c r="K277" s="175">
        <v>58.331771000000003</v>
      </c>
      <c r="L277" s="175">
        <v>59.965074000000001</v>
      </c>
      <c r="M277" s="175">
        <v>58.436957</v>
      </c>
      <c r="N277" s="175">
        <v>59.28445266666666</v>
      </c>
      <c r="O277" s="175">
        <v>58.355072666666665</v>
      </c>
      <c r="P277" s="175">
        <v>58.353037333333333</v>
      </c>
      <c r="Q277" s="175">
        <v>60.175331999999997</v>
      </c>
      <c r="R277" s="175">
        <v>59.26947633333333</v>
      </c>
      <c r="S277" s="175">
        <v>58.349253000000004</v>
      </c>
      <c r="T277" s="177">
        <v>58.326134333333336</v>
      </c>
    </row>
    <row r="278" spans="1:20" x14ac:dyDescent="0.2">
      <c r="A278" s="183" t="s">
        <v>2508</v>
      </c>
      <c r="B278" s="183" t="s">
        <v>1429</v>
      </c>
      <c r="C278" s="183" t="s">
        <v>1195</v>
      </c>
      <c r="D278" s="175">
        <v>25.479210043478261</v>
      </c>
      <c r="E278" s="175">
        <v>24.015403608695653</v>
      </c>
      <c r="F278" s="175">
        <v>23.757119391304347</v>
      </c>
      <c r="G278" s="175">
        <v>24.002906956521734</v>
      </c>
      <c r="H278" s="175">
        <v>23.666176</v>
      </c>
      <c r="I278" s="175">
        <v>23.509029565217389</v>
      </c>
      <c r="J278" s="175">
        <v>24.33334830434783</v>
      </c>
      <c r="K278" s="175">
        <v>23.718076043478266</v>
      </c>
      <c r="L278" s="175">
        <v>24.009080304347826</v>
      </c>
      <c r="M278" s="175">
        <v>24.091729043478257</v>
      </c>
      <c r="N278" s="175">
        <v>25.578379652173922</v>
      </c>
      <c r="O278" s="175">
        <v>27.928833000000001</v>
      </c>
      <c r="P278" s="175">
        <v>25.336456608695652</v>
      </c>
      <c r="Q278" s="175">
        <v>25.939894347826087</v>
      </c>
      <c r="R278" s="175">
        <v>25.400139956521738</v>
      </c>
      <c r="S278" s="175">
        <v>23.535608913043475</v>
      </c>
      <c r="T278" s="177">
        <v>23.851325347826091</v>
      </c>
    </row>
    <row r="279" spans="1:20" x14ac:dyDescent="0.2">
      <c r="A279" s="183" t="s">
        <v>2509</v>
      </c>
      <c r="B279" s="183" t="s">
        <v>1194</v>
      </c>
      <c r="C279" s="183" t="s">
        <v>1195</v>
      </c>
      <c r="D279" s="175">
        <v>34.908213304347832</v>
      </c>
      <c r="E279" s="175">
        <v>32.554633173913047</v>
      </c>
      <c r="F279" s="175">
        <v>32.155225695652177</v>
      </c>
      <c r="G279" s="175">
        <v>32.254068826086964</v>
      </c>
      <c r="H279" s="175">
        <v>31.738550869565216</v>
      </c>
      <c r="I279" s="175">
        <v>32.17285208695651</v>
      </c>
      <c r="J279" s="175">
        <v>33.069492347826092</v>
      </c>
      <c r="K279" s="175">
        <v>32.346626304347822</v>
      </c>
      <c r="L279" s="175">
        <v>32.825941347826095</v>
      </c>
      <c r="M279" s="175">
        <v>33.299065130434784</v>
      </c>
      <c r="N279" s="175">
        <v>34.024509913043481</v>
      </c>
      <c r="O279" s="175">
        <v>35.540066086956521</v>
      </c>
      <c r="P279" s="175">
        <v>31.881981869565216</v>
      </c>
      <c r="Q279" s="175">
        <v>32.595700913043466</v>
      </c>
      <c r="R279" s="175">
        <v>31.536043173913047</v>
      </c>
      <c r="S279" s="175">
        <v>30.443926304347823</v>
      </c>
      <c r="T279" s="177">
        <v>30.765477565217388</v>
      </c>
    </row>
    <row r="280" spans="1:20" x14ac:dyDescent="0.2">
      <c r="A280" s="183" t="s">
        <v>2510</v>
      </c>
      <c r="B280" s="183" t="s">
        <v>1196</v>
      </c>
      <c r="C280" s="183" t="s">
        <v>1195</v>
      </c>
      <c r="D280" s="175">
        <v>23.516419260869565</v>
      </c>
      <c r="E280" s="175">
        <v>19.878565826086959</v>
      </c>
      <c r="F280" s="175">
        <v>19.776373260869562</v>
      </c>
      <c r="G280" s="175">
        <v>19.95750504347826</v>
      </c>
      <c r="H280" s="175">
        <v>19.672433826086959</v>
      </c>
      <c r="I280" s="175">
        <v>19.246518869565218</v>
      </c>
      <c r="J280" s="175">
        <v>20.451290086956522</v>
      </c>
      <c r="K280" s="175">
        <v>19.790266869565219</v>
      </c>
      <c r="L280" s="175">
        <v>20.090762652173918</v>
      </c>
      <c r="M280" s="175">
        <v>20.833258391304341</v>
      </c>
      <c r="N280" s="175">
        <v>21.346906304347826</v>
      </c>
      <c r="O280" s="175">
        <v>24.695040391304346</v>
      </c>
      <c r="P280" s="175">
        <v>21.521616565217393</v>
      </c>
      <c r="Q280" s="175">
        <v>23.663987826086949</v>
      </c>
      <c r="R280" s="175">
        <v>22.104237739130436</v>
      </c>
      <c r="S280" s="175">
        <v>20.286646826086955</v>
      </c>
      <c r="T280" s="177">
        <v>20.897011956521741</v>
      </c>
    </row>
    <row r="281" spans="1:20" x14ac:dyDescent="0.2">
      <c r="A281" s="183" t="s">
        <v>3485</v>
      </c>
      <c r="B281" s="183" t="s">
        <v>3486</v>
      </c>
      <c r="C281" s="183" t="s">
        <v>920</v>
      </c>
      <c r="D281" s="175">
        <v>66.894889260869562</v>
      </c>
      <c r="E281" s="175">
        <v>47.177415173913033</v>
      </c>
      <c r="F281" s="175">
        <v>50.644359304347816</v>
      </c>
      <c r="G281" s="175">
        <v>47.736457956521747</v>
      </c>
      <c r="H281" s="175">
        <v>44.539128130434776</v>
      </c>
      <c r="I281" s="175">
        <v>44.934648173913047</v>
      </c>
      <c r="J281" s="175">
        <v>45.843018043478267</v>
      </c>
      <c r="K281" s="175">
        <v>46.456911913043484</v>
      </c>
      <c r="L281" s="175">
        <v>47.34505239130435</v>
      </c>
      <c r="M281" s="175">
        <v>46.335949000000006</v>
      </c>
      <c r="N281" s="175">
        <v>46.767204478260865</v>
      </c>
      <c r="O281" s="175">
        <v>55.302147391304359</v>
      </c>
      <c r="P281" s="175">
        <v>41.928330043478255</v>
      </c>
      <c r="Q281" s="175">
        <v>52.040193173913039</v>
      </c>
      <c r="R281" s="175">
        <v>43.924595695652172</v>
      </c>
      <c r="S281" s="175">
        <v>41.955370260869564</v>
      </c>
      <c r="T281" s="177">
        <v>40.668879347826085</v>
      </c>
    </row>
    <row r="282" spans="1:20" x14ac:dyDescent="0.2">
      <c r="A282" s="183" t="s">
        <v>2035</v>
      </c>
      <c r="B282" s="183" t="s">
        <v>3085</v>
      </c>
      <c r="C282" s="183" t="s">
        <v>920</v>
      </c>
      <c r="D282" s="175">
        <v>54.220555739130432</v>
      </c>
      <c r="E282" s="175">
        <v>32.157407521739131</v>
      </c>
      <c r="F282" s="175">
        <v>40.054040565217392</v>
      </c>
      <c r="G282" s="175">
        <v>29.780198217391305</v>
      </c>
      <c r="H282" s="175">
        <v>27.568310304347825</v>
      </c>
      <c r="I282" s="175">
        <v>30.714974913043473</v>
      </c>
      <c r="J282" s="175">
        <v>31.692813782608699</v>
      </c>
      <c r="K282" s="175">
        <v>29.586466521739133</v>
      </c>
      <c r="L282" s="175">
        <v>28.868186478260871</v>
      </c>
      <c r="M282" s="175">
        <v>29.826955130434776</v>
      </c>
      <c r="N282" s="175">
        <v>31.610393913043477</v>
      </c>
      <c r="O282" s="175">
        <v>51.825663130434783</v>
      </c>
      <c r="P282" s="175">
        <v>37.283797086956511</v>
      </c>
      <c r="Q282" s="175">
        <v>58.195036565217407</v>
      </c>
      <c r="R282" s="175">
        <v>35.951329608695659</v>
      </c>
      <c r="S282" s="175">
        <v>29.41692604347827</v>
      </c>
      <c r="T282" s="177">
        <v>31.749913608695653</v>
      </c>
    </row>
    <row r="283" spans="1:20" x14ac:dyDescent="0.2">
      <c r="A283" s="183" t="s">
        <v>917</v>
      </c>
      <c r="B283" s="183" t="s">
        <v>3086</v>
      </c>
      <c r="C283" s="183" t="s">
        <v>920</v>
      </c>
      <c r="D283" s="175">
        <v>29.577529739130433</v>
      </c>
      <c r="E283" s="175">
        <v>27.779832608695653</v>
      </c>
      <c r="F283" s="175">
        <v>27.448785391304355</v>
      </c>
      <c r="G283" s="175">
        <v>28.347337521739131</v>
      </c>
      <c r="H283" s="175">
        <v>28.688065347826083</v>
      </c>
      <c r="I283" s="175">
        <v>26.469626913043477</v>
      </c>
      <c r="J283" s="175">
        <v>26.933270739130435</v>
      </c>
      <c r="K283" s="175">
        <v>27.118916782608697</v>
      </c>
      <c r="L283" s="175">
        <v>27.509412478260867</v>
      </c>
      <c r="M283" s="175">
        <v>28.001965478260871</v>
      </c>
      <c r="N283" s="175">
        <v>27.969189434782603</v>
      </c>
      <c r="O283" s="175">
        <v>30.33687047826087</v>
      </c>
      <c r="P283" s="175">
        <v>26.827110521739133</v>
      </c>
      <c r="Q283" s="175">
        <v>27.914496913043475</v>
      </c>
      <c r="R283" s="175">
        <v>26.906894521739126</v>
      </c>
      <c r="S283" s="175">
        <v>26.491158086956517</v>
      </c>
      <c r="T283" s="177">
        <v>28.580009086956519</v>
      </c>
    </row>
    <row r="284" spans="1:20" x14ac:dyDescent="0.2">
      <c r="A284" s="183" t="s">
        <v>3715</v>
      </c>
      <c r="B284" s="183" t="s">
        <v>3716</v>
      </c>
      <c r="C284" s="183" t="s">
        <v>920</v>
      </c>
      <c r="D284" s="175">
        <v>64.891753173913045</v>
      </c>
      <c r="E284" s="175">
        <v>41.890189869565212</v>
      </c>
      <c r="F284" s="175">
        <v>43.009782782608703</v>
      </c>
      <c r="G284" s="175">
        <v>39.712625565217394</v>
      </c>
      <c r="H284" s="175">
        <v>36.934189304347825</v>
      </c>
      <c r="I284" s="175">
        <v>38.018721434782613</v>
      </c>
      <c r="J284" s="175">
        <v>38.132617565217394</v>
      </c>
      <c r="K284" s="175">
        <v>39.243905913043477</v>
      </c>
      <c r="L284" s="175">
        <v>40.214603217391307</v>
      </c>
      <c r="M284" s="175">
        <v>41.059726608695648</v>
      </c>
      <c r="N284" s="175">
        <v>42.210590086956515</v>
      </c>
      <c r="O284" s="175">
        <v>51.575614043478261</v>
      </c>
      <c r="P284" s="175">
        <v>38.563458739130432</v>
      </c>
      <c r="Q284" s="175">
        <v>48.442877347826091</v>
      </c>
      <c r="R284" s="175">
        <v>38.462716608695658</v>
      </c>
      <c r="S284" s="175">
        <v>35.290258739130429</v>
      </c>
      <c r="T284" s="177">
        <v>32.729518954545448</v>
      </c>
    </row>
    <row r="285" spans="1:20" x14ac:dyDescent="0.2">
      <c r="A285" s="183" t="s">
        <v>3487</v>
      </c>
      <c r="B285" s="183" t="s">
        <v>3488</v>
      </c>
      <c r="C285" s="183" t="s">
        <v>920</v>
      </c>
      <c r="D285" s="175">
        <v>48.776837826086968</v>
      </c>
      <c r="E285" s="175">
        <v>42.878263652173914</v>
      </c>
      <c r="F285" s="175">
        <v>41.720564565217394</v>
      </c>
      <c r="G285" s="175">
        <v>41.885707913043483</v>
      </c>
      <c r="H285" s="175">
        <v>41.269755173913047</v>
      </c>
      <c r="I285" s="175">
        <v>40.646963869565219</v>
      </c>
      <c r="J285" s="175">
        <v>41.414998173913034</v>
      </c>
      <c r="K285" s="175">
        <v>41.901183260869566</v>
      </c>
      <c r="L285" s="175">
        <v>41.780830130434786</v>
      </c>
      <c r="M285" s="175">
        <v>41.99565282608696</v>
      </c>
      <c r="N285" s="175">
        <v>42.018177739130444</v>
      </c>
      <c r="O285" s="175">
        <v>43.442137217391313</v>
      </c>
      <c r="P285" s="175">
        <v>39.99992734782608</v>
      </c>
      <c r="Q285" s="175">
        <v>38.388355956521735</v>
      </c>
      <c r="R285" s="175">
        <v>35.781327739130433</v>
      </c>
      <c r="S285" s="175">
        <v>31.794398869565221</v>
      </c>
      <c r="T285" s="177">
        <v>36.345949304347826</v>
      </c>
    </row>
    <row r="286" spans="1:20" x14ac:dyDescent="0.2">
      <c r="A286" s="183" t="s">
        <v>1207</v>
      </c>
      <c r="B286" s="183" t="s">
        <v>3087</v>
      </c>
      <c r="C286" s="183" t="s">
        <v>920</v>
      </c>
      <c r="D286" s="175">
        <v>36.399729130434778</v>
      </c>
      <c r="E286" s="175">
        <v>32.799240434782604</v>
      </c>
      <c r="F286" s="175">
        <v>32.159072521739127</v>
      </c>
      <c r="G286" s="175">
        <v>32.454622347826088</v>
      </c>
      <c r="H286" s="175">
        <v>32.256861130434771</v>
      </c>
      <c r="I286" s="175">
        <v>31.917561347826084</v>
      </c>
      <c r="J286" s="175">
        <v>32.60517278260869</v>
      </c>
      <c r="K286" s="175">
        <v>32.481276000000001</v>
      </c>
      <c r="L286" s="175">
        <v>32.316982260869565</v>
      </c>
      <c r="M286" s="175">
        <v>32.629358347826084</v>
      </c>
      <c r="N286" s="175">
        <v>33.580284304347828</v>
      </c>
      <c r="O286" s="175">
        <v>36.341921521739124</v>
      </c>
      <c r="P286" s="175">
        <v>35.079621565217394</v>
      </c>
      <c r="Q286" s="175">
        <v>36.937188999999996</v>
      </c>
      <c r="R286" s="175">
        <v>34.444349304347824</v>
      </c>
      <c r="S286" s="175">
        <v>32.37616204347826</v>
      </c>
      <c r="T286" s="177">
        <v>34.928197478260856</v>
      </c>
    </row>
    <row r="287" spans="1:20" x14ac:dyDescent="0.2">
      <c r="A287" s="183" t="s">
        <v>3818</v>
      </c>
      <c r="B287" s="183" t="s">
        <v>3819</v>
      </c>
      <c r="C287" s="183" t="s">
        <v>3816</v>
      </c>
      <c r="D287" s="175">
        <v>36.036455230769228</v>
      </c>
      <c r="E287" s="175">
        <v>35.333929999999995</v>
      </c>
      <c r="F287" s="175">
        <v>35.430930769230763</v>
      </c>
      <c r="G287" s="175">
        <v>34.963202153846154</v>
      </c>
      <c r="H287" s="175">
        <v>34.925064153846158</v>
      </c>
      <c r="I287" s="175">
        <v>35.457799999999999</v>
      </c>
      <c r="J287" s="175">
        <v>35.158954769230768</v>
      </c>
      <c r="K287" s="175">
        <v>35.033523846153841</v>
      </c>
      <c r="L287" s="175">
        <v>38.038404769230773</v>
      </c>
      <c r="M287" s="175">
        <v>33.652827384615385</v>
      </c>
      <c r="N287" s="175">
        <v>33.44265261538461</v>
      </c>
      <c r="O287" s="175">
        <v>35.362474692307686</v>
      </c>
      <c r="P287" s="175">
        <v>33.575228307692313</v>
      </c>
      <c r="Q287" s="175">
        <v>33.423161538461542</v>
      </c>
      <c r="R287" s="175">
        <v>32.846197846153849</v>
      </c>
      <c r="S287" s="175">
        <v>32.888066153846154</v>
      </c>
      <c r="T287" s="177">
        <v>33.421168230769233</v>
      </c>
    </row>
    <row r="288" spans="1:20" x14ac:dyDescent="0.2">
      <c r="A288" s="183" t="s">
        <v>3814</v>
      </c>
      <c r="B288" s="183" t="s">
        <v>3815</v>
      </c>
      <c r="C288" s="183" t="s">
        <v>3816</v>
      </c>
      <c r="D288" s="175">
        <v>36.850531538461539</v>
      </c>
      <c r="E288" s="175">
        <v>35.542644153846148</v>
      </c>
      <c r="F288" s="175">
        <v>35.525485307692307</v>
      </c>
      <c r="G288" s="175">
        <v>36.049240615384619</v>
      </c>
      <c r="H288" s="175">
        <v>39.992421615384615</v>
      </c>
      <c r="I288" s="175">
        <v>36.369321153846158</v>
      </c>
      <c r="J288" s="175">
        <v>36.286028307692305</v>
      </c>
      <c r="K288" s="175">
        <v>35.715408307692307</v>
      </c>
      <c r="L288" s="175">
        <v>38.073141461538462</v>
      </c>
      <c r="M288" s="175">
        <v>33.996467846153841</v>
      </c>
      <c r="N288" s="175">
        <v>33.653501076923078</v>
      </c>
      <c r="O288" s="175">
        <v>34.694263153846158</v>
      </c>
      <c r="P288" s="175">
        <v>33.596009230769234</v>
      </c>
      <c r="Q288" s="175">
        <v>33.328208000000004</v>
      </c>
      <c r="R288" s="175">
        <v>32.676038769230772</v>
      </c>
      <c r="S288" s="175">
        <v>32.891314923076926</v>
      </c>
      <c r="T288" s="177">
        <v>33.182343384615386</v>
      </c>
    </row>
    <row r="289" spans="1:20" x14ac:dyDescent="0.2">
      <c r="A289" s="183" t="s">
        <v>2086</v>
      </c>
      <c r="B289" s="183" t="s">
        <v>2087</v>
      </c>
      <c r="C289" s="183" t="s">
        <v>1344</v>
      </c>
      <c r="D289" s="175"/>
      <c r="E289" s="175">
        <v>197.37453821739129</v>
      </c>
      <c r="F289" s="175">
        <v>193.46490021739132</v>
      </c>
      <c r="G289" s="175">
        <v>190.65884538095239</v>
      </c>
      <c r="H289" s="175">
        <v>186.49824438095234</v>
      </c>
      <c r="I289" s="175">
        <v>178.82345166666667</v>
      </c>
      <c r="J289" s="175">
        <v>175.67701457142857</v>
      </c>
      <c r="K289" s="175">
        <v>184.43630261904764</v>
      </c>
      <c r="L289" s="175">
        <v>199.38234154545455</v>
      </c>
      <c r="M289" s="175">
        <v>203.22831019999998</v>
      </c>
      <c r="N289" s="175">
        <v>208.8173752380952</v>
      </c>
      <c r="O289" s="175">
        <v>189.25119478260868</v>
      </c>
      <c r="P289" s="175">
        <v>187.15109563636361</v>
      </c>
      <c r="Q289" s="175">
        <v>180.51318731818185</v>
      </c>
      <c r="R289" s="175">
        <v>185.70266354545456</v>
      </c>
      <c r="S289" s="175">
        <v>187.2749511304348</v>
      </c>
      <c r="T289" s="177">
        <v>189.85205530434786</v>
      </c>
    </row>
    <row r="290" spans="1:20" x14ac:dyDescent="0.2">
      <c r="A290" s="183" t="s">
        <v>2090</v>
      </c>
      <c r="B290" s="183" t="s">
        <v>2091</v>
      </c>
      <c r="C290" s="183" t="s">
        <v>1344</v>
      </c>
      <c r="D290" s="175">
        <v>326.5050737727272</v>
      </c>
      <c r="E290" s="175">
        <v>135.5623345909091</v>
      </c>
      <c r="F290" s="175">
        <v>217.25719408695656</v>
      </c>
      <c r="G290" s="175">
        <v>104.95534299999998</v>
      </c>
      <c r="H290" s="175">
        <v>115.73943278260869</v>
      </c>
      <c r="I290" s="175">
        <v>125.94815891304349</v>
      </c>
      <c r="J290" s="175">
        <v>908.9490537826091</v>
      </c>
      <c r="K290" s="175">
        <v>821.27071186956528</v>
      </c>
      <c r="L290" s="175">
        <v>291.69550395652175</v>
      </c>
      <c r="M290" s="175">
        <v>170.28935456521742</v>
      </c>
      <c r="N290" s="175">
        <v>123.27306921739131</v>
      </c>
      <c r="O290" s="175">
        <v>130.19394486956523</v>
      </c>
      <c r="P290" s="175">
        <v>124.75399352173913</v>
      </c>
      <c r="Q290" s="175">
        <v>200.19305160869567</v>
      </c>
      <c r="R290" s="175">
        <v>170.85714160869566</v>
      </c>
      <c r="S290" s="175">
        <v>140.73543899999999</v>
      </c>
      <c r="T290" s="177">
        <v>120.48320700000001</v>
      </c>
    </row>
    <row r="291" spans="1:20" x14ac:dyDescent="0.2">
      <c r="A291" s="183" t="s">
        <v>2111</v>
      </c>
      <c r="B291" s="183" t="s">
        <v>2112</v>
      </c>
      <c r="C291" s="183" t="s">
        <v>1344</v>
      </c>
      <c r="D291" s="175">
        <v>78.224635434782627</v>
      </c>
      <c r="E291" s="175">
        <v>73.565290304347812</v>
      </c>
      <c r="F291" s="175">
        <v>70.041472217391316</v>
      </c>
      <c r="G291" s="175">
        <v>71.218490347826105</v>
      </c>
      <c r="H291" s="175">
        <v>72.36200817391304</v>
      </c>
      <c r="I291" s="175">
        <v>72.938583739130422</v>
      </c>
      <c r="J291" s="175">
        <v>70.898643478260865</v>
      </c>
      <c r="K291" s="175">
        <v>69.59142730434786</v>
      </c>
      <c r="L291" s="175">
        <v>72.834473913043496</v>
      </c>
      <c r="M291" s="175">
        <v>72.431430608695663</v>
      </c>
      <c r="N291" s="175">
        <v>70.603660347826121</v>
      </c>
      <c r="O291" s="175">
        <v>71.085190086956487</v>
      </c>
      <c r="P291" s="175">
        <v>68.091155130434785</v>
      </c>
      <c r="Q291" s="175">
        <v>70.489122782608689</v>
      </c>
      <c r="R291" s="175">
        <v>70.504200565217374</v>
      </c>
      <c r="S291" s="175">
        <v>68.815092608695664</v>
      </c>
      <c r="T291" s="177">
        <v>72.192280130434796</v>
      </c>
    </row>
    <row r="292" spans="1:20" x14ac:dyDescent="0.2">
      <c r="A292" s="183" t="s">
        <v>2088</v>
      </c>
      <c r="B292" s="183" t="s">
        <v>2089</v>
      </c>
      <c r="C292" s="183" t="s">
        <v>1344</v>
      </c>
      <c r="D292" s="175">
        <v>84.915910130434781</v>
      </c>
      <c r="E292" s="175">
        <v>80.0723441304348</v>
      </c>
      <c r="F292" s="175">
        <v>78.781524869565231</v>
      </c>
      <c r="G292" s="175">
        <v>71.940966000000003</v>
      </c>
      <c r="H292" s="175">
        <v>73.480605260869567</v>
      </c>
      <c r="I292" s="175">
        <v>72.996698608695667</v>
      </c>
      <c r="J292" s="175">
        <v>70.584668086956526</v>
      </c>
      <c r="K292" s="175">
        <v>72.104612086956536</v>
      </c>
      <c r="L292" s="175">
        <v>75.203216652173893</v>
      </c>
      <c r="M292" s="175">
        <v>74.408223391304361</v>
      </c>
      <c r="N292" s="175">
        <v>75.971555913043488</v>
      </c>
      <c r="O292" s="175">
        <v>76.146172000000021</v>
      </c>
      <c r="P292" s="175">
        <v>73.002756652173915</v>
      </c>
      <c r="Q292" s="175">
        <v>78.397199434782593</v>
      </c>
      <c r="R292" s="175">
        <v>76.975398304347863</v>
      </c>
      <c r="S292" s="175">
        <v>76.29786604347828</v>
      </c>
      <c r="T292" s="177">
        <v>79.507161565217402</v>
      </c>
    </row>
    <row r="293" spans="1:20" x14ac:dyDescent="0.2">
      <c r="A293" s="183" t="s">
        <v>2038</v>
      </c>
      <c r="B293" s="183" t="s">
        <v>2039</v>
      </c>
      <c r="C293" s="183" t="s">
        <v>1344</v>
      </c>
      <c r="D293" s="175">
        <v>18.745629130434782</v>
      </c>
      <c r="E293" s="175">
        <v>18.689752739130434</v>
      </c>
      <c r="F293" s="175">
        <v>17.608315086956519</v>
      </c>
      <c r="G293" s="175">
        <v>17.732447000000004</v>
      </c>
      <c r="H293" s="175">
        <v>17.823629826086954</v>
      </c>
      <c r="I293" s="175">
        <v>17.546240999999995</v>
      </c>
      <c r="J293" s="175">
        <v>17.597951826086959</v>
      </c>
      <c r="K293" s="175">
        <v>17.488867782608693</v>
      </c>
      <c r="L293" s="175">
        <v>17.604864086956518</v>
      </c>
      <c r="M293" s="175">
        <v>17.871123521739133</v>
      </c>
      <c r="N293" s="175">
        <v>18.139121086956521</v>
      </c>
      <c r="O293" s="175">
        <v>19.375271043478257</v>
      </c>
      <c r="P293" s="175">
        <v>19.711789695652175</v>
      </c>
      <c r="Q293" s="175">
        <v>18.91028447826087</v>
      </c>
      <c r="R293" s="175">
        <v>18.763946086956523</v>
      </c>
      <c r="S293" s="175">
        <v>18.576693434782609</v>
      </c>
      <c r="T293" s="177">
        <v>18.460461217391309</v>
      </c>
    </row>
    <row r="294" spans="1:20" x14ac:dyDescent="0.2">
      <c r="A294" s="183" t="s">
        <v>1775</v>
      </c>
      <c r="B294" s="183" t="s">
        <v>1776</v>
      </c>
      <c r="C294" s="183" t="s">
        <v>1344</v>
      </c>
      <c r="D294" s="175">
        <v>15.953736391304341</v>
      </c>
      <c r="E294" s="175">
        <v>16.208507869565214</v>
      </c>
      <c r="F294" s="175">
        <v>15.225957913043477</v>
      </c>
      <c r="G294" s="175">
        <v>15.444861217391304</v>
      </c>
      <c r="H294" s="175">
        <v>16.101993260869566</v>
      </c>
      <c r="I294" s="175">
        <v>15.326236695652174</v>
      </c>
      <c r="J294" s="175">
        <v>15.560561478260871</v>
      </c>
      <c r="K294" s="175">
        <v>15.418128652173914</v>
      </c>
      <c r="L294" s="175">
        <v>15.320855652173911</v>
      </c>
      <c r="M294" s="175">
        <v>15.169881652173913</v>
      </c>
      <c r="N294" s="175">
        <v>15.455644304347819</v>
      </c>
      <c r="O294" s="175">
        <v>15.401520565217391</v>
      </c>
      <c r="P294" s="175">
        <v>15.300742434782606</v>
      </c>
      <c r="Q294" s="175">
        <v>15.410265391304348</v>
      </c>
      <c r="R294" s="175">
        <v>15.154132347826089</v>
      </c>
      <c r="S294" s="175">
        <v>15.272805304347825</v>
      </c>
      <c r="T294" s="177">
        <v>15.244078260869566</v>
      </c>
    </row>
    <row r="295" spans="1:20" x14ac:dyDescent="0.2">
      <c r="A295" s="183" t="s">
        <v>1777</v>
      </c>
      <c r="B295" s="183" t="s">
        <v>1778</v>
      </c>
      <c r="C295" s="183" t="s">
        <v>1344</v>
      </c>
      <c r="D295" s="175">
        <v>16.048943739130433</v>
      </c>
      <c r="E295" s="175">
        <v>17.570066478260873</v>
      </c>
      <c r="F295" s="175">
        <v>17.259780565217394</v>
      </c>
      <c r="G295" s="175">
        <v>16.220478173913044</v>
      </c>
      <c r="H295" s="175">
        <v>16.01223904347826</v>
      </c>
      <c r="I295" s="175">
        <v>18.022468956521742</v>
      </c>
      <c r="J295" s="175">
        <v>17.262337217391309</v>
      </c>
      <c r="K295" s="175">
        <v>16.609948260869565</v>
      </c>
      <c r="L295" s="175">
        <v>16.421406608695648</v>
      </c>
      <c r="M295" s="175">
        <v>21.018164956521733</v>
      </c>
      <c r="N295" s="175">
        <v>17.283889130434783</v>
      </c>
      <c r="O295" s="175">
        <v>17.453034043478262</v>
      </c>
      <c r="P295" s="175">
        <v>17.505494000000002</v>
      </c>
      <c r="Q295" s="175">
        <v>16.44298143478261</v>
      </c>
      <c r="R295" s="175">
        <v>17.270351565217396</v>
      </c>
      <c r="S295" s="175">
        <v>17.05964178260869</v>
      </c>
      <c r="T295" s="177">
        <v>16.005988130434783</v>
      </c>
    </row>
    <row r="296" spans="1:20" x14ac:dyDescent="0.2">
      <c r="A296" s="183" t="s">
        <v>1820</v>
      </c>
      <c r="B296" s="183" t="s">
        <v>1821</v>
      </c>
      <c r="C296" s="183" t="s">
        <v>1344</v>
      </c>
      <c r="D296" s="175">
        <v>68.186861956521739</v>
      </c>
      <c r="E296" s="175">
        <v>68.040629173913061</v>
      </c>
      <c r="F296" s="175">
        <v>68.110257608695633</v>
      </c>
      <c r="G296" s="175">
        <v>66.334087130434767</v>
      </c>
      <c r="H296" s="175">
        <v>67.369862956521729</v>
      </c>
      <c r="I296" s="175">
        <v>66.11162465217393</v>
      </c>
      <c r="J296" s="175">
        <v>65.837795999999997</v>
      </c>
      <c r="K296" s="175">
        <v>65.98207595652174</v>
      </c>
      <c r="L296" s="175">
        <v>66.442766565217383</v>
      </c>
      <c r="M296" s="175">
        <v>67.377384391304346</v>
      </c>
      <c r="N296" s="175">
        <v>67.187773391304347</v>
      </c>
      <c r="O296" s="175">
        <v>67.136103521739116</v>
      </c>
      <c r="P296" s="175">
        <v>66.62841891304349</v>
      </c>
      <c r="Q296" s="175">
        <v>66.506331869565216</v>
      </c>
      <c r="R296" s="175">
        <v>66.993588043478255</v>
      </c>
      <c r="S296" s="175">
        <v>66.64480521739128</v>
      </c>
      <c r="T296" s="177">
        <v>69.587215869565213</v>
      </c>
    </row>
    <row r="297" spans="1:20" x14ac:dyDescent="0.2">
      <c r="A297" s="183" t="s">
        <v>1379</v>
      </c>
      <c r="B297" s="183" t="s">
        <v>1380</v>
      </c>
      <c r="C297" s="183" t="s">
        <v>1344</v>
      </c>
      <c r="D297" s="175">
        <v>114.62994386363636</v>
      </c>
      <c r="E297" s="175">
        <v>96.647638043478267</v>
      </c>
      <c r="F297" s="175">
        <v>95.004190826086955</v>
      </c>
      <c r="G297" s="175">
        <v>97.86509700000002</v>
      </c>
      <c r="H297" s="175">
        <v>96.78642686956519</v>
      </c>
      <c r="I297" s="175">
        <v>95.57050908695652</v>
      </c>
      <c r="J297" s="175">
        <v>93.616279782608686</v>
      </c>
      <c r="K297" s="175">
        <v>92.968664043478242</v>
      </c>
      <c r="L297" s="175">
        <v>97.004077304347817</v>
      </c>
      <c r="M297" s="175">
        <v>94.916968956521742</v>
      </c>
      <c r="N297" s="175">
        <v>95.965408478260855</v>
      </c>
      <c r="O297" s="175">
        <v>95.964609869565223</v>
      </c>
      <c r="P297" s="175">
        <v>97.399199478260883</v>
      </c>
      <c r="Q297" s="175">
        <v>101.21205091304348</v>
      </c>
      <c r="R297" s="175">
        <v>99.564941565217396</v>
      </c>
      <c r="S297" s="175">
        <v>93.415310739130447</v>
      </c>
      <c r="T297" s="177">
        <v>98.433105391304338</v>
      </c>
    </row>
    <row r="298" spans="1:20" x14ac:dyDescent="0.2">
      <c r="A298" s="183" t="s">
        <v>1347</v>
      </c>
      <c r="B298" s="183" t="s">
        <v>1348</v>
      </c>
      <c r="C298" s="183" t="s">
        <v>1344</v>
      </c>
      <c r="D298" s="175">
        <v>52.629674227272723</v>
      </c>
      <c r="E298" s="175">
        <v>52.029220434782623</v>
      </c>
      <c r="F298" s="175">
        <v>51.055968869565227</v>
      </c>
      <c r="G298" s="175">
        <v>50.594590869565209</v>
      </c>
      <c r="H298" s="175">
        <v>51.00910973913043</v>
      </c>
      <c r="I298" s="175">
        <v>49.779591521739128</v>
      </c>
      <c r="J298" s="175">
        <v>50.314803391304352</v>
      </c>
      <c r="K298" s="175">
        <v>50.402294304347826</v>
      </c>
      <c r="L298" s="175">
        <v>50.201984695652179</v>
      </c>
      <c r="M298" s="175">
        <v>50.582781826086958</v>
      </c>
      <c r="N298" s="175">
        <v>50.553313739130445</v>
      </c>
      <c r="O298" s="175">
        <v>51.410708956521724</v>
      </c>
      <c r="P298" s="175">
        <v>50.736292695652175</v>
      </c>
      <c r="Q298" s="175">
        <v>50.181770304347822</v>
      </c>
      <c r="R298" s="175">
        <v>50.291296739130431</v>
      </c>
      <c r="S298" s="175">
        <v>49.258057000000008</v>
      </c>
      <c r="T298" s="177">
        <v>53.082223619047618</v>
      </c>
    </row>
    <row r="299" spans="1:20" x14ac:dyDescent="0.2">
      <c r="A299" s="183" t="s">
        <v>1812</v>
      </c>
      <c r="B299" s="183" t="s">
        <v>1813</v>
      </c>
      <c r="C299" s="183" t="s">
        <v>1344</v>
      </c>
      <c r="D299" s="175">
        <v>45.338824727272723</v>
      </c>
      <c r="E299" s="175">
        <v>44.936191956521746</v>
      </c>
      <c r="F299" s="175">
        <v>44.443242565217382</v>
      </c>
      <c r="G299" s="175">
        <v>43.461008913043486</v>
      </c>
      <c r="H299" s="175">
        <v>44.366006826086952</v>
      </c>
      <c r="I299" s="175">
        <v>43.563238478260871</v>
      </c>
      <c r="J299" s="175">
        <v>43.535651521739133</v>
      </c>
      <c r="K299" s="175">
        <v>43.059338739130439</v>
      </c>
      <c r="L299" s="175">
        <v>43.355984565217391</v>
      </c>
      <c r="M299" s="175">
        <v>43.38008782608695</v>
      </c>
      <c r="N299" s="175">
        <v>43.176467913043481</v>
      </c>
      <c r="O299" s="175">
        <v>44.459093434782609</v>
      </c>
      <c r="P299" s="175">
        <v>43.536388956521748</v>
      </c>
      <c r="Q299" s="175">
        <v>43.677975347826084</v>
      </c>
      <c r="R299" s="175">
        <v>43.659896043478263</v>
      </c>
      <c r="S299" s="175">
        <v>42.916830736842108</v>
      </c>
      <c r="T299" s="177">
        <v>46.090708904761904</v>
      </c>
    </row>
    <row r="300" spans="1:20" x14ac:dyDescent="0.2">
      <c r="A300" s="183" t="s">
        <v>1349</v>
      </c>
      <c r="B300" s="183" t="s">
        <v>1350</v>
      </c>
      <c r="C300" s="183" t="s">
        <v>1344</v>
      </c>
      <c r="D300" s="175">
        <v>103.22565795238094</v>
      </c>
      <c r="E300" s="175">
        <v>90.60315242857142</v>
      </c>
      <c r="F300" s="175">
        <v>91.720881500000004</v>
      </c>
      <c r="G300" s="175">
        <v>95.832863227272725</v>
      </c>
      <c r="H300" s="175">
        <v>98.55743963636364</v>
      </c>
      <c r="I300" s="175">
        <v>98.264465500000014</v>
      </c>
      <c r="J300" s="175">
        <v>97.394286909090908</v>
      </c>
      <c r="K300" s="175">
        <v>95.575360454545446</v>
      </c>
      <c r="L300" s="175">
        <v>97.848603772727287</v>
      </c>
      <c r="M300" s="175">
        <v>95.959830090909065</v>
      </c>
      <c r="N300" s="175">
        <v>98.076042086956534</v>
      </c>
      <c r="O300" s="175">
        <v>99.40869339130434</v>
      </c>
      <c r="P300" s="175">
        <v>99.144768652173909</v>
      </c>
      <c r="Q300" s="175">
        <v>101.04255291304348</v>
      </c>
      <c r="R300" s="175">
        <v>97.781963869565203</v>
      </c>
      <c r="S300" s="175">
        <v>91.224885739130428</v>
      </c>
      <c r="T300" s="177">
        <v>94.993734608695675</v>
      </c>
    </row>
    <row r="301" spans="1:20" x14ac:dyDescent="0.2">
      <c r="A301" s="183" t="s">
        <v>1342</v>
      </c>
      <c r="B301" s="183" t="s">
        <v>1343</v>
      </c>
      <c r="C301" s="183" t="s">
        <v>1344</v>
      </c>
      <c r="D301" s="175">
        <v>109.64908718181819</v>
      </c>
      <c r="E301" s="175">
        <v>85.206517954545447</v>
      </c>
      <c r="F301" s="175">
        <v>85.377241130434768</v>
      </c>
      <c r="G301" s="175">
        <v>89.160208499999996</v>
      </c>
      <c r="H301" s="175">
        <v>87.176235869565204</v>
      </c>
      <c r="I301" s="175">
        <v>86.190374565217368</v>
      </c>
      <c r="J301" s="175">
        <v>87.089015363636378</v>
      </c>
      <c r="K301" s="175">
        <v>88.325852130434782</v>
      </c>
      <c r="L301" s="175">
        <v>89.84063534782608</v>
      </c>
      <c r="M301" s="175">
        <v>94.417848681818171</v>
      </c>
      <c r="N301" s="175">
        <v>89.897235260869564</v>
      </c>
      <c r="O301" s="175">
        <v>90.175946739130424</v>
      </c>
      <c r="P301" s="175">
        <v>89.030229086956538</v>
      </c>
      <c r="Q301" s="175">
        <v>90.802700347826075</v>
      </c>
      <c r="R301" s="175">
        <v>88.489272304347836</v>
      </c>
      <c r="S301" s="175">
        <v>83.067062478260866</v>
      </c>
      <c r="T301" s="177">
        <v>86.587014391304365</v>
      </c>
    </row>
    <row r="302" spans="1:20" x14ac:dyDescent="0.2">
      <c r="A302" s="183" t="s">
        <v>1345</v>
      </c>
      <c r="B302" s="183" t="s">
        <v>1346</v>
      </c>
      <c r="C302" s="183" t="s">
        <v>1344</v>
      </c>
      <c r="D302" s="175">
        <v>68.198586217391309</v>
      </c>
      <c r="E302" s="175">
        <v>66.635422217391309</v>
      </c>
      <c r="F302" s="175">
        <v>65.555902434782595</v>
      </c>
      <c r="G302" s="175">
        <v>66.000223869565204</v>
      </c>
      <c r="H302" s="175">
        <v>66.408019999999993</v>
      </c>
      <c r="I302" s="175">
        <v>65.191658260869559</v>
      </c>
      <c r="J302" s="175">
        <v>65.68922586956522</v>
      </c>
      <c r="K302" s="175">
        <v>66.470187347826084</v>
      </c>
      <c r="L302" s="175">
        <v>66.278266000000002</v>
      </c>
      <c r="M302" s="175">
        <v>66.425744782608703</v>
      </c>
      <c r="N302" s="175">
        <v>67.106133173913037</v>
      </c>
      <c r="O302" s="175">
        <v>69.582523826086941</v>
      </c>
      <c r="P302" s="175">
        <v>67.4644512173913</v>
      </c>
      <c r="Q302" s="175">
        <v>70.410502304347816</v>
      </c>
      <c r="R302" s="175">
        <v>66.15414352173913</v>
      </c>
      <c r="S302" s="175">
        <v>64.640648217391302</v>
      </c>
      <c r="T302" s="177">
        <v>65.961094434782609</v>
      </c>
    </row>
    <row r="303" spans="1:20" x14ac:dyDescent="0.2">
      <c r="A303" s="183" t="s">
        <v>3305</v>
      </c>
      <c r="B303" s="183" t="s">
        <v>3306</v>
      </c>
      <c r="C303" s="183" t="s">
        <v>1344</v>
      </c>
      <c r="D303" s="175">
        <v>24.894950043478264</v>
      </c>
      <c r="E303" s="175">
        <v>21.804810434782613</v>
      </c>
      <c r="F303" s="175">
        <v>20.21330086956522</v>
      </c>
      <c r="G303" s="175">
        <v>20.269893260869566</v>
      </c>
      <c r="H303" s="175">
        <v>19.145732347826083</v>
      </c>
      <c r="I303" s="175">
        <v>19.666282869565215</v>
      </c>
      <c r="J303" s="175">
        <v>19.778059695652178</v>
      </c>
      <c r="K303" s="175">
        <v>19.456477521739131</v>
      </c>
      <c r="L303" s="175">
        <v>19.247317695652178</v>
      </c>
      <c r="M303" s="175">
        <v>19.714083913043478</v>
      </c>
      <c r="N303" s="175">
        <v>20.117473086956526</v>
      </c>
      <c r="O303" s="175">
        <v>22.925406956521737</v>
      </c>
      <c r="P303" s="175">
        <v>21.191068130434783</v>
      </c>
      <c r="Q303" s="175">
        <v>22.672340086956524</v>
      </c>
      <c r="R303" s="175">
        <v>20.518324782608694</v>
      </c>
      <c r="S303" s="175">
        <v>19.814645391304342</v>
      </c>
      <c r="T303" s="177">
        <v>20.869013217391302</v>
      </c>
    </row>
    <row r="304" spans="1:20" x14ac:dyDescent="0.2">
      <c r="A304" s="183" t="s">
        <v>3307</v>
      </c>
      <c r="B304" s="183" t="s">
        <v>3308</v>
      </c>
      <c r="C304" s="183" t="s">
        <v>1344</v>
      </c>
      <c r="D304" s="175">
        <v>24.901762391304349</v>
      </c>
      <c r="E304" s="175">
        <v>23.440901260869563</v>
      </c>
      <c r="F304" s="175">
        <v>22.51777669565217</v>
      </c>
      <c r="G304" s="175">
        <v>22.908863956521742</v>
      </c>
      <c r="H304" s="175">
        <v>23.034095043478263</v>
      </c>
      <c r="I304" s="175">
        <v>21.86685039130435</v>
      </c>
      <c r="J304" s="175">
        <v>22.321461260869572</v>
      </c>
      <c r="K304" s="175">
        <v>21.799345608695656</v>
      </c>
      <c r="L304" s="175">
        <v>22.151089739130434</v>
      </c>
      <c r="M304" s="175">
        <v>22.894382521739129</v>
      </c>
      <c r="N304" s="175">
        <v>22.103184043478262</v>
      </c>
      <c r="O304" s="175">
        <v>24.011701000000002</v>
      </c>
      <c r="P304" s="175">
        <v>21.615441304347826</v>
      </c>
      <c r="Q304" s="175">
        <v>22.814730217391304</v>
      </c>
      <c r="R304" s="175">
        <v>21.95175852173913</v>
      </c>
      <c r="S304" s="175">
        <v>22.270272913043478</v>
      </c>
      <c r="T304" s="177">
        <v>23.993365434782607</v>
      </c>
    </row>
    <row r="305" spans="1:20" x14ac:dyDescent="0.2">
      <c r="A305" s="183" t="s">
        <v>3703</v>
      </c>
      <c r="B305" s="183" t="s">
        <v>3704</v>
      </c>
      <c r="C305" s="183" t="s">
        <v>3702</v>
      </c>
      <c r="D305" s="175">
        <v>76.728005499999995</v>
      </c>
      <c r="E305" s="175">
        <v>78.174843333333328</v>
      </c>
      <c r="F305" s="175">
        <v>79.873825999999994</v>
      </c>
      <c r="G305" s="175">
        <v>77.037416333333326</v>
      </c>
      <c r="H305" s="175">
        <v>74.564561666666663</v>
      </c>
      <c r="I305" s="175">
        <v>72.792816999999999</v>
      </c>
      <c r="J305" s="175">
        <v>72.343797000000009</v>
      </c>
      <c r="K305" s="175">
        <v>76.411132999999992</v>
      </c>
      <c r="L305" s="175">
        <v>74.976067</v>
      </c>
      <c r="M305" s="175">
        <v>75.068200666666669</v>
      </c>
      <c r="N305" s="175">
        <v>77.517574999999994</v>
      </c>
      <c r="O305" s="175">
        <v>76.047978499999999</v>
      </c>
      <c r="P305" s="175">
        <v>74.713568000000009</v>
      </c>
      <c r="Q305" s="175">
        <v>78.819758333333326</v>
      </c>
      <c r="R305" s="175">
        <v>75.495040250000002</v>
      </c>
      <c r="S305" s="175">
        <v>74.077825999999988</v>
      </c>
      <c r="T305" s="177">
        <v>75.508482200000003</v>
      </c>
    </row>
    <row r="306" spans="1:20" x14ac:dyDescent="0.2">
      <c r="A306" s="183" t="s">
        <v>3700</v>
      </c>
      <c r="B306" s="183" t="s">
        <v>3701</v>
      </c>
      <c r="C306" s="183" t="s">
        <v>3702</v>
      </c>
      <c r="D306" s="175">
        <v>81.038475199999993</v>
      </c>
      <c r="E306" s="175">
        <v>82.526590799999994</v>
      </c>
      <c r="F306" s="175">
        <v>81.447816833333334</v>
      </c>
      <c r="G306" s="175">
        <v>82.109517499999995</v>
      </c>
      <c r="H306" s="175">
        <v>80.979315600000007</v>
      </c>
      <c r="I306" s="175">
        <v>81.395742399999989</v>
      </c>
      <c r="J306" s="175">
        <v>81.156497400000006</v>
      </c>
      <c r="K306" s="175">
        <v>80.467583800000014</v>
      </c>
      <c r="L306" s="175">
        <v>79.920849599999997</v>
      </c>
      <c r="M306" s="175">
        <v>79.238314000000003</v>
      </c>
      <c r="N306" s="175">
        <v>80.442105399999988</v>
      </c>
      <c r="O306" s="175">
        <v>83.081315285714282</v>
      </c>
      <c r="P306" s="175">
        <v>78.365459142857148</v>
      </c>
      <c r="Q306" s="175">
        <v>79.996819875</v>
      </c>
      <c r="R306" s="175">
        <v>79.925645624999987</v>
      </c>
      <c r="S306" s="175">
        <v>79.432131999999996</v>
      </c>
      <c r="T306" s="177">
        <v>79.680860222222222</v>
      </c>
    </row>
    <row r="307" spans="1:20" x14ac:dyDescent="0.2">
      <c r="A307" s="183" t="s">
        <v>2348</v>
      </c>
      <c r="B307" s="183" t="s">
        <v>2349</v>
      </c>
      <c r="C307" s="183" t="s">
        <v>2330</v>
      </c>
      <c r="D307" s="175">
        <v>25.6203197826087</v>
      </c>
      <c r="E307" s="175">
        <v>21.355735521739131</v>
      </c>
      <c r="F307" s="175">
        <v>20.899199739130442</v>
      </c>
      <c r="G307" s="175">
        <v>17.978506434782609</v>
      </c>
      <c r="H307" s="175">
        <v>18.771667608695651</v>
      </c>
      <c r="I307" s="175">
        <v>17.293323739130436</v>
      </c>
      <c r="J307" s="175">
        <v>17.969973304347828</v>
      </c>
      <c r="K307" s="175">
        <v>19.447996478260869</v>
      </c>
      <c r="L307" s="175">
        <v>19.077471217391306</v>
      </c>
      <c r="M307" s="175">
        <v>19.117362521739132</v>
      </c>
      <c r="N307" s="175">
        <v>18.965330086956524</v>
      </c>
      <c r="O307" s="175">
        <v>21.743772695652172</v>
      </c>
      <c r="P307" s="175">
        <v>20.162391565217387</v>
      </c>
      <c r="Q307" s="175">
        <v>20.437327565217394</v>
      </c>
      <c r="R307" s="175">
        <v>18.957205434782605</v>
      </c>
      <c r="S307" s="175">
        <v>18.536756695652169</v>
      </c>
      <c r="T307" s="177">
        <v>19.336942782608695</v>
      </c>
    </row>
    <row r="308" spans="1:20" x14ac:dyDescent="0.2">
      <c r="A308" s="183" t="s">
        <v>2362</v>
      </c>
      <c r="B308" s="183" t="s">
        <v>2363</v>
      </c>
      <c r="C308" s="183" t="s">
        <v>2330</v>
      </c>
      <c r="D308" s="175">
        <v>134.34585834782607</v>
      </c>
      <c r="E308" s="175">
        <v>134.12131769565218</v>
      </c>
      <c r="F308" s="175">
        <v>134.13820213043473</v>
      </c>
      <c r="G308" s="175">
        <v>134.5646414347826</v>
      </c>
      <c r="H308" s="175">
        <v>134.52029813043481</v>
      </c>
      <c r="I308" s="175">
        <v>134.5572306521739</v>
      </c>
      <c r="J308" s="175">
        <v>134.74336591304345</v>
      </c>
      <c r="K308" s="175">
        <v>134.53152356521738</v>
      </c>
      <c r="L308" s="175">
        <v>134.68103404347823</v>
      </c>
      <c r="M308" s="175">
        <v>134.43759399999999</v>
      </c>
      <c r="N308" s="175">
        <v>134.31702200000001</v>
      </c>
      <c r="O308" s="175">
        <v>134.55445191304344</v>
      </c>
      <c r="P308" s="175">
        <v>134.41220856521736</v>
      </c>
      <c r="Q308" s="175">
        <v>134.78889704347827</v>
      </c>
      <c r="R308" s="175">
        <v>135.15221304347827</v>
      </c>
      <c r="S308" s="175">
        <v>134.68347395652177</v>
      </c>
      <c r="T308" s="177">
        <v>134.91036034782607</v>
      </c>
    </row>
    <row r="309" spans="1:20" x14ac:dyDescent="0.2">
      <c r="A309" s="183" t="s">
        <v>2328</v>
      </c>
      <c r="B309" s="183" t="s">
        <v>2329</v>
      </c>
      <c r="C309" s="183" t="s">
        <v>2330</v>
      </c>
      <c r="D309" s="175">
        <v>130.81512869565219</v>
      </c>
      <c r="E309" s="175">
        <v>127.85759239130432</v>
      </c>
      <c r="F309" s="175">
        <v>126.51957947826088</v>
      </c>
      <c r="G309" s="175">
        <v>125.90924843478263</v>
      </c>
      <c r="H309" s="175">
        <v>128.74697808695655</v>
      </c>
      <c r="I309" s="175">
        <v>127.88159156521739</v>
      </c>
      <c r="J309" s="175">
        <v>128.4011349565217</v>
      </c>
      <c r="K309" s="175">
        <v>127.11932021739131</v>
      </c>
      <c r="L309" s="175">
        <v>127.96623882608695</v>
      </c>
      <c r="M309" s="175">
        <v>127.4777476521739</v>
      </c>
      <c r="N309" s="175">
        <v>128.47338643478261</v>
      </c>
      <c r="O309" s="175">
        <v>129.53148017391308</v>
      </c>
      <c r="P309" s="175">
        <v>127.57988621739129</v>
      </c>
      <c r="Q309" s="175">
        <v>128.79981517391306</v>
      </c>
      <c r="R309" s="175">
        <v>127.7745066521739</v>
      </c>
      <c r="S309" s="175">
        <v>127.07062969565217</v>
      </c>
      <c r="T309" s="177">
        <v>126.37683895652177</v>
      </c>
    </row>
    <row r="310" spans="1:20" x14ac:dyDescent="0.2">
      <c r="A310" s="183" t="s">
        <v>3316</v>
      </c>
      <c r="B310" s="183" t="s">
        <v>3317</v>
      </c>
      <c r="C310" s="183" t="s">
        <v>1828</v>
      </c>
      <c r="D310" s="175">
        <v>56.181430043478258</v>
      </c>
      <c r="E310" s="175">
        <v>33.166284652173907</v>
      </c>
      <c r="F310" s="175">
        <v>35.161732782608695</v>
      </c>
      <c r="G310" s="175">
        <v>31.531124826086955</v>
      </c>
      <c r="H310" s="175">
        <v>28.575744956521731</v>
      </c>
      <c r="I310" s="175">
        <v>29.602073130434785</v>
      </c>
      <c r="J310" s="175">
        <v>31.845431217391301</v>
      </c>
      <c r="K310" s="175">
        <v>32.539150782608701</v>
      </c>
      <c r="L310" s="175">
        <v>32.303506608695656</v>
      </c>
      <c r="M310" s="175">
        <v>32.108660652173917</v>
      </c>
      <c r="N310" s="175">
        <v>33.476995391304342</v>
      </c>
      <c r="O310" s="175">
        <v>43.289176739130433</v>
      </c>
      <c r="P310" s="175">
        <v>29.266296173913044</v>
      </c>
      <c r="Q310" s="175">
        <v>41.726561347826085</v>
      </c>
      <c r="R310" s="175">
        <v>34.157336956521739</v>
      </c>
      <c r="S310" s="175">
        <v>31.772503086956526</v>
      </c>
      <c r="T310" s="177">
        <v>30.492270043478264</v>
      </c>
    </row>
    <row r="311" spans="1:20" x14ac:dyDescent="0.2">
      <c r="A311" s="183" t="s">
        <v>3477</v>
      </c>
      <c r="B311" s="183" t="s">
        <v>3478</v>
      </c>
      <c r="C311" s="183" t="s">
        <v>1828</v>
      </c>
      <c r="D311" s="175">
        <v>81.204222956521733</v>
      </c>
      <c r="E311" s="175">
        <v>57.280872434782601</v>
      </c>
      <c r="F311" s="175">
        <v>59.32267456521739</v>
      </c>
      <c r="G311" s="175">
        <v>55.610618217391313</v>
      </c>
      <c r="H311" s="175">
        <v>52.486665304347824</v>
      </c>
      <c r="I311" s="175">
        <v>53.511545304347827</v>
      </c>
      <c r="J311" s="175">
        <v>53.976736565217401</v>
      </c>
      <c r="K311" s="175">
        <v>54.754881913043484</v>
      </c>
      <c r="L311" s="175">
        <v>54.451335304347822</v>
      </c>
      <c r="M311" s="175">
        <v>54.333856173913048</v>
      </c>
      <c r="N311" s="175">
        <v>56.539845173913044</v>
      </c>
      <c r="O311" s="175">
        <v>67.199247869565212</v>
      </c>
      <c r="P311" s="175">
        <v>54.052913173913041</v>
      </c>
      <c r="Q311" s="175">
        <v>68.90874282608695</v>
      </c>
      <c r="R311" s="175">
        <v>60.626222478260871</v>
      </c>
      <c r="S311" s="175">
        <v>57.385313130434774</v>
      </c>
      <c r="T311" s="177">
        <v>56.127790434782611</v>
      </c>
    </row>
    <row r="312" spans="1:20" x14ac:dyDescent="0.2">
      <c r="A312" s="183" t="s">
        <v>3491</v>
      </c>
      <c r="B312" s="183" t="s">
        <v>3492</v>
      </c>
      <c r="C312" s="183" t="s">
        <v>1828</v>
      </c>
      <c r="D312" s="175">
        <v>65.41506239130436</v>
      </c>
      <c r="E312" s="175">
        <v>45.35998830434783</v>
      </c>
      <c r="F312" s="175">
        <v>46.780636869565221</v>
      </c>
      <c r="G312" s="175">
        <v>43.098263434782609</v>
      </c>
      <c r="H312" s="175">
        <v>40.058649565217394</v>
      </c>
      <c r="I312" s="175">
        <v>41.058783521739137</v>
      </c>
      <c r="J312" s="175">
        <v>41.621616739130438</v>
      </c>
      <c r="K312" s="175">
        <v>43.467185695652176</v>
      </c>
      <c r="L312" s="175">
        <v>43.768210913043475</v>
      </c>
      <c r="M312" s="175">
        <v>44.882619652173915</v>
      </c>
      <c r="N312" s="175">
        <v>46.487152304347823</v>
      </c>
      <c r="O312" s="175">
        <v>55.641194391304332</v>
      </c>
      <c r="P312" s="175">
        <v>39.988736521739128</v>
      </c>
      <c r="Q312" s="175">
        <v>52.439487217391296</v>
      </c>
      <c r="R312" s="175">
        <v>43.794759086956525</v>
      </c>
      <c r="S312" s="175">
        <v>40.572238521739145</v>
      </c>
      <c r="T312" s="177">
        <v>40.199854695652178</v>
      </c>
    </row>
    <row r="313" spans="1:20" x14ac:dyDescent="0.2">
      <c r="A313" s="183" t="s">
        <v>2502</v>
      </c>
      <c r="B313" s="183" t="s">
        <v>3338</v>
      </c>
      <c r="C313" s="183" t="s">
        <v>1828</v>
      </c>
      <c r="D313" s="175">
        <v>88.172347695652178</v>
      </c>
      <c r="E313" s="175">
        <v>58.339309826086975</v>
      </c>
      <c r="F313" s="175">
        <v>67.534908043478268</v>
      </c>
      <c r="G313" s="175">
        <v>60.406349173913036</v>
      </c>
      <c r="H313" s="175">
        <v>57.049771565217398</v>
      </c>
      <c r="I313" s="175">
        <v>56.880467173913054</v>
      </c>
      <c r="J313" s="175">
        <v>59.351266000000003</v>
      </c>
      <c r="K313" s="175">
        <v>58.930621913043495</v>
      </c>
      <c r="L313" s="175">
        <v>58.570214260869577</v>
      </c>
      <c r="M313" s="175">
        <v>59.561605217391296</v>
      </c>
      <c r="N313" s="175">
        <v>61.161811782608694</v>
      </c>
      <c r="O313" s="175">
        <v>73.72467704347828</v>
      </c>
      <c r="P313" s="175">
        <v>61.702356347826075</v>
      </c>
      <c r="Q313" s="175">
        <v>74.174750826086964</v>
      </c>
      <c r="R313" s="175">
        <v>58.47239760869563</v>
      </c>
      <c r="S313" s="175">
        <v>54.042068695652183</v>
      </c>
      <c r="T313" s="177">
        <v>56.946012260869573</v>
      </c>
    </row>
    <row r="314" spans="1:20" x14ac:dyDescent="0.2">
      <c r="A314" s="183" t="s">
        <v>3926</v>
      </c>
      <c r="B314" s="183" t="s">
        <v>3340</v>
      </c>
      <c r="C314" s="183" t="s">
        <v>1828</v>
      </c>
      <c r="D314" s="175">
        <v>58.233890173913046</v>
      </c>
      <c r="E314" s="175">
        <v>39.408228826086955</v>
      </c>
      <c r="F314" s="175">
        <v>41.119068956521737</v>
      </c>
      <c r="G314" s="175">
        <v>37.631149608695658</v>
      </c>
      <c r="H314" s="175">
        <v>34.546742260869571</v>
      </c>
      <c r="I314" s="175">
        <v>35.864271913043488</v>
      </c>
      <c r="J314" s="175">
        <v>36.928264695652167</v>
      </c>
      <c r="K314" s="175">
        <v>37.064754608695651</v>
      </c>
      <c r="L314" s="175">
        <v>38.096500434782612</v>
      </c>
      <c r="M314" s="175">
        <v>37.277622217391304</v>
      </c>
      <c r="N314" s="175">
        <v>38.729755869565217</v>
      </c>
      <c r="O314" s="175">
        <v>49.553362739130435</v>
      </c>
      <c r="P314" s="175">
        <v>35.565998956521739</v>
      </c>
      <c r="Q314" s="175">
        <v>48.390775478260871</v>
      </c>
      <c r="R314" s="175">
        <v>39.165514478260867</v>
      </c>
      <c r="S314" s="175">
        <v>35.867900478260871</v>
      </c>
      <c r="T314" s="177">
        <v>35.577328217391305</v>
      </c>
    </row>
    <row r="315" spans="1:20" x14ac:dyDescent="0.2">
      <c r="A315" s="183" t="s">
        <v>3927</v>
      </c>
      <c r="B315" s="183" t="s">
        <v>3341</v>
      </c>
      <c r="C315" s="183" t="s">
        <v>1828</v>
      </c>
      <c r="D315" s="175">
        <v>69.823657956521757</v>
      </c>
      <c r="E315" s="175">
        <v>46.391113434782604</v>
      </c>
      <c r="F315" s="175">
        <v>50.592220130434775</v>
      </c>
      <c r="G315" s="175">
        <v>45.425286782608694</v>
      </c>
      <c r="H315" s="175">
        <v>42.251978478260881</v>
      </c>
      <c r="I315" s="175">
        <v>43.827773826086961</v>
      </c>
      <c r="J315" s="175">
        <v>44.605146826086958</v>
      </c>
      <c r="K315" s="175">
        <v>44.759727043478257</v>
      </c>
      <c r="L315" s="175">
        <v>44.481255173913056</v>
      </c>
      <c r="M315" s="175">
        <v>45.592114739130437</v>
      </c>
      <c r="N315" s="175">
        <v>46.988620000000004</v>
      </c>
      <c r="O315" s="175">
        <v>56.734785173913053</v>
      </c>
      <c r="P315" s="175">
        <v>43.756561391304345</v>
      </c>
      <c r="Q315" s="175">
        <v>55.737245217391319</v>
      </c>
      <c r="R315" s="175">
        <v>45.864014043478264</v>
      </c>
      <c r="S315" s="175">
        <v>42.630955521739132</v>
      </c>
      <c r="T315" s="177">
        <v>41.946295695652175</v>
      </c>
    </row>
    <row r="316" spans="1:20" x14ac:dyDescent="0.2">
      <c r="A316" s="183" t="s">
        <v>3342</v>
      </c>
      <c r="B316" s="183" t="s">
        <v>3343</v>
      </c>
      <c r="C316" s="183" t="s">
        <v>1828</v>
      </c>
      <c r="D316" s="175">
        <v>70.633897739130447</v>
      </c>
      <c r="E316" s="175">
        <v>52.627299608695665</v>
      </c>
      <c r="F316" s="175">
        <v>63.197618521739116</v>
      </c>
      <c r="G316" s="175">
        <v>48.216388999999992</v>
      </c>
      <c r="H316" s="175">
        <v>44.700668217391311</v>
      </c>
      <c r="I316" s="175">
        <v>48.786250173913032</v>
      </c>
      <c r="J316" s="175">
        <v>48.46887034782609</v>
      </c>
      <c r="K316" s="175">
        <v>47.035795086956519</v>
      </c>
      <c r="L316" s="175">
        <v>46.095738260869567</v>
      </c>
      <c r="M316" s="175">
        <v>45.104526304347829</v>
      </c>
      <c r="N316" s="175">
        <v>47.688765739130432</v>
      </c>
      <c r="O316" s="175">
        <v>68.073438565217401</v>
      </c>
      <c r="P316" s="175">
        <v>51.57196256521739</v>
      </c>
      <c r="Q316" s="175">
        <v>69.060657826086953</v>
      </c>
      <c r="R316" s="175">
        <v>50.586363130434776</v>
      </c>
      <c r="S316" s="175">
        <v>48.258774434782609</v>
      </c>
      <c r="T316" s="177">
        <v>45.621401478260871</v>
      </c>
    </row>
    <row r="317" spans="1:20" x14ac:dyDescent="0.2">
      <c r="A317" s="183" t="s">
        <v>3629</v>
      </c>
      <c r="B317" s="183" t="s">
        <v>3630</v>
      </c>
      <c r="C317" s="183" t="s">
        <v>1828</v>
      </c>
      <c r="D317" s="175">
        <v>77.223072217391305</v>
      </c>
      <c r="E317" s="175">
        <v>54.96730939130434</v>
      </c>
      <c r="F317" s="175">
        <v>57.461774565217404</v>
      </c>
      <c r="G317" s="175">
        <v>53.773751347826099</v>
      </c>
      <c r="H317" s="175">
        <v>50.989487260869559</v>
      </c>
      <c r="I317" s="175">
        <v>52.370156000000001</v>
      </c>
      <c r="J317" s="175">
        <v>52.960764478260877</v>
      </c>
      <c r="K317" s="175">
        <v>53.576857739130446</v>
      </c>
      <c r="L317" s="175">
        <v>53.278173826086956</v>
      </c>
      <c r="M317" s="175">
        <v>53.119755565217382</v>
      </c>
      <c r="N317" s="175">
        <v>54.615573217391308</v>
      </c>
      <c r="O317" s="175">
        <v>65.205390782608688</v>
      </c>
      <c r="P317" s="175">
        <v>52.611069956521739</v>
      </c>
      <c r="Q317" s="175">
        <v>64.412395565217395</v>
      </c>
      <c r="R317" s="175">
        <v>56.530181782608686</v>
      </c>
      <c r="S317" s="175">
        <v>53.540388826086939</v>
      </c>
      <c r="T317" s="177">
        <v>52.678571260869553</v>
      </c>
    </row>
    <row r="318" spans="1:20" x14ac:dyDescent="0.2">
      <c r="A318" s="183" t="s">
        <v>2401</v>
      </c>
      <c r="B318" s="183" t="s">
        <v>3345</v>
      </c>
      <c r="C318" s="183" t="s">
        <v>1828</v>
      </c>
      <c r="D318" s="175">
        <v>288.01874238095235</v>
      </c>
      <c r="E318" s="175">
        <v>203.39990852173912</v>
      </c>
      <c r="F318" s="175">
        <v>200.97490969565217</v>
      </c>
      <c r="G318" s="175">
        <v>204.24243991304351</v>
      </c>
      <c r="H318" s="175">
        <v>201.86432134782609</v>
      </c>
      <c r="I318" s="175">
        <v>197.03724047826091</v>
      </c>
      <c r="J318" s="175">
        <v>200.2971173913044</v>
      </c>
      <c r="K318" s="175">
        <v>203.65118173913044</v>
      </c>
      <c r="L318" s="175">
        <v>204.93858378260865</v>
      </c>
      <c r="M318" s="175">
        <v>197.57792708695652</v>
      </c>
      <c r="N318" s="175">
        <v>193.2804679565217</v>
      </c>
      <c r="O318" s="175">
        <v>198.81105969565218</v>
      </c>
      <c r="P318" s="175">
        <v>199.15202399999998</v>
      </c>
      <c r="Q318" s="175">
        <v>205.78941156521734</v>
      </c>
      <c r="R318" s="175">
        <v>202.03402056521736</v>
      </c>
      <c r="S318" s="175">
        <v>200.21396313043473</v>
      </c>
      <c r="T318" s="177">
        <v>207.97363617391301</v>
      </c>
    </row>
    <row r="319" spans="1:20" x14ac:dyDescent="0.2">
      <c r="A319" s="183" t="s">
        <v>3441</v>
      </c>
      <c r="B319" s="183" t="s">
        <v>3442</v>
      </c>
      <c r="C319" s="183" t="s">
        <v>1544</v>
      </c>
      <c r="D319" s="175">
        <v>107.44910845454545</v>
      </c>
      <c r="E319" s="175">
        <v>99.806362043478259</v>
      </c>
      <c r="F319" s="175">
        <v>103.60969730434783</v>
      </c>
      <c r="G319" s="175">
        <v>100.58022265217389</v>
      </c>
      <c r="H319" s="175">
        <v>99.157381391304355</v>
      </c>
      <c r="I319" s="175">
        <v>97.77822791304348</v>
      </c>
      <c r="J319" s="175">
        <v>107.15109695652173</v>
      </c>
      <c r="K319" s="175">
        <v>104.37606169565218</v>
      </c>
      <c r="L319" s="175">
        <v>99.577412086956571</v>
      </c>
      <c r="M319" s="175">
        <v>98.606129347826084</v>
      </c>
      <c r="N319" s="175">
        <v>99.12481600000001</v>
      </c>
      <c r="O319" s="175">
        <v>100.47398634782607</v>
      </c>
      <c r="P319" s="175">
        <v>98.965712478260883</v>
      </c>
      <c r="Q319" s="175">
        <v>99.253346260869534</v>
      </c>
      <c r="R319" s="175">
        <v>98.829606173913049</v>
      </c>
      <c r="S319" s="175">
        <v>98.198493521739138</v>
      </c>
      <c r="T319" s="177">
        <v>103.13494504347824</v>
      </c>
    </row>
    <row r="320" spans="1:20" x14ac:dyDescent="0.2">
      <c r="A320" s="183" t="s">
        <v>3314</v>
      </c>
      <c r="B320" s="183" t="s">
        <v>3315</v>
      </c>
      <c r="C320" s="183" t="s">
        <v>1544</v>
      </c>
      <c r="D320" s="175">
        <v>108.43471268181817</v>
      </c>
      <c r="E320" s="175">
        <v>73.146892217391311</v>
      </c>
      <c r="F320" s="175">
        <v>71.541591304347833</v>
      </c>
      <c r="G320" s="175">
        <v>76.029395391304348</v>
      </c>
      <c r="H320" s="175">
        <v>73.523539739130442</v>
      </c>
      <c r="I320" s="175">
        <v>74.898367478260866</v>
      </c>
      <c r="J320" s="175">
        <v>73.268538391304347</v>
      </c>
      <c r="K320" s="175">
        <v>73.434549000000018</v>
      </c>
      <c r="L320" s="175">
        <v>71.793348434782601</v>
      </c>
      <c r="M320" s="175">
        <v>70.101404652173912</v>
      </c>
      <c r="N320" s="175">
        <v>71.20867356521741</v>
      </c>
      <c r="O320" s="175">
        <v>74.114846</v>
      </c>
      <c r="P320" s="175">
        <v>73.920989521739145</v>
      </c>
      <c r="Q320" s="175">
        <v>76.748488695652156</v>
      </c>
      <c r="R320" s="175">
        <v>73.74004073913045</v>
      </c>
      <c r="S320" s="175">
        <v>74.717807956521753</v>
      </c>
      <c r="T320" s="177">
        <v>76.182282913043466</v>
      </c>
    </row>
    <row r="321" spans="1:20" x14ac:dyDescent="0.2">
      <c r="A321" s="183" t="s">
        <v>3443</v>
      </c>
      <c r="B321" s="183" t="s">
        <v>3444</v>
      </c>
      <c r="C321" s="183" t="s">
        <v>1544</v>
      </c>
      <c r="D321" s="175">
        <v>118.05505644444445</v>
      </c>
      <c r="E321" s="175">
        <v>116.85299194736844</v>
      </c>
      <c r="F321" s="175">
        <v>116.65854613636363</v>
      </c>
      <c r="G321" s="175">
        <v>116.62487340909088</v>
      </c>
      <c r="H321" s="175">
        <v>116.73183359090908</v>
      </c>
      <c r="I321" s="175">
        <v>117.13311118181822</v>
      </c>
      <c r="J321" s="175">
        <v>117.70891791304346</v>
      </c>
      <c r="K321" s="175">
        <v>117.62149060869565</v>
      </c>
      <c r="L321" s="175">
        <v>118.75818391304348</v>
      </c>
      <c r="M321" s="175">
        <v>118.6140497826087</v>
      </c>
      <c r="N321" s="175">
        <v>118.79862017391306</v>
      </c>
      <c r="O321" s="175">
        <v>119.00928865217389</v>
      </c>
      <c r="P321" s="175">
        <v>116.92936795652173</v>
      </c>
      <c r="Q321" s="175">
        <v>119.42874656521739</v>
      </c>
      <c r="R321" s="175">
        <v>118.38139891304348</v>
      </c>
      <c r="S321" s="175">
        <v>116.99447152173913</v>
      </c>
      <c r="T321" s="177">
        <v>118.87426873913044</v>
      </c>
    </row>
    <row r="322" spans="1:20" x14ac:dyDescent="0.2">
      <c r="A322" s="183" t="s">
        <v>1039</v>
      </c>
      <c r="B322" s="183" t="s">
        <v>2961</v>
      </c>
      <c r="C322" s="183" t="s">
        <v>1544</v>
      </c>
      <c r="D322" s="175">
        <v>13.354427086956521</v>
      </c>
      <c r="E322" s="175">
        <v>10.010966782608694</v>
      </c>
      <c r="F322" s="175">
        <v>9.5467195217391332</v>
      </c>
      <c r="G322" s="175">
        <v>10.006832130434782</v>
      </c>
      <c r="H322" s="175">
        <v>10.118810434782606</v>
      </c>
      <c r="I322" s="175">
        <v>9.1066174782608709</v>
      </c>
      <c r="J322" s="175">
        <v>9.536444043478264</v>
      </c>
      <c r="K322" s="175">
        <v>9.5710038260869545</v>
      </c>
      <c r="L322" s="175">
        <v>9.6195183478260891</v>
      </c>
      <c r="M322" s="175">
        <v>9.764724304347828</v>
      </c>
      <c r="N322" s="175">
        <v>10.068331652173912</v>
      </c>
      <c r="O322" s="175">
        <v>11.555309086956521</v>
      </c>
      <c r="P322" s="175">
        <v>9.6535035652173935</v>
      </c>
      <c r="Q322" s="175">
        <v>9.7254733478260853</v>
      </c>
      <c r="R322" s="175">
        <v>10.242547260869564</v>
      </c>
      <c r="S322" s="175">
        <v>9.3129817826086931</v>
      </c>
      <c r="T322" s="177">
        <v>10.890203000000003</v>
      </c>
    </row>
    <row r="323" spans="1:20" x14ac:dyDescent="0.2">
      <c r="A323" s="183" t="s">
        <v>3286</v>
      </c>
      <c r="B323" s="183" t="s">
        <v>3287</v>
      </c>
      <c r="C323" s="183" t="s">
        <v>1544</v>
      </c>
      <c r="D323" s="175">
        <v>113.16764619047619</v>
      </c>
      <c r="E323" s="175">
        <v>76.719115434782594</v>
      </c>
      <c r="F323" s="175">
        <v>77.045739304347848</v>
      </c>
      <c r="G323" s="175">
        <v>81.011026173913052</v>
      </c>
      <c r="H323" s="175">
        <v>78.888839565217381</v>
      </c>
      <c r="I323" s="175">
        <v>78.320961521739122</v>
      </c>
      <c r="J323" s="175">
        <v>79.172482043478269</v>
      </c>
      <c r="K323" s="175">
        <v>79.445409086956516</v>
      </c>
      <c r="L323" s="175">
        <v>78.212470043478248</v>
      </c>
      <c r="M323" s="175">
        <v>77.740177608695646</v>
      </c>
      <c r="N323" s="175">
        <v>76.472532913043494</v>
      </c>
      <c r="O323" s="175">
        <v>80.19265869565217</v>
      </c>
      <c r="P323" s="175">
        <v>78.049195304347819</v>
      </c>
      <c r="Q323" s="175">
        <v>79.711579565217377</v>
      </c>
      <c r="R323" s="175">
        <v>77.054271500000013</v>
      </c>
      <c r="S323" s="175">
        <v>78.134971086956526</v>
      </c>
      <c r="T323" s="177">
        <v>79.103213260869566</v>
      </c>
    </row>
    <row r="324" spans="1:20" x14ac:dyDescent="0.2">
      <c r="A324" s="183" t="s">
        <v>1034</v>
      </c>
      <c r="B324" s="183" t="s">
        <v>2960</v>
      </c>
      <c r="C324" s="183" t="s">
        <v>1544</v>
      </c>
      <c r="D324" s="175">
        <v>22.275608260869568</v>
      </c>
      <c r="E324" s="175">
        <v>18.106252217391308</v>
      </c>
      <c r="F324" s="175">
        <v>16.73887291304348</v>
      </c>
      <c r="G324" s="175">
        <v>17.124856043478257</v>
      </c>
      <c r="H324" s="175">
        <v>17.725461217391306</v>
      </c>
      <c r="I324" s="175">
        <v>16.517081608695651</v>
      </c>
      <c r="J324" s="175">
        <v>16.866365304347827</v>
      </c>
      <c r="K324" s="175">
        <v>16.700570217391306</v>
      </c>
      <c r="L324" s="175">
        <v>17.046026217391304</v>
      </c>
      <c r="M324" s="175">
        <v>17.015846652173916</v>
      </c>
      <c r="N324" s="175">
        <v>17.593338608695653</v>
      </c>
      <c r="O324" s="175">
        <v>18.259915347826087</v>
      </c>
      <c r="P324" s="175">
        <v>16.605544347826086</v>
      </c>
      <c r="Q324" s="175">
        <v>17.783844434782608</v>
      </c>
      <c r="R324" s="175">
        <v>16.86254313043478</v>
      </c>
      <c r="S324" s="175">
        <v>17.037943913043481</v>
      </c>
      <c r="T324" s="177">
        <v>18.394337304347825</v>
      </c>
    </row>
    <row r="325" spans="1:20" x14ac:dyDescent="0.2">
      <c r="A325" s="183" t="s">
        <v>595</v>
      </c>
      <c r="B325" s="183" t="s">
        <v>2950</v>
      </c>
      <c r="C325" s="183" t="s">
        <v>1544</v>
      </c>
      <c r="D325" s="175">
        <v>35.257428130434789</v>
      </c>
      <c r="E325" s="175">
        <v>27.045883652173917</v>
      </c>
      <c r="F325" s="175">
        <v>26.399295304347827</v>
      </c>
      <c r="G325" s="175">
        <v>26.237033913043479</v>
      </c>
      <c r="H325" s="175">
        <v>25.626752739130438</v>
      </c>
      <c r="I325" s="175">
        <v>24.105680739130435</v>
      </c>
      <c r="J325" s="175">
        <v>25.309730173913046</v>
      </c>
      <c r="K325" s="175">
        <v>24.407615391304354</v>
      </c>
      <c r="L325" s="175">
        <v>23.066742652173911</v>
      </c>
      <c r="M325" s="175">
        <v>24.080876347826084</v>
      </c>
      <c r="N325" s="175">
        <v>28.465845217391301</v>
      </c>
      <c r="O325" s="175">
        <v>27.744617434782604</v>
      </c>
      <c r="P325" s="175">
        <v>30.215730913043469</v>
      </c>
      <c r="Q325" s="175">
        <v>29.715360869565213</v>
      </c>
      <c r="R325" s="175">
        <v>23.892794739130434</v>
      </c>
      <c r="S325" s="175">
        <v>23.275822782608696</v>
      </c>
      <c r="T325" s="177">
        <v>25.421491652173916</v>
      </c>
    </row>
    <row r="326" spans="1:20" x14ac:dyDescent="0.2">
      <c r="A326" s="183" t="s">
        <v>3631</v>
      </c>
      <c r="B326" s="183" t="s">
        <v>3632</v>
      </c>
      <c r="C326" s="183" t="s">
        <v>1544</v>
      </c>
      <c r="D326" s="175">
        <v>87.377916086956546</v>
      </c>
      <c r="E326" s="175">
        <v>75.729793652173925</v>
      </c>
      <c r="F326" s="175">
        <v>76.095730347826091</v>
      </c>
      <c r="G326" s="175">
        <v>71.633030739130433</v>
      </c>
      <c r="H326" s="175">
        <v>72.140019217391298</v>
      </c>
      <c r="I326" s="175">
        <v>72.143871304347812</v>
      </c>
      <c r="J326" s="175">
        <v>69.202497000000008</v>
      </c>
      <c r="K326" s="175">
        <v>66.74261926086956</v>
      </c>
      <c r="L326" s="175">
        <v>69.178050391304353</v>
      </c>
      <c r="M326" s="175">
        <v>69.273165391304332</v>
      </c>
      <c r="N326" s="175">
        <v>70.458228347826093</v>
      </c>
      <c r="O326" s="175">
        <v>73.553938652173926</v>
      </c>
      <c r="P326" s="175">
        <v>74.155877565217395</v>
      </c>
      <c r="Q326" s="175">
        <v>86.368116521739125</v>
      </c>
      <c r="R326" s="175">
        <v>76.188189695652198</v>
      </c>
      <c r="S326" s="175">
        <v>75.481488347826073</v>
      </c>
      <c r="T326" s="177">
        <v>79.695543956521746</v>
      </c>
    </row>
    <row r="327" spans="1:20" x14ac:dyDescent="0.2">
      <c r="A327" s="183" t="s">
        <v>3288</v>
      </c>
      <c r="B327" s="183" t="s">
        <v>3289</v>
      </c>
      <c r="C327" s="183" t="s">
        <v>1544</v>
      </c>
      <c r="D327" s="175">
        <v>108.61225086363635</v>
      </c>
      <c r="E327" s="175">
        <v>70.986584130434792</v>
      </c>
      <c r="F327" s="175">
        <v>72.087155739130438</v>
      </c>
      <c r="G327" s="175">
        <v>74.402919956521728</v>
      </c>
      <c r="H327" s="175">
        <v>71.76348408695651</v>
      </c>
      <c r="I327" s="175">
        <v>70.98777582608696</v>
      </c>
      <c r="J327" s="175">
        <v>73.80137252173914</v>
      </c>
      <c r="K327" s="175">
        <v>74.429972391304332</v>
      </c>
      <c r="L327" s="175">
        <v>76.917747739130434</v>
      </c>
      <c r="M327" s="175">
        <v>73.690770304347822</v>
      </c>
      <c r="N327" s="175">
        <v>72.286281826086949</v>
      </c>
      <c r="O327" s="175">
        <v>75.632405260869533</v>
      </c>
      <c r="P327" s="175">
        <v>74.109423913043472</v>
      </c>
      <c r="Q327" s="175">
        <v>78.136550304347821</v>
      </c>
      <c r="R327" s="175">
        <v>75.798326739130431</v>
      </c>
      <c r="S327" s="175">
        <v>73.570756782608683</v>
      </c>
      <c r="T327" s="177">
        <v>74.897333782608698</v>
      </c>
    </row>
    <row r="328" spans="1:20" x14ac:dyDescent="0.2">
      <c r="A328" s="183" t="s">
        <v>1322</v>
      </c>
      <c r="B328" s="183" t="s">
        <v>2959</v>
      </c>
      <c r="C328" s="183" t="s">
        <v>1544</v>
      </c>
      <c r="D328" s="175">
        <v>38.725580000000001</v>
      </c>
      <c r="E328" s="175">
        <v>36.25216973913043</v>
      </c>
      <c r="F328" s="175">
        <v>37.883991304347823</v>
      </c>
      <c r="G328" s="175">
        <v>36.271925565217387</v>
      </c>
      <c r="H328" s="175">
        <v>36.145263521739125</v>
      </c>
      <c r="I328" s="175">
        <v>34.17989869565217</v>
      </c>
      <c r="J328" s="175">
        <v>34.598843217391313</v>
      </c>
      <c r="K328" s="175">
        <v>35.213185434782616</v>
      </c>
      <c r="L328" s="175">
        <v>34.60246895652174</v>
      </c>
      <c r="M328" s="175">
        <v>34.774640086956516</v>
      </c>
      <c r="N328" s="175">
        <v>34.847939608695647</v>
      </c>
      <c r="O328" s="175">
        <v>36.674519043478256</v>
      </c>
      <c r="P328" s="175">
        <v>35.127248478260874</v>
      </c>
      <c r="Q328" s="175">
        <v>35.06306660869565</v>
      </c>
      <c r="R328" s="175">
        <v>35.753794782608686</v>
      </c>
      <c r="S328" s="175">
        <v>35.766317260869563</v>
      </c>
      <c r="T328" s="177">
        <v>38.78243265217391</v>
      </c>
    </row>
    <row r="329" spans="1:20" x14ac:dyDescent="0.2">
      <c r="A329" s="183" t="s">
        <v>1033</v>
      </c>
      <c r="B329" s="183" t="s">
        <v>2953</v>
      </c>
      <c r="C329" s="183" t="s">
        <v>1544</v>
      </c>
      <c r="D329" s="175">
        <v>112.81436713043479</v>
      </c>
      <c r="E329" s="175">
        <v>77.348621217391297</v>
      </c>
      <c r="F329" s="175">
        <v>65.547486130434777</v>
      </c>
      <c r="G329" s="175">
        <v>65.171973086956527</v>
      </c>
      <c r="H329" s="175">
        <v>61.176016000000011</v>
      </c>
      <c r="I329" s="175">
        <v>57.225208304347817</v>
      </c>
      <c r="J329" s="175">
        <v>57.722128739130433</v>
      </c>
      <c r="K329" s="175">
        <v>64.245387826086969</v>
      </c>
      <c r="L329" s="175">
        <v>84.301561565217384</v>
      </c>
      <c r="M329" s="175">
        <v>78.479301043478259</v>
      </c>
      <c r="N329" s="175">
        <v>108.9028727826087</v>
      </c>
      <c r="O329" s="175">
        <v>67.540267913043479</v>
      </c>
      <c r="P329" s="175">
        <v>66.613672391304348</v>
      </c>
      <c r="Q329" s="175">
        <v>59.451980391304339</v>
      </c>
      <c r="R329" s="175">
        <v>54.912673043478286</v>
      </c>
      <c r="S329" s="175">
        <v>49.866589434782611</v>
      </c>
      <c r="T329" s="177">
        <v>52.523239000000004</v>
      </c>
    </row>
    <row r="330" spans="1:20" x14ac:dyDescent="0.2">
      <c r="A330" s="183" t="s">
        <v>596</v>
      </c>
      <c r="B330" s="183" t="s">
        <v>2968</v>
      </c>
      <c r="C330" s="183" t="s">
        <v>1544</v>
      </c>
      <c r="D330" s="175">
        <v>24.193360217391309</v>
      </c>
      <c r="E330" s="175">
        <v>20.153843652173915</v>
      </c>
      <c r="F330" s="175">
        <v>18.95384613043478</v>
      </c>
      <c r="G330" s="175">
        <v>19.403971304347827</v>
      </c>
      <c r="H330" s="175">
        <v>19.002166434782609</v>
      </c>
      <c r="I330" s="175">
        <v>18.182780956521736</v>
      </c>
      <c r="J330" s="175">
        <v>18.009378173913039</v>
      </c>
      <c r="K330" s="175">
        <v>19.139291739130439</v>
      </c>
      <c r="L330" s="175">
        <v>18.6402155652174</v>
      </c>
      <c r="M330" s="175">
        <v>19.366719782608694</v>
      </c>
      <c r="N330" s="175">
        <v>37.254348521739125</v>
      </c>
      <c r="O330" s="175">
        <v>22.807181086956522</v>
      </c>
      <c r="P330" s="175">
        <v>39.588005086956521</v>
      </c>
      <c r="Q330" s="175">
        <v>23.308587652173909</v>
      </c>
      <c r="R330" s="175">
        <v>20.343633608695651</v>
      </c>
      <c r="S330" s="175">
        <v>18.464192826086954</v>
      </c>
      <c r="T330" s="177">
        <v>19.494518434782609</v>
      </c>
    </row>
    <row r="331" spans="1:20" x14ac:dyDescent="0.2">
      <c r="A331" s="183" t="s">
        <v>1829</v>
      </c>
      <c r="B331" s="183" t="s">
        <v>2949</v>
      </c>
      <c r="C331" s="183" t="s">
        <v>1544</v>
      </c>
      <c r="D331" s="175">
        <v>99.416100652173895</v>
      </c>
      <c r="E331" s="175">
        <v>82.881059913043472</v>
      </c>
      <c r="F331" s="175">
        <v>83.789194739130437</v>
      </c>
      <c r="G331" s="175">
        <v>82.299164478260863</v>
      </c>
      <c r="H331" s="175">
        <v>81.024700260869579</v>
      </c>
      <c r="I331" s="175">
        <v>77.622819826086939</v>
      </c>
      <c r="J331" s="175">
        <v>78.698705782608698</v>
      </c>
      <c r="K331" s="175">
        <v>78.491461956521746</v>
      </c>
      <c r="L331" s="175">
        <v>78.731027304347833</v>
      </c>
      <c r="M331" s="175">
        <v>81.067705565217381</v>
      </c>
      <c r="N331" s="175">
        <v>79.967631739130439</v>
      </c>
      <c r="O331" s="175">
        <v>81.245372739130445</v>
      </c>
      <c r="P331" s="175">
        <v>80.792119086956518</v>
      </c>
      <c r="Q331" s="175">
        <v>80.352541304347838</v>
      </c>
      <c r="R331" s="175">
        <v>77.146373782608677</v>
      </c>
      <c r="S331" s="175">
        <v>77.388308173913032</v>
      </c>
      <c r="T331" s="177">
        <v>76.982423347826085</v>
      </c>
    </row>
    <row r="332" spans="1:20" x14ac:dyDescent="0.2">
      <c r="A332" s="183" t="s">
        <v>597</v>
      </c>
      <c r="B332" s="183" t="s">
        <v>2948</v>
      </c>
      <c r="C332" s="183" t="s">
        <v>1544</v>
      </c>
      <c r="D332" s="175">
        <v>24.912869956521739</v>
      </c>
      <c r="E332" s="175">
        <v>24.337282913043484</v>
      </c>
      <c r="F332" s="175">
        <v>25.528864652173915</v>
      </c>
      <c r="G332" s="175">
        <v>22.080206956521739</v>
      </c>
      <c r="H332" s="175">
        <v>21.008882260869566</v>
      </c>
      <c r="I332" s="175">
        <v>22.51869295652174</v>
      </c>
      <c r="J332" s="175">
        <v>22.396193826086954</v>
      </c>
      <c r="K332" s="175">
        <v>22.370178347826087</v>
      </c>
      <c r="L332" s="175">
        <v>22.692152956521735</v>
      </c>
      <c r="M332" s="175">
        <v>23.334526913043479</v>
      </c>
      <c r="N332" s="175">
        <v>23.172097739130436</v>
      </c>
      <c r="O332" s="175">
        <v>21.223182565217392</v>
      </c>
      <c r="P332" s="175">
        <v>19.844800956521734</v>
      </c>
      <c r="Q332" s="175">
        <v>20.85114152173913</v>
      </c>
      <c r="R332" s="175">
        <v>20.969954695652177</v>
      </c>
      <c r="S332" s="175">
        <v>19.68172456521739</v>
      </c>
      <c r="T332" s="177">
        <v>20.209344521739133</v>
      </c>
    </row>
    <row r="333" spans="1:20" x14ac:dyDescent="0.2">
      <c r="A333" s="183" t="s">
        <v>1038</v>
      </c>
      <c r="B333" s="183" t="s">
        <v>2963</v>
      </c>
      <c r="C333" s="183" t="s">
        <v>1544</v>
      </c>
      <c r="D333" s="175">
        <v>58.01261073913043</v>
      </c>
      <c r="E333" s="175">
        <v>51.408645695652169</v>
      </c>
      <c r="F333" s="175">
        <v>53.319481652173913</v>
      </c>
      <c r="G333" s="175">
        <v>49.791084173913035</v>
      </c>
      <c r="H333" s="175">
        <v>51.35711847826088</v>
      </c>
      <c r="I333" s="175">
        <v>50.128036173913031</v>
      </c>
      <c r="J333" s="175">
        <v>50.005013913043484</v>
      </c>
      <c r="K333" s="175">
        <v>50.095953869565214</v>
      </c>
      <c r="L333" s="175">
        <v>52.583729173913049</v>
      </c>
      <c r="M333" s="175">
        <v>51.546637043478263</v>
      </c>
      <c r="N333" s="175">
        <v>51.463944695652167</v>
      </c>
      <c r="O333" s="175">
        <v>52.115990565217409</v>
      </c>
      <c r="P333" s="175">
        <v>49.312790043478266</v>
      </c>
      <c r="Q333" s="175">
        <v>53.265203956521738</v>
      </c>
      <c r="R333" s="175">
        <v>51.914372608695651</v>
      </c>
      <c r="S333" s="175">
        <v>50.568131913043473</v>
      </c>
      <c r="T333" s="177">
        <v>55.574727086956528</v>
      </c>
    </row>
    <row r="334" spans="1:20" x14ac:dyDescent="0.2">
      <c r="A334" s="183" t="s">
        <v>709</v>
      </c>
      <c r="B334" s="183" t="s">
        <v>2955</v>
      </c>
      <c r="C334" s="183" t="s">
        <v>1544</v>
      </c>
      <c r="D334" s="175">
        <v>102.75103752941175</v>
      </c>
      <c r="E334" s="175">
        <v>98.95151447826089</v>
      </c>
      <c r="F334" s="175">
        <v>85.270494521739138</v>
      </c>
      <c r="G334" s="175">
        <v>77.991419739130436</v>
      </c>
      <c r="H334" s="175">
        <v>74.855209913043481</v>
      </c>
      <c r="I334" s="175">
        <v>71.256558347826086</v>
      </c>
      <c r="J334" s="175">
        <v>71.31861021739131</v>
      </c>
      <c r="K334" s="175">
        <v>77.038706000000005</v>
      </c>
      <c r="L334" s="175">
        <v>90.38626008695654</v>
      </c>
      <c r="M334" s="175">
        <v>86.145157565217389</v>
      </c>
      <c r="N334" s="175">
        <v>112.05090526086956</v>
      </c>
      <c r="O334" s="175">
        <v>84.677470217391303</v>
      </c>
      <c r="P334" s="175">
        <v>96.579048217391303</v>
      </c>
      <c r="Q334" s="175">
        <v>97.520577782608711</v>
      </c>
      <c r="R334" s="175">
        <v>79.520664043478277</v>
      </c>
      <c r="S334" s="175">
        <v>70.850438434782603</v>
      </c>
      <c r="T334" s="177">
        <v>70.64653030434782</v>
      </c>
    </row>
    <row r="335" spans="1:20" x14ac:dyDescent="0.2">
      <c r="A335" s="183" t="s">
        <v>598</v>
      </c>
      <c r="B335" s="183" t="s">
        <v>2952</v>
      </c>
      <c r="C335" s="183" t="s">
        <v>1544</v>
      </c>
      <c r="D335" s="175">
        <v>27.735179521739131</v>
      </c>
      <c r="E335" s="175">
        <v>22.721297173913044</v>
      </c>
      <c r="F335" s="175">
        <v>22.146946391304347</v>
      </c>
      <c r="G335" s="175">
        <v>21.646256826086955</v>
      </c>
      <c r="H335" s="175">
        <v>22.267612739130438</v>
      </c>
      <c r="I335" s="175">
        <v>22.511996347826088</v>
      </c>
      <c r="J335" s="175">
        <v>22.435586782608699</v>
      </c>
      <c r="K335" s="175">
        <v>22.684222478260864</v>
      </c>
      <c r="L335" s="175">
        <v>24.392090478260872</v>
      </c>
      <c r="M335" s="175">
        <v>24.543364260869563</v>
      </c>
      <c r="N335" s="175">
        <v>24.559827304347831</v>
      </c>
      <c r="O335" s="175">
        <v>24.926950043478261</v>
      </c>
      <c r="P335" s="175">
        <v>23.31384330434782</v>
      </c>
      <c r="Q335" s="175">
        <v>24.575761652173913</v>
      </c>
      <c r="R335" s="175">
        <v>23.966291130434783</v>
      </c>
      <c r="S335" s="175">
        <v>22.826361217391309</v>
      </c>
      <c r="T335" s="177">
        <v>25.130431869565211</v>
      </c>
    </row>
    <row r="336" spans="1:20" x14ac:dyDescent="0.2">
      <c r="A336" s="183" t="s">
        <v>1040</v>
      </c>
      <c r="B336" s="183" t="s">
        <v>2954</v>
      </c>
      <c r="C336" s="183" t="s">
        <v>1544</v>
      </c>
      <c r="D336" s="175">
        <v>22.288686826086959</v>
      </c>
      <c r="E336" s="175">
        <v>17.79380156521739</v>
      </c>
      <c r="F336" s="175">
        <v>17.225464521739131</v>
      </c>
      <c r="G336" s="175">
        <v>17.413757695652169</v>
      </c>
      <c r="H336" s="175">
        <v>17.999574086956521</v>
      </c>
      <c r="I336" s="175">
        <v>16.287915869565214</v>
      </c>
      <c r="J336" s="175">
        <v>17.498423869565215</v>
      </c>
      <c r="K336" s="175">
        <v>17.246406695652173</v>
      </c>
      <c r="L336" s="175">
        <v>17.442177695652173</v>
      </c>
      <c r="M336" s="175">
        <v>17.05385869565217</v>
      </c>
      <c r="N336" s="175">
        <v>17.582189260869566</v>
      </c>
      <c r="O336" s="175">
        <v>18.79713865217391</v>
      </c>
      <c r="P336" s="175">
        <v>16.850408478260864</v>
      </c>
      <c r="Q336" s="175">
        <v>16.80233560869565</v>
      </c>
      <c r="R336" s="175">
        <v>17.140031130434778</v>
      </c>
      <c r="S336" s="175">
        <v>16.475488260869568</v>
      </c>
      <c r="T336" s="177">
        <v>19.111241478260872</v>
      </c>
    </row>
    <row r="337" spans="1:20" x14ac:dyDescent="0.2">
      <c r="A337" s="183" t="s">
        <v>599</v>
      </c>
      <c r="B337" s="183" t="s">
        <v>2957</v>
      </c>
      <c r="C337" s="183" t="s">
        <v>1544</v>
      </c>
      <c r="D337" s="175">
        <v>85.905632913043476</v>
      </c>
      <c r="E337" s="175">
        <v>75.717933478260861</v>
      </c>
      <c r="F337" s="175">
        <v>81.022256608695656</v>
      </c>
      <c r="G337" s="175">
        <v>104.42667643478262</v>
      </c>
      <c r="H337" s="175">
        <v>76.640562565217394</v>
      </c>
      <c r="I337" s="175">
        <v>80.282624652173908</v>
      </c>
      <c r="J337" s="175">
        <v>74.054624521739129</v>
      </c>
      <c r="K337" s="175">
        <v>73.346768521739136</v>
      </c>
      <c r="L337" s="175">
        <v>75.841664391304334</v>
      </c>
      <c r="M337" s="175">
        <v>75.091011739130451</v>
      </c>
      <c r="N337" s="175">
        <v>75.094427739130424</v>
      </c>
      <c r="O337" s="175">
        <v>77.25213621739131</v>
      </c>
      <c r="P337" s="175">
        <v>75.356270869565222</v>
      </c>
      <c r="Q337" s="175">
        <v>76.959992913043465</v>
      </c>
      <c r="R337" s="175">
        <v>76.411860826086951</v>
      </c>
      <c r="S337" s="175">
        <v>73.44870499999999</v>
      </c>
      <c r="T337" s="177">
        <v>77.737000478260867</v>
      </c>
    </row>
    <row r="338" spans="1:20" x14ac:dyDescent="0.2">
      <c r="A338" s="183" t="s">
        <v>1037</v>
      </c>
      <c r="B338" s="183" t="s">
        <v>2945</v>
      </c>
      <c r="C338" s="183" t="s">
        <v>1544</v>
      </c>
      <c r="D338" s="175">
        <v>16.465746347826084</v>
      </c>
      <c r="E338" s="175">
        <v>10.657298608695651</v>
      </c>
      <c r="F338" s="175">
        <v>10.255404826086957</v>
      </c>
      <c r="G338" s="175">
        <v>10.703605347826086</v>
      </c>
      <c r="H338" s="175">
        <v>10.173671130434782</v>
      </c>
      <c r="I338" s="175">
        <v>9.6328228695652189</v>
      </c>
      <c r="J338" s="175">
        <v>9.6688109130434796</v>
      </c>
      <c r="K338" s="175">
        <v>9.9377081739130464</v>
      </c>
      <c r="L338" s="175">
        <v>10.668151782608696</v>
      </c>
      <c r="M338" s="175">
        <v>10.753759173913043</v>
      </c>
      <c r="N338" s="175">
        <v>10.859779478260867</v>
      </c>
      <c r="O338" s="175">
        <v>11.871449130434781</v>
      </c>
      <c r="P338" s="175">
        <v>10.612743217391305</v>
      </c>
      <c r="Q338" s="175">
        <v>11.221596782608692</v>
      </c>
      <c r="R338" s="175">
        <v>10.744913130434783</v>
      </c>
      <c r="S338" s="175">
        <v>10.165753956521739</v>
      </c>
      <c r="T338" s="177">
        <v>10.207866782608694</v>
      </c>
    </row>
    <row r="339" spans="1:20" x14ac:dyDescent="0.2">
      <c r="A339" s="183" t="s">
        <v>3019</v>
      </c>
      <c r="B339" s="183" t="s">
        <v>2958</v>
      </c>
      <c r="C339" s="183" t="s">
        <v>1544</v>
      </c>
      <c r="D339" s="175">
        <v>53.927210695652185</v>
      </c>
      <c r="E339" s="175">
        <v>49.29046869565218</v>
      </c>
      <c r="F339" s="175">
        <v>51.711863173913038</v>
      </c>
      <c r="G339" s="175">
        <v>38.326794695652183</v>
      </c>
      <c r="H339" s="175">
        <v>37.342954956521737</v>
      </c>
      <c r="I339" s="175">
        <v>38.121525608695656</v>
      </c>
      <c r="J339" s="175">
        <v>37.017944826086953</v>
      </c>
      <c r="K339" s="175">
        <v>39.691132869565216</v>
      </c>
      <c r="L339" s="175">
        <v>43.513364478260876</v>
      </c>
      <c r="M339" s="175">
        <v>42.640758130434783</v>
      </c>
      <c r="N339" s="175">
        <v>49.343764608695643</v>
      </c>
      <c r="O339" s="175">
        <v>50.797336652173911</v>
      </c>
      <c r="P339" s="175">
        <v>43.520475913043477</v>
      </c>
      <c r="Q339" s="175">
        <v>48.072095217391301</v>
      </c>
      <c r="R339" s="175">
        <v>38.001253652173908</v>
      </c>
      <c r="S339" s="175">
        <v>37.982124956521737</v>
      </c>
      <c r="T339" s="177">
        <v>42.922592217391305</v>
      </c>
    </row>
    <row r="340" spans="1:20" x14ac:dyDescent="0.2">
      <c r="A340" s="183" t="s">
        <v>600</v>
      </c>
      <c r="B340" s="183" t="s">
        <v>2965</v>
      </c>
      <c r="C340" s="183" t="s">
        <v>1544</v>
      </c>
      <c r="D340" s="175">
        <v>92.664772043478266</v>
      </c>
      <c r="E340" s="175">
        <v>88.186477739130439</v>
      </c>
      <c r="F340" s="175">
        <v>85.496958826086953</v>
      </c>
      <c r="G340" s="175">
        <v>83.759106826086949</v>
      </c>
      <c r="H340" s="175">
        <v>82.938294869565226</v>
      </c>
      <c r="I340" s="175">
        <v>80.959498826086943</v>
      </c>
      <c r="J340" s="175">
        <v>81.346094869565192</v>
      </c>
      <c r="K340" s="175">
        <v>81.443711913043487</v>
      </c>
      <c r="L340" s="175">
        <v>82.611357826086959</v>
      </c>
      <c r="M340" s="175">
        <v>83.011001913043472</v>
      </c>
      <c r="N340" s="175">
        <v>83.21773378260869</v>
      </c>
      <c r="O340" s="175">
        <v>82.956305173913037</v>
      </c>
      <c r="P340" s="175">
        <v>80.224954086956529</v>
      </c>
      <c r="Q340" s="175">
        <v>81.347484608695638</v>
      </c>
      <c r="R340" s="175">
        <v>81.946470869565218</v>
      </c>
      <c r="S340" s="175">
        <v>78.954429434782611</v>
      </c>
      <c r="T340" s="177">
        <v>80.969029434782612</v>
      </c>
    </row>
    <row r="341" spans="1:20" x14ac:dyDescent="0.2">
      <c r="A341" s="183" t="s">
        <v>601</v>
      </c>
      <c r="B341" s="183" t="s">
        <v>2967</v>
      </c>
      <c r="C341" s="183" t="s">
        <v>1544</v>
      </c>
      <c r="D341" s="175">
        <v>100.54706913043481</v>
      </c>
      <c r="E341" s="175">
        <v>61.185684434782608</v>
      </c>
      <c r="F341" s="175">
        <v>54.546163521739125</v>
      </c>
      <c r="G341" s="175">
        <v>50.075131652173916</v>
      </c>
      <c r="H341" s="175">
        <v>48.663257521739126</v>
      </c>
      <c r="I341" s="175">
        <v>46.431092869565219</v>
      </c>
      <c r="J341" s="175">
        <v>43.952713695652172</v>
      </c>
      <c r="K341" s="175">
        <v>44.357691869565222</v>
      </c>
      <c r="L341" s="175">
        <v>49.43452717391304</v>
      </c>
      <c r="M341" s="175">
        <v>50.926373347826086</v>
      </c>
      <c r="N341" s="175">
        <v>49.918533913043476</v>
      </c>
      <c r="O341" s="175">
        <v>56.818850695652173</v>
      </c>
      <c r="P341" s="175">
        <v>68.012462173913036</v>
      </c>
      <c r="Q341" s="175">
        <v>70.220879782608705</v>
      </c>
      <c r="R341" s="175">
        <v>56.871449695652174</v>
      </c>
      <c r="S341" s="175">
        <v>47.300878304347833</v>
      </c>
      <c r="T341" s="177">
        <v>47.78247799999999</v>
      </c>
    </row>
    <row r="342" spans="1:20" x14ac:dyDescent="0.2">
      <c r="A342" s="183" t="s">
        <v>1036</v>
      </c>
      <c r="B342" s="183" t="s">
        <v>2966</v>
      </c>
      <c r="C342" s="183" t="s">
        <v>1544</v>
      </c>
      <c r="D342" s="175">
        <v>26.34573673913043</v>
      </c>
      <c r="E342" s="175">
        <v>25.176516956521745</v>
      </c>
      <c r="F342" s="175">
        <v>27.149281391304346</v>
      </c>
      <c r="G342" s="175">
        <v>24.771502173913042</v>
      </c>
      <c r="H342" s="175">
        <v>24.44084260869565</v>
      </c>
      <c r="I342" s="175">
        <v>23.702885217391302</v>
      </c>
      <c r="J342" s="175">
        <v>24.366943217391302</v>
      </c>
      <c r="K342" s="175">
        <v>23.858115652173911</v>
      </c>
      <c r="L342" s="175">
        <v>23.882416478260868</v>
      </c>
      <c r="M342" s="175">
        <v>24.169445086956522</v>
      </c>
      <c r="N342" s="175">
        <v>24.305160304347822</v>
      </c>
      <c r="O342" s="175">
        <v>25.246330565217388</v>
      </c>
      <c r="P342" s="175">
        <v>23.269158739130436</v>
      </c>
      <c r="Q342" s="175">
        <v>22.995946782608698</v>
      </c>
      <c r="R342" s="175">
        <v>22.841219304347824</v>
      </c>
      <c r="S342" s="175">
        <v>22.64284186956522</v>
      </c>
      <c r="T342" s="177">
        <v>27.416308434782611</v>
      </c>
    </row>
    <row r="343" spans="1:20" x14ac:dyDescent="0.2">
      <c r="A343" s="183" t="s">
        <v>602</v>
      </c>
      <c r="B343" s="183" t="s">
        <v>2951</v>
      </c>
      <c r="C343" s="183" t="s">
        <v>1544</v>
      </c>
      <c r="D343" s="175">
        <v>30.677983173913049</v>
      </c>
      <c r="E343" s="175">
        <v>29.007029173913043</v>
      </c>
      <c r="F343" s="175">
        <v>27.87176795652174</v>
      </c>
      <c r="G343" s="175">
        <v>26.39195030434783</v>
      </c>
      <c r="H343" s="175">
        <v>25.303158521739128</v>
      </c>
      <c r="I343" s="175">
        <v>24.261899695652172</v>
      </c>
      <c r="J343" s="175">
        <v>24.878246478260863</v>
      </c>
      <c r="K343" s="175">
        <v>24.649937913043473</v>
      </c>
      <c r="L343" s="175">
        <v>26.213712043478264</v>
      </c>
      <c r="M343" s="175">
        <v>26.284674521739131</v>
      </c>
      <c r="N343" s="175">
        <v>27.629568695652182</v>
      </c>
      <c r="O343" s="175">
        <v>28.167127956521743</v>
      </c>
      <c r="P343" s="175">
        <v>23.868470695652174</v>
      </c>
      <c r="Q343" s="175">
        <v>28.564978391304358</v>
      </c>
      <c r="R343" s="175">
        <v>24.376462086956522</v>
      </c>
      <c r="S343" s="175">
        <v>27.650403652173924</v>
      </c>
      <c r="T343" s="177">
        <v>31.666561565217393</v>
      </c>
    </row>
    <row r="344" spans="1:20" x14ac:dyDescent="0.2">
      <c r="A344" s="183" t="s">
        <v>603</v>
      </c>
      <c r="B344" s="183" t="s">
        <v>2969</v>
      </c>
      <c r="C344" s="183" t="s">
        <v>1544</v>
      </c>
      <c r="D344" s="175">
        <v>71.318418478260853</v>
      </c>
      <c r="E344" s="175">
        <v>58.738061782608703</v>
      </c>
      <c r="F344" s="175">
        <v>55.820400086956525</v>
      </c>
      <c r="G344" s="175">
        <v>54.672552478260869</v>
      </c>
      <c r="H344" s="175">
        <v>54.747189304347813</v>
      </c>
      <c r="I344" s="175">
        <v>54.997714391304349</v>
      </c>
      <c r="J344" s="175">
        <v>54.208675999999997</v>
      </c>
      <c r="K344" s="175">
        <v>54.523012869565214</v>
      </c>
      <c r="L344" s="175">
        <v>56.141022913043471</v>
      </c>
      <c r="M344" s="175">
        <v>56.429837739130434</v>
      </c>
      <c r="N344" s="175">
        <v>56.68935939130435</v>
      </c>
      <c r="O344" s="175">
        <v>58.07318365217391</v>
      </c>
      <c r="P344" s="175">
        <v>53.556471304347831</v>
      </c>
      <c r="Q344" s="175">
        <v>60.586809521739134</v>
      </c>
      <c r="R344" s="175">
        <v>53.970567434782609</v>
      </c>
      <c r="S344" s="175">
        <v>61.340832521739131</v>
      </c>
      <c r="T344" s="177">
        <v>62.018313000000006</v>
      </c>
    </row>
    <row r="345" spans="1:20" x14ac:dyDescent="0.2">
      <c r="A345" s="183" t="s">
        <v>2513</v>
      </c>
      <c r="B345" s="183" t="s">
        <v>2964</v>
      </c>
      <c r="C345" s="183" t="s">
        <v>1544</v>
      </c>
      <c r="D345" s="175">
        <v>45.269930913043481</v>
      </c>
      <c r="E345" s="175">
        <v>37.213624217391306</v>
      </c>
      <c r="F345" s="175">
        <v>36.176112826086957</v>
      </c>
      <c r="G345" s="175">
        <v>34.894684869565218</v>
      </c>
      <c r="H345" s="175">
        <v>33.494281565217378</v>
      </c>
      <c r="I345" s="175">
        <v>34.037020956521744</v>
      </c>
      <c r="J345" s="175">
        <v>33.476777956521744</v>
      </c>
      <c r="K345" s="175">
        <v>33.715300782608708</v>
      </c>
      <c r="L345" s="175">
        <v>39.130333999999991</v>
      </c>
      <c r="M345" s="175">
        <v>37.726496521739136</v>
      </c>
      <c r="N345" s="175">
        <v>37.955205739130427</v>
      </c>
      <c r="O345" s="175">
        <v>39.302721434782605</v>
      </c>
      <c r="P345" s="175">
        <v>34.431081869565212</v>
      </c>
      <c r="Q345" s="175">
        <v>38.286461173913047</v>
      </c>
      <c r="R345" s="175">
        <v>37.105929217391306</v>
      </c>
      <c r="S345" s="175">
        <v>36.99633339130434</v>
      </c>
      <c r="T345" s="177">
        <v>41.259268521739124</v>
      </c>
    </row>
    <row r="346" spans="1:20" x14ac:dyDescent="0.2">
      <c r="A346" s="183" t="s">
        <v>604</v>
      </c>
      <c r="B346" s="183" t="s">
        <v>2956</v>
      </c>
      <c r="C346" s="183" t="s">
        <v>1544</v>
      </c>
      <c r="D346" s="175">
        <v>86.207312954545472</v>
      </c>
      <c r="E346" s="175">
        <v>79.222783913043472</v>
      </c>
      <c r="F346" s="175">
        <v>76.741567478260876</v>
      </c>
      <c r="G346" s="175">
        <v>76.1376275652174</v>
      </c>
      <c r="H346" s="175">
        <v>75.259311608695668</v>
      </c>
      <c r="I346" s="175">
        <v>74.750334391304349</v>
      </c>
      <c r="J346" s="175">
        <v>74.430677608695646</v>
      </c>
      <c r="K346" s="175">
        <v>73.840656565217387</v>
      </c>
      <c r="L346" s="175">
        <v>80.201090173913045</v>
      </c>
      <c r="M346" s="175">
        <v>76.286873521739125</v>
      </c>
      <c r="N346" s="175">
        <v>74.298641090909101</v>
      </c>
      <c r="O346" s="175">
        <v>82.004422130434776</v>
      </c>
      <c r="P346" s="175">
        <v>76.029733999999991</v>
      </c>
      <c r="Q346" s="175">
        <v>82.841386521739125</v>
      </c>
      <c r="R346" s="175">
        <v>88.37382334782609</v>
      </c>
      <c r="S346" s="175">
        <v>73.937807086956525</v>
      </c>
      <c r="T346" s="177">
        <v>79.106814434782606</v>
      </c>
    </row>
    <row r="347" spans="1:20" x14ac:dyDescent="0.2">
      <c r="A347" s="183" t="s">
        <v>1035</v>
      </c>
      <c r="B347" s="183" t="s">
        <v>2962</v>
      </c>
      <c r="C347" s="183" t="s">
        <v>1544</v>
      </c>
      <c r="D347" s="175">
        <v>9.4369948260869556</v>
      </c>
      <c r="E347" s="175">
        <v>6.2142563478260868</v>
      </c>
      <c r="F347" s="175">
        <v>5.601769086956522</v>
      </c>
      <c r="G347" s="175">
        <v>6.1366573478260866</v>
      </c>
      <c r="H347" s="175">
        <v>5.5281657391304346</v>
      </c>
      <c r="I347" s="175">
        <v>5.2186192173913044</v>
      </c>
      <c r="J347" s="175">
        <v>6.0729893478260868</v>
      </c>
      <c r="K347" s="175">
        <v>6.2179345652173899</v>
      </c>
      <c r="L347" s="175">
        <v>5.7538574347826099</v>
      </c>
      <c r="M347" s="175">
        <v>6.172205695652174</v>
      </c>
      <c r="N347" s="175">
        <v>7.0643145652173924</v>
      </c>
      <c r="O347" s="175">
        <v>9.7070748260869593</v>
      </c>
      <c r="P347" s="175">
        <v>7.8626796956521749</v>
      </c>
      <c r="Q347" s="175">
        <v>10.156443434782609</v>
      </c>
      <c r="R347" s="175">
        <v>8.6788020869565212</v>
      </c>
      <c r="S347" s="175">
        <v>6.7690620000000008</v>
      </c>
      <c r="T347" s="177">
        <v>7.9469913913043486</v>
      </c>
    </row>
    <row r="348" spans="1:20" x14ac:dyDescent="0.2">
      <c r="A348" s="183" t="s">
        <v>605</v>
      </c>
      <c r="B348" s="183" t="s">
        <v>2946</v>
      </c>
      <c r="C348" s="183" t="s">
        <v>1544</v>
      </c>
      <c r="D348" s="175">
        <v>8.1685269130434772</v>
      </c>
      <c r="E348" s="175">
        <v>7.3948166956521764</v>
      </c>
      <c r="F348" s="175">
        <v>7.1336455652173925</v>
      </c>
      <c r="G348" s="175">
        <v>7.3877474347826082</v>
      </c>
      <c r="H348" s="175">
        <v>7.3532271304347825</v>
      </c>
      <c r="I348" s="175">
        <v>7.3941074782608691</v>
      </c>
      <c r="J348" s="175">
        <v>7.2838979565217405</v>
      </c>
      <c r="K348" s="175">
        <v>7.6281105217391305</v>
      </c>
      <c r="L348" s="175">
        <v>7.3479895652173912</v>
      </c>
      <c r="M348" s="175">
        <v>7.8394199130434794</v>
      </c>
      <c r="N348" s="175">
        <v>8.001288608695651</v>
      </c>
      <c r="O348" s="175">
        <v>9.3703467391304347</v>
      </c>
      <c r="P348" s="175">
        <v>8.1428587391304337</v>
      </c>
      <c r="Q348" s="175">
        <v>9.062893913043478</v>
      </c>
      <c r="R348" s="175">
        <v>8.4609143043478259</v>
      </c>
      <c r="S348" s="175">
        <v>8.2414194347826086</v>
      </c>
      <c r="T348" s="177">
        <v>8.6665419565217388</v>
      </c>
    </row>
    <row r="349" spans="1:20" x14ac:dyDescent="0.2">
      <c r="A349" s="183" t="s">
        <v>1748</v>
      </c>
      <c r="B349" s="183" t="s">
        <v>2970</v>
      </c>
      <c r="C349" s="183" t="s">
        <v>1544</v>
      </c>
      <c r="D349" s="175">
        <v>49.404949217391298</v>
      </c>
      <c r="E349" s="175">
        <v>47.596160130434782</v>
      </c>
      <c r="F349" s="175">
        <v>46.684210086956526</v>
      </c>
      <c r="G349" s="175">
        <v>47.451401043478256</v>
      </c>
      <c r="H349" s="175">
        <v>47.164368478260869</v>
      </c>
      <c r="I349" s="175">
        <v>46.580875130434784</v>
      </c>
      <c r="J349" s="175">
        <v>47.699896173913046</v>
      </c>
      <c r="K349" s="175">
        <v>48.361198000000002</v>
      </c>
      <c r="L349" s="175">
        <v>46.934429869565221</v>
      </c>
      <c r="M349" s="175">
        <v>45.810389956521746</v>
      </c>
      <c r="N349" s="175">
        <v>47.901642608695646</v>
      </c>
      <c r="O349" s="175">
        <v>48.052549130434777</v>
      </c>
      <c r="P349" s="175">
        <v>46.520494130434777</v>
      </c>
      <c r="Q349" s="175">
        <v>47.398609217391311</v>
      </c>
      <c r="R349" s="175">
        <v>46.971851521739133</v>
      </c>
      <c r="S349" s="175">
        <v>46.377714739130447</v>
      </c>
      <c r="T349" s="177">
        <v>46.331306782608692</v>
      </c>
    </row>
    <row r="350" spans="1:20" x14ac:dyDescent="0.2">
      <c r="A350" s="183" t="s">
        <v>1031</v>
      </c>
      <c r="B350" s="183" t="s">
        <v>2947</v>
      </c>
      <c r="C350" s="183" t="s">
        <v>1544</v>
      </c>
      <c r="D350" s="175">
        <v>8.1917166956521754</v>
      </c>
      <c r="E350" s="175">
        <v>6.5738229565217399</v>
      </c>
      <c r="F350" s="175">
        <v>6.3491793913043475</v>
      </c>
      <c r="G350" s="175">
        <v>6.4377394347826069</v>
      </c>
      <c r="H350" s="175">
        <v>6.2685311304347842</v>
      </c>
      <c r="I350" s="175">
        <v>6.060287478260868</v>
      </c>
      <c r="J350" s="175">
        <v>6.0794831304347827</v>
      </c>
      <c r="K350" s="175">
        <v>6.1754659565217382</v>
      </c>
      <c r="L350" s="175">
        <v>5.6981979130434794</v>
      </c>
      <c r="M350" s="175">
        <v>5.7467943043478256</v>
      </c>
      <c r="N350" s="175">
        <v>6.2342491304347813</v>
      </c>
      <c r="O350" s="175">
        <v>7.1627925217391324</v>
      </c>
      <c r="P350" s="175">
        <v>6.0466679130434793</v>
      </c>
      <c r="Q350" s="175">
        <v>6.9712851304347803</v>
      </c>
      <c r="R350" s="175">
        <v>6.4783846521739132</v>
      </c>
      <c r="S350" s="175">
        <v>6.4098325217391308</v>
      </c>
      <c r="T350" s="177">
        <v>6.6749421739130437</v>
      </c>
    </row>
    <row r="351" spans="1:20" x14ac:dyDescent="0.2">
      <c r="A351" s="183" t="s">
        <v>3290</v>
      </c>
      <c r="B351" s="183" t="s">
        <v>3291</v>
      </c>
      <c r="C351" s="183" t="s">
        <v>1544</v>
      </c>
      <c r="D351" s="175">
        <v>110.20717500000001</v>
      </c>
      <c r="E351" s="175">
        <v>70.683239652173938</v>
      </c>
      <c r="F351" s="175">
        <v>71.637550565217381</v>
      </c>
      <c r="G351" s="175">
        <v>77.3441146521739</v>
      </c>
      <c r="H351" s="175">
        <v>73.108764260869563</v>
      </c>
      <c r="I351" s="175">
        <v>72.132779652173909</v>
      </c>
      <c r="J351" s="175">
        <v>74.563634217391282</v>
      </c>
      <c r="K351" s="175">
        <v>74.473609217391299</v>
      </c>
      <c r="L351" s="175">
        <v>72.971858173913049</v>
      </c>
      <c r="M351" s="175">
        <v>72.132373608695659</v>
      </c>
      <c r="N351" s="175">
        <v>71.375160782608702</v>
      </c>
      <c r="O351" s="175">
        <v>75.43674399999999</v>
      </c>
      <c r="P351" s="175">
        <v>73.960220782608715</v>
      </c>
      <c r="Q351" s="175">
        <v>76.637373909090911</v>
      </c>
      <c r="R351" s="175">
        <v>74.65965847826088</v>
      </c>
      <c r="S351" s="175">
        <v>73.771359652173928</v>
      </c>
      <c r="T351" s="177">
        <v>74.229260913043476</v>
      </c>
    </row>
    <row r="352" spans="1:20" x14ac:dyDescent="0.2">
      <c r="A352" s="183" t="s">
        <v>1784</v>
      </c>
      <c r="B352" s="183" t="s">
        <v>1785</v>
      </c>
      <c r="C352" s="183" t="s">
        <v>1747</v>
      </c>
      <c r="D352" s="175">
        <v>41.96735634782609</v>
      </c>
      <c r="E352" s="175">
        <v>33.985425913043478</v>
      </c>
      <c r="F352" s="175">
        <v>34.039751434782609</v>
      </c>
      <c r="G352" s="175">
        <v>34.523713304347822</v>
      </c>
      <c r="H352" s="175">
        <v>34.736105652173919</v>
      </c>
      <c r="I352" s="175">
        <v>31.700693260869567</v>
      </c>
      <c r="J352" s="175">
        <v>32.639285521739133</v>
      </c>
      <c r="K352" s="175">
        <v>33.834245869565216</v>
      </c>
      <c r="L352" s="175">
        <v>33.670765652173912</v>
      </c>
      <c r="M352" s="175">
        <v>32.478255826086958</v>
      </c>
      <c r="N352" s="175">
        <v>36.193928739130435</v>
      </c>
      <c r="O352" s="175">
        <v>37.415118</v>
      </c>
      <c r="P352" s="175">
        <v>37.647871695652171</v>
      </c>
      <c r="Q352" s="175">
        <v>36.369418478260869</v>
      </c>
      <c r="R352" s="175">
        <v>36.966070782608703</v>
      </c>
      <c r="S352" s="175">
        <v>35.946818695652176</v>
      </c>
      <c r="T352" s="177">
        <v>37.805271260869567</v>
      </c>
    </row>
    <row r="353" spans="1:20" x14ac:dyDescent="0.2">
      <c r="A353" s="183" t="s">
        <v>1720</v>
      </c>
      <c r="B353" s="183" t="s">
        <v>2075</v>
      </c>
      <c r="C353" s="183" t="s">
        <v>1747</v>
      </c>
      <c r="D353" s="175">
        <v>82.550123608695671</v>
      </c>
      <c r="E353" s="175">
        <v>77.591435391304344</v>
      </c>
      <c r="F353" s="175">
        <v>77.445035217391293</v>
      </c>
      <c r="G353" s="175">
        <v>78.808526217391318</v>
      </c>
      <c r="H353" s="175">
        <v>78.330955608695646</v>
      </c>
      <c r="I353" s="175">
        <v>77.461992608695638</v>
      </c>
      <c r="J353" s="175">
        <v>78.212404304347814</v>
      </c>
      <c r="K353" s="175">
        <v>76.372078826086948</v>
      </c>
      <c r="L353" s="175">
        <v>78.221968608695633</v>
      </c>
      <c r="M353" s="175">
        <v>77.912077739130439</v>
      </c>
      <c r="N353" s="175">
        <v>80.46386130434783</v>
      </c>
      <c r="O353" s="175">
        <v>80.564464608695658</v>
      </c>
      <c r="P353" s="175">
        <v>80.2954144347826</v>
      </c>
      <c r="Q353" s="175">
        <v>81.562792782608696</v>
      </c>
      <c r="R353" s="175">
        <v>77.564535521739117</v>
      </c>
      <c r="S353" s="175">
        <v>76.523290782608697</v>
      </c>
      <c r="T353" s="177">
        <v>77.351286652173911</v>
      </c>
    </row>
    <row r="354" spans="1:20" x14ac:dyDescent="0.2">
      <c r="A354" s="183" t="s">
        <v>2025</v>
      </c>
      <c r="B354" s="183" t="s">
        <v>2026</v>
      </c>
      <c r="C354" s="183" t="s">
        <v>1747</v>
      </c>
      <c r="D354" s="175">
        <v>65.401573521739124</v>
      </c>
      <c r="E354" s="175">
        <v>58.294863695652182</v>
      </c>
      <c r="F354" s="175">
        <v>61.941151173913042</v>
      </c>
      <c r="G354" s="175">
        <v>58.169063391304356</v>
      </c>
      <c r="H354" s="175">
        <v>56.747191434782614</v>
      </c>
      <c r="I354" s="175">
        <v>55.821711652173917</v>
      </c>
      <c r="J354" s="175">
        <v>58.124075826086958</v>
      </c>
      <c r="K354" s="175">
        <v>54.225626478260871</v>
      </c>
      <c r="L354" s="175">
        <v>56.794328652173917</v>
      </c>
      <c r="M354" s="175">
        <v>58.62939308695654</v>
      </c>
      <c r="N354" s="175">
        <v>62.379116304347818</v>
      </c>
      <c r="O354" s="175">
        <v>78.171186304347827</v>
      </c>
      <c r="P354" s="175">
        <v>61.84490904347826</v>
      </c>
      <c r="Q354" s="175">
        <v>61.713835086956529</v>
      </c>
      <c r="R354" s="175">
        <v>59.927886956521732</v>
      </c>
      <c r="S354" s="175">
        <v>57.533709782608696</v>
      </c>
      <c r="T354" s="177">
        <v>70.226961043478269</v>
      </c>
    </row>
    <row r="355" spans="1:20" x14ac:dyDescent="0.2">
      <c r="A355" s="183" t="s">
        <v>1677</v>
      </c>
      <c r="B355" s="183" t="s">
        <v>42</v>
      </c>
      <c r="C355" s="183" t="s">
        <v>1747</v>
      </c>
      <c r="D355" s="175">
        <v>9.0951564347826093</v>
      </c>
      <c r="E355" s="175">
        <v>6.225630173913042</v>
      </c>
      <c r="F355" s="175">
        <v>5.5387150869565209</v>
      </c>
      <c r="G355" s="175">
        <v>5.1588119565217383</v>
      </c>
      <c r="H355" s="175">
        <v>5.0738265652173924</v>
      </c>
      <c r="I355" s="175">
        <v>5.0169028695652162</v>
      </c>
      <c r="J355" s="175">
        <v>5.324414565217392</v>
      </c>
      <c r="K355" s="175">
        <v>5.9230787391304354</v>
      </c>
      <c r="L355" s="175">
        <v>5.8977491739130441</v>
      </c>
      <c r="M355" s="175">
        <v>5.9810176956521728</v>
      </c>
      <c r="N355" s="175">
        <v>5.6888142173913057</v>
      </c>
      <c r="O355" s="175">
        <v>9.0011226956521746</v>
      </c>
      <c r="P355" s="175">
        <v>7.5721830434782609</v>
      </c>
      <c r="Q355" s="175">
        <v>9.5633749130434786</v>
      </c>
      <c r="R355" s="175">
        <v>8.5323955217391294</v>
      </c>
      <c r="S355" s="175">
        <v>8.1569788695652186</v>
      </c>
      <c r="T355" s="177">
        <v>9.1269339565217393</v>
      </c>
    </row>
    <row r="356" spans="1:20" x14ac:dyDescent="0.2">
      <c r="A356" s="183" t="s">
        <v>2514</v>
      </c>
      <c r="B356" s="183" t="s">
        <v>1381</v>
      </c>
      <c r="C356" s="183" t="s">
        <v>1747</v>
      </c>
      <c r="D356" s="175">
        <v>43.767597608695652</v>
      </c>
      <c r="E356" s="175">
        <v>36.494557565217399</v>
      </c>
      <c r="F356" s="175">
        <v>33.070959521739127</v>
      </c>
      <c r="G356" s="175">
        <v>32.814448130434769</v>
      </c>
      <c r="H356" s="175">
        <v>32.721646913043472</v>
      </c>
      <c r="I356" s="175">
        <v>32.08856008695652</v>
      </c>
      <c r="J356" s="175">
        <v>32.184269565217399</v>
      </c>
      <c r="K356" s="175">
        <v>31.988160347826074</v>
      </c>
      <c r="L356" s="175">
        <v>34.898467086956522</v>
      </c>
      <c r="M356" s="175">
        <v>36.623237869565216</v>
      </c>
      <c r="N356" s="175">
        <v>38.868160130434774</v>
      </c>
      <c r="O356" s="175">
        <v>40.554054434782614</v>
      </c>
      <c r="P356" s="175">
        <v>41.479773913043481</v>
      </c>
      <c r="Q356" s="175">
        <v>43.001300608695644</v>
      </c>
      <c r="R356" s="175">
        <v>39.523986434782607</v>
      </c>
      <c r="S356" s="175">
        <v>37.467606739130439</v>
      </c>
      <c r="T356" s="177">
        <v>41.351346869565226</v>
      </c>
    </row>
    <row r="357" spans="1:20" x14ac:dyDescent="0.2">
      <c r="A357" s="183" t="s">
        <v>1739</v>
      </c>
      <c r="B357" s="183" t="s">
        <v>1428</v>
      </c>
      <c r="C357" s="183" t="s">
        <v>1747</v>
      </c>
      <c r="D357" s="175">
        <v>14.909112739130434</v>
      </c>
      <c r="E357" s="175">
        <v>14.980008391304347</v>
      </c>
      <c r="F357" s="175">
        <v>14.506453739130432</v>
      </c>
      <c r="G357" s="175">
        <v>14.428283000000002</v>
      </c>
      <c r="H357" s="175">
        <v>14.593272173913041</v>
      </c>
      <c r="I357" s="175">
        <v>14.515261130434784</v>
      </c>
      <c r="J357" s="175">
        <v>14.522500130434787</v>
      </c>
      <c r="K357" s="175">
        <v>14.874723304347825</v>
      </c>
      <c r="L357" s="175">
        <v>14.505926043478258</v>
      </c>
      <c r="M357" s="175">
        <v>14.513888739130437</v>
      </c>
      <c r="N357" s="175">
        <v>14.964472913043481</v>
      </c>
      <c r="O357" s="175">
        <v>14.49863956521739</v>
      </c>
      <c r="P357" s="175">
        <v>14.50617852173913</v>
      </c>
      <c r="Q357" s="175">
        <v>14.960910173913044</v>
      </c>
      <c r="R357" s="175">
        <v>14.545425130434783</v>
      </c>
      <c r="S357" s="175">
        <v>15.043540565217389</v>
      </c>
      <c r="T357" s="177">
        <v>14.559881608695655</v>
      </c>
    </row>
    <row r="358" spans="1:20" x14ac:dyDescent="0.2">
      <c r="A358" s="183" t="s">
        <v>3447</v>
      </c>
      <c r="B358" s="183" t="s">
        <v>3448</v>
      </c>
      <c r="C358" s="183" t="s">
        <v>1747</v>
      </c>
      <c r="D358" s="175">
        <v>43.571683478260873</v>
      </c>
      <c r="E358" s="175">
        <v>43.545519869565226</v>
      </c>
      <c r="F358" s="175">
        <v>43.51803165217391</v>
      </c>
      <c r="G358" s="175">
        <v>43.486216217391302</v>
      </c>
      <c r="H358" s="175">
        <v>43.453122565217384</v>
      </c>
      <c r="I358" s="175">
        <v>43.054650478260875</v>
      </c>
      <c r="J358" s="175">
        <v>43.118551043478256</v>
      </c>
      <c r="K358" s="175">
        <v>43.108330086956521</v>
      </c>
      <c r="L358" s="175">
        <v>43.122765478260867</v>
      </c>
      <c r="M358" s="175">
        <v>43.120692217391301</v>
      </c>
      <c r="N358" s="175">
        <v>43.155364913043471</v>
      </c>
      <c r="O358" s="175">
        <v>43.193792391304349</v>
      </c>
      <c r="P358" s="175">
        <v>43.199662260869566</v>
      </c>
      <c r="Q358" s="175">
        <v>43.23873108695652</v>
      </c>
      <c r="R358" s="175">
        <v>43.257652782608702</v>
      </c>
      <c r="S358" s="175">
        <v>43.226652999999999</v>
      </c>
      <c r="T358" s="177">
        <v>43.280906956521733</v>
      </c>
    </row>
    <row r="359" spans="1:20" x14ac:dyDescent="0.2">
      <c r="A359" s="183" t="s">
        <v>3445</v>
      </c>
      <c r="B359" s="183" t="s">
        <v>3446</v>
      </c>
      <c r="C359" s="183" t="s">
        <v>1747</v>
      </c>
      <c r="D359" s="175">
        <v>44.947331782608693</v>
      </c>
      <c r="E359" s="175">
        <v>43.528485565217387</v>
      </c>
      <c r="F359" s="175">
        <v>43.522148565217393</v>
      </c>
      <c r="G359" s="175">
        <v>43.432186173913053</v>
      </c>
      <c r="H359" s="175">
        <v>43.30490252173913</v>
      </c>
      <c r="I359" s="175">
        <v>43.29085317391305</v>
      </c>
      <c r="J359" s="175">
        <v>43.383167173913037</v>
      </c>
      <c r="K359" s="175">
        <v>43.607694173913046</v>
      </c>
      <c r="L359" s="175">
        <v>43.378837913043476</v>
      </c>
      <c r="M359" s="175">
        <v>43.236989000000001</v>
      </c>
      <c r="N359" s="175">
        <v>43.100101608695645</v>
      </c>
      <c r="O359" s="175">
        <v>44.544523086956517</v>
      </c>
      <c r="P359" s="175">
        <v>43.448305608695655</v>
      </c>
      <c r="Q359" s="175">
        <v>47.140399347826083</v>
      </c>
      <c r="R359" s="175">
        <v>43.415049782608683</v>
      </c>
      <c r="S359" s="175">
        <v>43.435675869565223</v>
      </c>
      <c r="T359" s="177">
        <v>43.434103260869563</v>
      </c>
    </row>
    <row r="360" spans="1:20" x14ac:dyDescent="0.2">
      <c r="A360" s="183" t="s">
        <v>1765</v>
      </c>
      <c r="B360" s="183" t="s">
        <v>1766</v>
      </c>
      <c r="C360" s="183" t="s">
        <v>1747</v>
      </c>
      <c r="D360" s="175">
        <v>13.660974826086957</v>
      </c>
      <c r="E360" s="175">
        <v>14.122755782608698</v>
      </c>
      <c r="F360" s="175">
        <v>13.466035304347828</v>
      </c>
      <c r="G360" s="175">
        <v>13.114414695652176</v>
      </c>
      <c r="H360" s="175">
        <v>13.171274739130434</v>
      </c>
      <c r="I360" s="175">
        <v>12.965874130434782</v>
      </c>
      <c r="J360" s="175">
        <v>12.914154000000002</v>
      </c>
      <c r="K360" s="175">
        <v>12.870167304347826</v>
      </c>
      <c r="L360" s="175">
        <v>12.969126565217394</v>
      </c>
      <c r="M360" s="175">
        <v>12.977819434782608</v>
      </c>
      <c r="N360" s="175">
        <v>13.571753652173914</v>
      </c>
      <c r="O360" s="175">
        <v>14.134968347826089</v>
      </c>
      <c r="P360" s="175">
        <v>14.147199608695656</v>
      </c>
      <c r="Q360" s="175">
        <v>14.159898652173915</v>
      </c>
      <c r="R360" s="175">
        <v>13.345790956521741</v>
      </c>
      <c r="S360" s="175">
        <v>13.252234391304352</v>
      </c>
      <c r="T360" s="177">
        <v>13.400529086956523</v>
      </c>
    </row>
    <row r="361" spans="1:20" x14ac:dyDescent="0.2">
      <c r="A361" s="183" t="s">
        <v>2287</v>
      </c>
      <c r="B361" s="183" t="s">
        <v>2288</v>
      </c>
      <c r="C361" s="183" t="s">
        <v>1747</v>
      </c>
      <c r="D361" s="175">
        <v>7.3494142173913062</v>
      </c>
      <c r="E361" s="175">
        <v>7.0226447391304347</v>
      </c>
      <c r="F361" s="175">
        <v>7.0660812608695656</v>
      </c>
      <c r="G361" s="175">
        <v>6.9039072173913052</v>
      </c>
      <c r="H361" s="175">
        <v>7.0483286956521738</v>
      </c>
      <c r="I361" s="175">
        <v>7.6955645652173912</v>
      </c>
      <c r="J361" s="175">
        <v>6.9375210869565214</v>
      </c>
      <c r="K361" s="175">
        <v>6.9312014782608689</v>
      </c>
      <c r="L361" s="175">
        <v>7.5035189130434787</v>
      </c>
      <c r="M361" s="175">
        <v>7.4979012608695665</v>
      </c>
      <c r="N361" s="175">
        <v>7.5581559565217384</v>
      </c>
      <c r="O361" s="175">
        <v>7.5360189130434785</v>
      </c>
      <c r="P361" s="175">
        <v>7.2364628695652184</v>
      </c>
      <c r="Q361" s="175">
        <v>6.7978878695652183</v>
      </c>
      <c r="R361" s="175">
        <v>7.0849335652173924</v>
      </c>
      <c r="S361" s="175">
        <v>6.8187872173913062</v>
      </c>
      <c r="T361" s="177">
        <v>6.7621353478260868</v>
      </c>
    </row>
    <row r="362" spans="1:20" x14ac:dyDescent="0.2">
      <c r="A362" s="183" t="s">
        <v>2291</v>
      </c>
      <c r="B362" s="183" t="s">
        <v>2292</v>
      </c>
      <c r="C362" s="183" t="s">
        <v>1747</v>
      </c>
      <c r="D362" s="175">
        <v>7.2414126521739117</v>
      </c>
      <c r="E362" s="175">
        <v>6.8042573043478232</v>
      </c>
      <c r="F362" s="175">
        <v>6.620989521739129</v>
      </c>
      <c r="G362" s="175">
        <v>6.5130940434782598</v>
      </c>
      <c r="H362" s="175">
        <v>6.8929670869565216</v>
      </c>
      <c r="I362" s="175">
        <v>7.6174040869565225</v>
      </c>
      <c r="J362" s="175">
        <v>6.677276043478261</v>
      </c>
      <c r="K362" s="175">
        <v>6.6490369130434797</v>
      </c>
      <c r="L362" s="175">
        <v>6.5536251304347832</v>
      </c>
      <c r="M362" s="175">
        <v>6.6566603478260848</v>
      </c>
      <c r="N362" s="175">
        <v>6.8549544347826084</v>
      </c>
      <c r="O362" s="175">
        <v>6.9687601739130454</v>
      </c>
      <c r="P362" s="175">
        <v>6.7769046521739122</v>
      </c>
      <c r="Q362" s="175">
        <v>6.5404043478260858</v>
      </c>
      <c r="R362" s="175">
        <v>6.5247718260869547</v>
      </c>
      <c r="S362" s="175">
        <v>6.250571652173913</v>
      </c>
      <c r="T362" s="177">
        <v>6.2654488260869581</v>
      </c>
    </row>
    <row r="363" spans="1:20" x14ac:dyDescent="0.2">
      <c r="A363" s="183" t="s">
        <v>2293</v>
      </c>
      <c r="B363" s="183" t="s">
        <v>2294</v>
      </c>
      <c r="C363" s="183" t="s">
        <v>1747</v>
      </c>
      <c r="D363" s="175">
        <v>8.4047645217391338</v>
      </c>
      <c r="E363" s="175">
        <v>8.342344652173912</v>
      </c>
      <c r="F363" s="175">
        <v>8.2636096956521747</v>
      </c>
      <c r="G363" s="175">
        <v>8.2781388695652183</v>
      </c>
      <c r="H363" s="175">
        <v>8.3916043913043481</v>
      </c>
      <c r="I363" s="175">
        <v>9.208215521739131</v>
      </c>
      <c r="J363" s="175">
        <v>8.277208869565218</v>
      </c>
      <c r="K363" s="175">
        <v>8.3204747391304359</v>
      </c>
      <c r="L363" s="175">
        <v>8.5486829565217395</v>
      </c>
      <c r="M363" s="175">
        <v>8.4350774782608706</v>
      </c>
      <c r="N363" s="175">
        <v>8.435696260869566</v>
      </c>
      <c r="O363" s="175">
        <v>8.6208592173913043</v>
      </c>
      <c r="P363" s="175">
        <v>8.226408521739133</v>
      </c>
      <c r="Q363" s="175">
        <v>8.348368739130434</v>
      </c>
      <c r="R363" s="175">
        <v>8.6482362173913057</v>
      </c>
      <c r="S363" s="175">
        <v>8.28603543478261</v>
      </c>
      <c r="T363" s="177">
        <v>8.1658050000000006</v>
      </c>
    </row>
    <row r="364" spans="1:20" x14ac:dyDescent="0.2">
      <c r="A364" s="183" t="s">
        <v>2289</v>
      </c>
      <c r="B364" s="183" t="s">
        <v>2290</v>
      </c>
      <c r="C364" s="183" t="s">
        <v>1747</v>
      </c>
      <c r="D364" s="175">
        <v>11.976734086956521</v>
      </c>
      <c r="E364" s="175">
        <v>11.716368739130434</v>
      </c>
      <c r="F364" s="175">
        <v>11.742648217391306</v>
      </c>
      <c r="G364" s="175">
        <v>11.559032260869564</v>
      </c>
      <c r="H364" s="175">
        <v>11.844649521739131</v>
      </c>
      <c r="I364" s="175">
        <v>12.722804043478263</v>
      </c>
      <c r="J364" s="175">
        <v>11.660492391304349</v>
      </c>
      <c r="K364" s="175">
        <v>11.67539817391304</v>
      </c>
      <c r="L364" s="175">
        <v>12.257585086956523</v>
      </c>
      <c r="M364" s="175">
        <v>12.32923513043478</v>
      </c>
      <c r="N364" s="175">
        <v>12.140905347826086</v>
      </c>
      <c r="O364" s="175">
        <v>12.715924217391304</v>
      </c>
      <c r="P364" s="175">
        <v>12.279861173913046</v>
      </c>
      <c r="Q364" s="175">
        <v>11.788113086956521</v>
      </c>
      <c r="R364" s="175">
        <v>12.255182695652175</v>
      </c>
      <c r="S364" s="175">
        <v>11.720534956521741</v>
      </c>
      <c r="T364" s="177">
        <v>11.579459652173915</v>
      </c>
    </row>
    <row r="365" spans="1:20" x14ac:dyDescent="0.2">
      <c r="A365" s="183" t="s">
        <v>2296</v>
      </c>
      <c r="B365" s="183" t="s">
        <v>2297</v>
      </c>
      <c r="C365" s="183" t="s">
        <v>1747</v>
      </c>
      <c r="D365" s="175">
        <v>10.259409652173913</v>
      </c>
      <c r="E365" s="175">
        <v>9.7155522608695648</v>
      </c>
      <c r="F365" s="175">
        <v>9.7147822173913045</v>
      </c>
      <c r="G365" s="175">
        <v>9.5056941304347848</v>
      </c>
      <c r="H365" s="175">
        <v>9.7562625217391314</v>
      </c>
      <c r="I365" s="175">
        <v>10.822069913043478</v>
      </c>
      <c r="J365" s="175">
        <v>9.3532076086956533</v>
      </c>
      <c r="K365" s="175">
        <v>9.5164756956521739</v>
      </c>
      <c r="L365" s="175">
        <v>10.30763095652174</v>
      </c>
      <c r="M365" s="175">
        <v>10.352121086956521</v>
      </c>
      <c r="N365" s="175">
        <v>10.383482695652175</v>
      </c>
      <c r="O365" s="175">
        <v>10.620673956521742</v>
      </c>
      <c r="P365" s="175">
        <v>9.8932902173913035</v>
      </c>
      <c r="Q365" s="175">
        <v>9.5767380869565226</v>
      </c>
      <c r="R365" s="175">
        <v>10.126927956521738</v>
      </c>
      <c r="S365" s="175">
        <v>9.5095360869565244</v>
      </c>
      <c r="T365" s="177">
        <v>9.3576573913043468</v>
      </c>
    </row>
    <row r="366" spans="1:20" x14ac:dyDescent="0.2">
      <c r="A366" s="183" t="s">
        <v>1680</v>
      </c>
      <c r="B366" s="183" t="s">
        <v>183</v>
      </c>
      <c r="C366" s="183" t="s">
        <v>1747</v>
      </c>
      <c r="D366" s="175">
        <v>8.0358990869565226</v>
      </c>
      <c r="E366" s="175">
        <v>4.6115436521739133</v>
      </c>
      <c r="F366" s="175">
        <v>4.7558170000000004</v>
      </c>
      <c r="G366" s="175">
        <v>4.534719913043479</v>
      </c>
      <c r="H366" s="175">
        <v>4.3868532173913044</v>
      </c>
      <c r="I366" s="175">
        <v>4.280646260869565</v>
      </c>
      <c r="J366" s="175">
        <v>4.4063923478260874</v>
      </c>
      <c r="K366" s="175">
        <v>4.4430775217391316</v>
      </c>
      <c r="L366" s="175">
        <v>4.4839598695652167</v>
      </c>
      <c r="M366" s="175">
        <v>5.0820882173913047</v>
      </c>
      <c r="N366" s="175">
        <v>4.5356766956521737</v>
      </c>
      <c r="O366" s="175">
        <v>5.5366544347826077</v>
      </c>
      <c r="P366" s="175">
        <v>4.6399806521739135</v>
      </c>
      <c r="Q366" s="175">
        <v>5.0368737826086951</v>
      </c>
      <c r="R366" s="175">
        <v>4.9439099130434787</v>
      </c>
      <c r="S366" s="175">
        <v>4.6623165217391289</v>
      </c>
      <c r="T366" s="177">
        <v>4.6636155217391311</v>
      </c>
    </row>
    <row r="367" spans="1:20" x14ac:dyDescent="0.2">
      <c r="A367" s="183" t="s">
        <v>1699</v>
      </c>
      <c r="B367" s="183" t="s">
        <v>236</v>
      </c>
      <c r="C367" s="183" t="s">
        <v>1747</v>
      </c>
      <c r="D367" s="175">
        <v>13.963149260869567</v>
      </c>
      <c r="E367" s="175">
        <v>6.4307107826086964</v>
      </c>
      <c r="F367" s="175">
        <v>6.9026167826086962</v>
      </c>
      <c r="G367" s="175">
        <v>6.3351432608695664</v>
      </c>
      <c r="H367" s="175">
        <v>6.1824558260869562</v>
      </c>
      <c r="I367" s="175">
        <v>5.5749538260869578</v>
      </c>
      <c r="J367" s="175">
        <v>5.7120555652173897</v>
      </c>
      <c r="K367" s="175">
        <v>6.0659160869565207</v>
      </c>
      <c r="L367" s="175">
        <v>5.882784434782609</v>
      </c>
      <c r="M367" s="175">
        <v>6.8168311739130436</v>
      </c>
      <c r="N367" s="175">
        <v>6.0731126086956522</v>
      </c>
      <c r="O367" s="175">
        <v>8.5979569130434772</v>
      </c>
      <c r="P367" s="175">
        <v>6.2017766086956518</v>
      </c>
      <c r="Q367" s="175">
        <v>7.0340852608695643</v>
      </c>
      <c r="R367" s="175">
        <v>7.4321008260869554</v>
      </c>
      <c r="S367" s="175">
        <v>6.9915862608695658</v>
      </c>
      <c r="T367" s="177">
        <v>6.3800462608695652</v>
      </c>
    </row>
    <row r="368" spans="1:20" x14ac:dyDescent="0.2">
      <c r="A368" s="183" t="s">
        <v>1709</v>
      </c>
      <c r="B368" s="183" t="s">
        <v>885</v>
      </c>
      <c r="C368" s="183" t="s">
        <v>1747</v>
      </c>
      <c r="D368" s="175">
        <v>21.906721130434786</v>
      </c>
      <c r="E368" s="175">
        <v>21.006654956521739</v>
      </c>
      <c r="F368" s="175">
        <v>20.429926739130437</v>
      </c>
      <c r="G368" s="175">
        <v>22.230541478260871</v>
      </c>
      <c r="H368" s="175">
        <v>21.329862043478261</v>
      </c>
      <c r="I368" s="175">
        <v>20.184836826086961</v>
      </c>
      <c r="J368" s="175">
        <v>20.745230260869562</v>
      </c>
      <c r="K368" s="175">
        <v>20.68394891304348</v>
      </c>
      <c r="L368" s="175">
        <v>20.546575739130436</v>
      </c>
      <c r="M368" s="175">
        <v>20.719845695652175</v>
      </c>
      <c r="N368" s="175">
        <v>21.263268739130432</v>
      </c>
      <c r="O368" s="175">
        <v>22.266450304347828</v>
      </c>
      <c r="P368" s="175">
        <v>20.374287956521737</v>
      </c>
      <c r="Q368" s="175">
        <v>20.899861869565221</v>
      </c>
      <c r="R368" s="175">
        <v>20.928946086956522</v>
      </c>
      <c r="S368" s="175">
        <v>21.149809869565217</v>
      </c>
      <c r="T368" s="177">
        <v>22.179734739130435</v>
      </c>
    </row>
    <row r="369" spans="1:20" x14ac:dyDescent="0.2">
      <c r="A369" s="183" t="s">
        <v>1679</v>
      </c>
      <c r="B369" s="183" t="s">
        <v>76</v>
      </c>
      <c r="C369" s="183" t="s">
        <v>1747</v>
      </c>
      <c r="D369" s="175">
        <v>16.605549652173913</v>
      </c>
      <c r="E369" s="175">
        <v>12.507914826086955</v>
      </c>
      <c r="F369" s="175">
        <v>11.928725521739132</v>
      </c>
      <c r="G369" s="175">
        <v>11.52177360869565</v>
      </c>
      <c r="H369" s="175">
        <v>11.272820695652173</v>
      </c>
      <c r="I369" s="175">
        <v>11.237642000000001</v>
      </c>
      <c r="J369" s="175">
        <v>10.936391434782607</v>
      </c>
      <c r="K369" s="175">
        <v>11.008928173913045</v>
      </c>
      <c r="L369" s="175">
        <v>11.833080217391304</v>
      </c>
      <c r="M369" s="175">
        <v>11.791906956521743</v>
      </c>
      <c r="N369" s="175">
        <v>11.207702304347823</v>
      </c>
      <c r="O369" s="175">
        <v>11.569293695652174</v>
      </c>
      <c r="P369" s="175">
        <v>11.266489913043479</v>
      </c>
      <c r="Q369" s="175">
        <v>11.456509304347827</v>
      </c>
      <c r="R369" s="175">
        <v>11.648693826086955</v>
      </c>
      <c r="S369" s="175">
        <v>11.358778608695653</v>
      </c>
      <c r="T369" s="177">
        <v>11.581282043478263</v>
      </c>
    </row>
    <row r="370" spans="1:20" x14ac:dyDescent="0.2">
      <c r="A370" s="183" t="s">
        <v>1715</v>
      </c>
      <c r="B370" s="183" t="s">
        <v>243</v>
      </c>
      <c r="C370" s="183" t="s">
        <v>1747</v>
      </c>
      <c r="D370" s="175">
        <v>41.612516913043471</v>
      </c>
      <c r="E370" s="175">
        <v>26.735342434782616</v>
      </c>
      <c r="F370" s="175">
        <v>24.874552217391308</v>
      </c>
      <c r="G370" s="175">
        <v>24.037877913043481</v>
      </c>
      <c r="H370" s="175">
        <v>23.788440869565218</v>
      </c>
      <c r="I370" s="175">
        <v>23.336643608695653</v>
      </c>
      <c r="J370" s="175">
        <v>22.906594391304342</v>
      </c>
      <c r="K370" s="175">
        <v>22.280643826086955</v>
      </c>
      <c r="L370" s="175">
        <v>22.264987130434776</v>
      </c>
      <c r="M370" s="175">
        <v>22.281460217391302</v>
      </c>
      <c r="N370" s="175">
        <v>22.189016217391302</v>
      </c>
      <c r="O370" s="175">
        <v>22.060509913043475</v>
      </c>
      <c r="P370" s="175">
        <v>21.938080217391306</v>
      </c>
      <c r="Q370" s="175">
        <v>21.46474504347826</v>
      </c>
      <c r="R370" s="175">
        <v>21.419660739130432</v>
      </c>
      <c r="S370" s="175">
        <v>21.344067869565212</v>
      </c>
      <c r="T370" s="177">
        <v>21.472055652173914</v>
      </c>
    </row>
    <row r="371" spans="1:20" x14ac:dyDescent="0.2">
      <c r="A371" s="183" t="s">
        <v>1717</v>
      </c>
      <c r="B371" s="183" t="s">
        <v>995</v>
      </c>
      <c r="C371" s="183" t="s">
        <v>1747</v>
      </c>
      <c r="D371" s="175">
        <v>107.43609382608692</v>
      </c>
      <c r="E371" s="175">
        <v>90.629319652173919</v>
      </c>
      <c r="F371" s="175">
        <v>93.236724260869579</v>
      </c>
      <c r="G371" s="175">
        <v>90.864910217391312</v>
      </c>
      <c r="H371" s="175">
        <v>91.251640173913032</v>
      </c>
      <c r="I371" s="175">
        <v>92.245091478260861</v>
      </c>
      <c r="J371" s="175">
        <v>90.184247043478265</v>
      </c>
      <c r="K371" s="175">
        <v>85.462466478260879</v>
      </c>
      <c r="L371" s="175">
        <v>94.021458173913047</v>
      </c>
      <c r="M371" s="175">
        <v>93.495571782608707</v>
      </c>
      <c r="N371" s="175">
        <v>91.166883913043478</v>
      </c>
      <c r="O371" s="175">
        <v>95.147177608695642</v>
      </c>
      <c r="P371" s="175">
        <v>87.534604565217393</v>
      </c>
      <c r="Q371" s="175">
        <v>94.757973739130435</v>
      </c>
      <c r="R371" s="175">
        <v>87.830274347826077</v>
      </c>
      <c r="S371" s="175">
        <v>86.537864260869569</v>
      </c>
      <c r="T371" s="177">
        <v>95.790092391304327</v>
      </c>
    </row>
    <row r="372" spans="1:20" x14ac:dyDescent="0.2">
      <c r="A372" s="183" t="s">
        <v>1740</v>
      </c>
      <c r="B372" s="183" t="s">
        <v>715</v>
      </c>
      <c r="C372" s="183" t="s">
        <v>1747</v>
      </c>
      <c r="D372" s="175">
        <v>106.05353504761905</v>
      </c>
      <c r="E372" s="175">
        <v>103.14399343478262</v>
      </c>
      <c r="F372" s="175">
        <v>103.11491573913044</v>
      </c>
      <c r="G372" s="175">
        <v>102.31416739130434</v>
      </c>
      <c r="H372" s="175">
        <v>102.70919121739132</v>
      </c>
      <c r="I372" s="175">
        <v>100.81903369565217</v>
      </c>
      <c r="J372" s="175">
        <v>102.24288195652173</v>
      </c>
      <c r="K372" s="175">
        <v>100.66910173913043</v>
      </c>
      <c r="L372" s="175">
        <v>102.41697365217391</v>
      </c>
      <c r="M372" s="175">
        <v>102.32318634782611</v>
      </c>
      <c r="N372" s="175">
        <v>103.44668373913045</v>
      </c>
      <c r="O372" s="175">
        <v>106.82722573913043</v>
      </c>
      <c r="P372" s="175">
        <v>104.74851573913044</v>
      </c>
      <c r="Q372" s="175">
        <v>108.80474765217392</v>
      </c>
      <c r="R372" s="175">
        <v>104.24596491304348</v>
      </c>
      <c r="S372" s="175">
        <v>104.86990386956522</v>
      </c>
      <c r="T372" s="177">
        <v>105.53003569565217</v>
      </c>
    </row>
    <row r="373" spans="1:20" x14ac:dyDescent="0.2">
      <c r="A373" s="183" t="s">
        <v>1727</v>
      </c>
      <c r="B373" s="183" t="s">
        <v>41</v>
      </c>
      <c r="C373" s="183" t="s">
        <v>1747</v>
      </c>
      <c r="D373" s="175">
        <v>188.85062830434779</v>
      </c>
      <c r="E373" s="175">
        <v>168.73987408695649</v>
      </c>
      <c r="F373" s="175">
        <v>151.65470552173912</v>
      </c>
      <c r="G373" s="175">
        <v>152.45813052173912</v>
      </c>
      <c r="H373" s="175">
        <v>154.20146460869563</v>
      </c>
      <c r="I373" s="175">
        <v>150.36493960869566</v>
      </c>
      <c r="J373" s="175">
        <v>144.28488373913044</v>
      </c>
      <c r="K373" s="175">
        <v>141.97376378260873</v>
      </c>
      <c r="L373" s="175">
        <v>151.97146826086956</v>
      </c>
      <c r="M373" s="175">
        <v>151.98316913043476</v>
      </c>
      <c r="N373" s="175">
        <v>153.69778069565217</v>
      </c>
      <c r="O373" s="175">
        <v>149.68764934782612</v>
      </c>
      <c r="P373" s="175">
        <v>152.42320873913042</v>
      </c>
      <c r="Q373" s="175">
        <v>191.49055243478264</v>
      </c>
      <c r="R373" s="175">
        <v>183.54730313043478</v>
      </c>
      <c r="S373" s="175">
        <v>183.163921173913</v>
      </c>
      <c r="T373" s="177">
        <v>182.79508260869565</v>
      </c>
    </row>
    <row r="374" spans="1:20" x14ac:dyDescent="0.2">
      <c r="A374" s="183" t="s">
        <v>1719</v>
      </c>
      <c r="B374" s="183" t="s">
        <v>43</v>
      </c>
      <c r="C374" s="183" t="s">
        <v>1747</v>
      </c>
      <c r="D374" s="175">
        <v>21.524258521739135</v>
      </c>
      <c r="E374" s="175">
        <v>19.895798869565219</v>
      </c>
      <c r="F374" s="175">
        <v>19.723370999999997</v>
      </c>
      <c r="G374" s="175">
        <v>19.8592777826087</v>
      </c>
      <c r="H374" s="175">
        <v>20.531378391304347</v>
      </c>
      <c r="I374" s="175">
        <v>19.2739707826087</v>
      </c>
      <c r="J374" s="175">
        <v>19.828904304347827</v>
      </c>
      <c r="K374" s="175">
        <v>19.772423043478263</v>
      </c>
      <c r="L374" s="175">
        <v>19.69632956521739</v>
      </c>
      <c r="M374" s="175">
        <v>19.97940308695652</v>
      </c>
      <c r="N374" s="175">
        <v>20.088428173913048</v>
      </c>
      <c r="O374" s="175">
        <v>21.490227391304352</v>
      </c>
      <c r="P374" s="175">
        <v>19.507232347826086</v>
      </c>
      <c r="Q374" s="175">
        <v>19.88174108695652</v>
      </c>
      <c r="R374" s="175">
        <v>19.946036695652175</v>
      </c>
      <c r="S374" s="175">
        <v>19.464197782608696</v>
      </c>
      <c r="T374" s="177">
        <v>21.296813739130435</v>
      </c>
    </row>
    <row r="375" spans="1:20" x14ac:dyDescent="0.2">
      <c r="A375" s="183" t="s">
        <v>1733</v>
      </c>
      <c r="B375" s="183" t="s">
        <v>44</v>
      </c>
      <c r="C375" s="183" t="s">
        <v>1747</v>
      </c>
      <c r="D375" s="175">
        <v>27.555933739130435</v>
      </c>
      <c r="E375" s="175">
        <v>23.198362173913043</v>
      </c>
      <c r="F375" s="175">
        <v>22.534001869565213</v>
      </c>
      <c r="G375" s="175">
        <v>22.212077652173914</v>
      </c>
      <c r="H375" s="175">
        <v>21.665181652173914</v>
      </c>
      <c r="I375" s="175">
        <v>20.956089086956517</v>
      </c>
      <c r="J375" s="175">
        <v>21.791799739130436</v>
      </c>
      <c r="K375" s="175">
        <v>21.135144260869566</v>
      </c>
      <c r="L375" s="175">
        <v>22.299085782608696</v>
      </c>
      <c r="M375" s="175">
        <v>21.998181217391306</v>
      </c>
      <c r="N375" s="175">
        <v>25.428283260869563</v>
      </c>
      <c r="O375" s="175">
        <v>28.224899000000004</v>
      </c>
      <c r="P375" s="175">
        <v>28.519859217391307</v>
      </c>
      <c r="Q375" s="175">
        <v>29.328129130434785</v>
      </c>
      <c r="R375" s="175">
        <v>23.502852391304348</v>
      </c>
      <c r="S375" s="175">
        <v>20.584325043478263</v>
      </c>
      <c r="T375" s="177">
        <v>23.184112782608697</v>
      </c>
    </row>
    <row r="376" spans="1:20" x14ac:dyDescent="0.2">
      <c r="A376" s="183" t="s">
        <v>1730</v>
      </c>
      <c r="B376" s="183" t="s">
        <v>751</v>
      </c>
      <c r="C376" s="183" t="s">
        <v>1747</v>
      </c>
      <c r="D376" s="175">
        <v>116.57039960869564</v>
      </c>
      <c r="E376" s="175">
        <v>101.55418973913042</v>
      </c>
      <c r="F376" s="175">
        <v>99.144019304347836</v>
      </c>
      <c r="G376" s="175">
        <v>101.18016630434781</v>
      </c>
      <c r="H376" s="175">
        <v>96.128504130434791</v>
      </c>
      <c r="I376" s="175">
        <v>94.651070434782611</v>
      </c>
      <c r="J376" s="175">
        <v>97.022057000000018</v>
      </c>
      <c r="K376" s="175">
        <v>95.480673956521755</v>
      </c>
      <c r="L376" s="175">
        <v>99.277702478260878</v>
      </c>
      <c r="M376" s="175">
        <v>106.29786252173916</v>
      </c>
      <c r="N376" s="175">
        <v>106.10804560869566</v>
      </c>
      <c r="O376" s="175">
        <v>107.70599495652172</v>
      </c>
      <c r="P376" s="175">
        <v>99.9502965652174</v>
      </c>
      <c r="Q376" s="175">
        <v>105.65239752173915</v>
      </c>
      <c r="R376" s="175">
        <v>104.24821460869563</v>
      </c>
      <c r="S376" s="175">
        <v>101.45933647826088</v>
      </c>
      <c r="T376" s="177">
        <v>103.46194669565214</v>
      </c>
    </row>
    <row r="377" spans="1:20" x14ac:dyDescent="0.2">
      <c r="A377" s="183" t="s">
        <v>1855</v>
      </c>
      <c r="B377" s="183" t="s">
        <v>2082</v>
      </c>
      <c r="C377" s="183" t="s">
        <v>1747</v>
      </c>
      <c r="D377" s="175">
        <v>67.032584304347836</v>
      </c>
      <c r="E377" s="175">
        <v>66.934872086956517</v>
      </c>
      <c r="F377" s="175">
        <v>66.999548782608684</v>
      </c>
      <c r="G377" s="175">
        <v>66.847857956521736</v>
      </c>
      <c r="H377" s="175">
        <v>67.041751739130433</v>
      </c>
      <c r="I377" s="175">
        <v>67.006188434782601</v>
      </c>
      <c r="J377" s="175">
        <v>66.868359391304338</v>
      </c>
      <c r="K377" s="175">
        <v>66.914495391304357</v>
      </c>
      <c r="L377" s="175">
        <v>66.811228130434799</v>
      </c>
      <c r="M377" s="175">
        <v>67.079368695652178</v>
      </c>
      <c r="N377" s="175">
        <v>66.966919086956523</v>
      </c>
      <c r="O377" s="175">
        <v>66.992732565217381</v>
      </c>
      <c r="P377" s="175">
        <v>67.00014143478262</v>
      </c>
      <c r="Q377" s="175">
        <v>66.903530956521749</v>
      </c>
      <c r="R377" s="175">
        <v>66.876205521739152</v>
      </c>
      <c r="S377" s="175">
        <v>67.028760130434762</v>
      </c>
      <c r="T377" s="177">
        <v>66.968471608695651</v>
      </c>
    </row>
    <row r="378" spans="1:20" x14ac:dyDescent="0.2">
      <c r="A378" s="183" t="s">
        <v>1698</v>
      </c>
      <c r="B378" s="183" t="s">
        <v>2074</v>
      </c>
      <c r="C378" s="183" t="s">
        <v>1747</v>
      </c>
      <c r="D378" s="175">
        <v>69.202842000000018</v>
      </c>
      <c r="E378" s="175">
        <v>30.522259391304349</v>
      </c>
      <c r="F378" s="175">
        <v>20.344166869565221</v>
      </c>
      <c r="G378" s="175">
        <v>20.700933000000003</v>
      </c>
      <c r="H378" s="175">
        <v>16.156381260869569</v>
      </c>
      <c r="I378" s="175">
        <v>15.954437782608695</v>
      </c>
      <c r="J378" s="175">
        <v>15.781105347826085</v>
      </c>
      <c r="K378" s="175">
        <v>16.585282173913043</v>
      </c>
      <c r="L378" s="175">
        <v>16.277459000000004</v>
      </c>
      <c r="M378" s="175">
        <v>20.614253999999999</v>
      </c>
      <c r="N378" s="175">
        <v>20.356751913043485</v>
      </c>
      <c r="O378" s="175">
        <v>24.109175217391311</v>
      </c>
      <c r="P378" s="175">
        <v>18.965980260869568</v>
      </c>
      <c r="Q378" s="175">
        <v>23.486322782608696</v>
      </c>
      <c r="R378" s="175">
        <v>25.882619260869561</v>
      </c>
      <c r="S378" s="175">
        <v>20.351804347826089</v>
      </c>
      <c r="T378" s="177">
        <v>21.665999043478262</v>
      </c>
    </row>
    <row r="379" spans="1:20" x14ac:dyDescent="0.2">
      <c r="A379" s="183" t="s">
        <v>1724</v>
      </c>
      <c r="B379" s="183" t="s">
        <v>2079</v>
      </c>
      <c r="C379" s="183" t="s">
        <v>1747</v>
      </c>
      <c r="D379" s="175">
        <v>14.774092913043482</v>
      </c>
      <c r="E379" s="175">
        <v>14.711007695652173</v>
      </c>
      <c r="F379" s="175">
        <v>14.743812000000002</v>
      </c>
      <c r="G379" s="175">
        <v>15.099468130434785</v>
      </c>
      <c r="H379" s="175">
        <v>14.737594739130436</v>
      </c>
      <c r="I379" s="175">
        <v>14.759139521739129</v>
      </c>
      <c r="J379" s="175">
        <v>14.84049865217391</v>
      </c>
      <c r="K379" s="175">
        <v>14.818883217391303</v>
      </c>
      <c r="L379" s="175">
        <v>14.803931</v>
      </c>
      <c r="M379" s="175">
        <v>14.820202521739128</v>
      </c>
      <c r="N379" s="175">
        <v>14.914448913043479</v>
      </c>
      <c r="O379" s="175">
        <v>15.185668043478262</v>
      </c>
      <c r="P379" s="175">
        <v>15.886306217391304</v>
      </c>
      <c r="Q379" s="175">
        <v>14.976146304347823</v>
      </c>
      <c r="R379" s="175">
        <v>15.274524391304347</v>
      </c>
      <c r="S379" s="175">
        <v>15.103403695652172</v>
      </c>
      <c r="T379" s="177">
        <v>14.958760434782612</v>
      </c>
    </row>
    <row r="380" spans="1:20" x14ac:dyDescent="0.2">
      <c r="A380" s="183" t="s">
        <v>1708</v>
      </c>
      <c r="B380" s="183" t="s">
        <v>2078</v>
      </c>
      <c r="C380" s="183" t="s">
        <v>1747</v>
      </c>
      <c r="D380" s="175">
        <v>17.19620343478261</v>
      </c>
      <c r="E380" s="175">
        <v>12.235190434782609</v>
      </c>
      <c r="F380" s="175">
        <v>11.198406347826085</v>
      </c>
      <c r="G380" s="175">
        <v>11.434249434782608</v>
      </c>
      <c r="H380" s="175">
        <v>11.274308</v>
      </c>
      <c r="I380" s="175">
        <v>10.691119608695653</v>
      </c>
      <c r="J380" s="175">
        <v>10.924946695652173</v>
      </c>
      <c r="K380" s="175">
        <v>10.670764999999999</v>
      </c>
      <c r="L380" s="175">
        <v>11.865154086956522</v>
      </c>
      <c r="M380" s="175">
        <v>12.251711347826088</v>
      </c>
      <c r="N380" s="175">
        <v>12.192877652173914</v>
      </c>
      <c r="O380" s="175">
        <v>13.208369565217394</v>
      </c>
      <c r="P380" s="175">
        <v>12.145681043478261</v>
      </c>
      <c r="Q380" s="175">
        <v>12.058473434782609</v>
      </c>
      <c r="R380" s="175">
        <v>11.860106826086955</v>
      </c>
      <c r="S380" s="175">
        <v>11.645572652173913</v>
      </c>
      <c r="T380" s="177">
        <v>12.005580260869566</v>
      </c>
    </row>
    <row r="381" spans="1:20" x14ac:dyDescent="0.2">
      <c r="A381" s="183" t="s">
        <v>1687</v>
      </c>
      <c r="B381" s="183" t="s">
        <v>777</v>
      </c>
      <c r="C381" s="183" t="s">
        <v>1747</v>
      </c>
      <c r="D381" s="175">
        <v>18.296114086956525</v>
      </c>
      <c r="E381" s="175">
        <v>13.042038956521738</v>
      </c>
      <c r="F381" s="175">
        <v>12.873166608695652</v>
      </c>
      <c r="G381" s="175">
        <v>13.570074260869566</v>
      </c>
      <c r="H381" s="175">
        <v>12.618979869565218</v>
      </c>
      <c r="I381" s="175">
        <v>12.273803347826087</v>
      </c>
      <c r="J381" s="175">
        <v>12.271697739130435</v>
      </c>
      <c r="K381" s="175">
        <v>12.519811391304346</v>
      </c>
      <c r="L381" s="175">
        <v>13.156899043478258</v>
      </c>
      <c r="M381" s="175">
        <v>13.306291391304349</v>
      </c>
      <c r="N381" s="175">
        <v>15.421542434782605</v>
      </c>
      <c r="O381" s="175">
        <v>15.865787347826091</v>
      </c>
      <c r="P381" s="175">
        <v>13.472743695652174</v>
      </c>
      <c r="Q381" s="175">
        <v>13.895701000000001</v>
      </c>
      <c r="R381" s="175">
        <v>13.344884173913043</v>
      </c>
      <c r="S381" s="175">
        <v>14.167662260869566</v>
      </c>
      <c r="T381" s="177">
        <v>13.986580826086955</v>
      </c>
    </row>
    <row r="382" spans="1:20" x14ac:dyDescent="0.2">
      <c r="A382" s="183" t="s">
        <v>2515</v>
      </c>
      <c r="B382" s="183" t="s">
        <v>2337</v>
      </c>
      <c r="C382" s="183" t="s">
        <v>1747</v>
      </c>
      <c r="D382" s="175">
        <v>43.551990913043483</v>
      </c>
      <c r="E382" s="175">
        <v>27.510380956521736</v>
      </c>
      <c r="F382" s="175">
        <v>26.239040434782609</v>
      </c>
      <c r="G382" s="175">
        <v>26.711585391304347</v>
      </c>
      <c r="H382" s="175">
        <v>26.069204391304346</v>
      </c>
      <c r="I382" s="175">
        <v>25.308261695652174</v>
      </c>
      <c r="J382" s="175">
        <v>27.720259826086956</v>
      </c>
      <c r="K382" s="175">
        <v>25.884110956521734</v>
      </c>
      <c r="L382" s="175">
        <v>25.919748652173908</v>
      </c>
      <c r="M382" s="175">
        <v>26.080667956521744</v>
      </c>
      <c r="N382" s="175">
        <v>35.344294826086958</v>
      </c>
      <c r="O382" s="175">
        <v>28.237450956521744</v>
      </c>
      <c r="P382" s="175">
        <v>35.204146478260874</v>
      </c>
      <c r="Q382" s="175">
        <v>28.107972869565213</v>
      </c>
      <c r="R382" s="175">
        <v>21.721547782608699</v>
      </c>
      <c r="S382" s="175">
        <v>17.890500434782613</v>
      </c>
      <c r="T382" s="177">
        <v>21.528958391304347</v>
      </c>
    </row>
    <row r="383" spans="1:20" x14ac:dyDescent="0.2">
      <c r="A383" s="183" t="s">
        <v>1937</v>
      </c>
      <c r="B383" s="183" t="s">
        <v>1938</v>
      </c>
      <c r="C383" s="183" t="s">
        <v>1747</v>
      </c>
      <c r="D383" s="175">
        <v>10.11625717391304</v>
      </c>
      <c r="E383" s="175">
        <v>6.9542473478260884</v>
      </c>
      <c r="F383" s="175">
        <v>6.6145194347826086</v>
      </c>
      <c r="G383" s="175">
        <v>6.4729779130434792</v>
      </c>
      <c r="H383" s="175">
        <v>6.5637055217391307</v>
      </c>
      <c r="I383" s="175">
        <v>6.5046599130434801</v>
      </c>
      <c r="J383" s="175">
        <v>6.471348173913043</v>
      </c>
      <c r="K383" s="175">
        <v>6.5135427826086945</v>
      </c>
      <c r="L383" s="175">
        <v>7.4038750434782612</v>
      </c>
      <c r="M383" s="175">
        <v>7.3145676956521735</v>
      </c>
      <c r="N383" s="175">
        <v>7.197328652173911</v>
      </c>
      <c r="O383" s="175">
        <v>7.3690341739130458</v>
      </c>
      <c r="P383" s="175">
        <v>6.9213588260869559</v>
      </c>
      <c r="Q383" s="175">
        <v>7.0439239999999987</v>
      </c>
      <c r="R383" s="175">
        <v>7.251487173913044</v>
      </c>
      <c r="S383" s="175">
        <v>6.7079444782608695</v>
      </c>
      <c r="T383" s="177">
        <v>6.7969291304347834</v>
      </c>
    </row>
    <row r="384" spans="1:20" x14ac:dyDescent="0.2">
      <c r="A384" s="183" t="s">
        <v>1695</v>
      </c>
      <c r="B384" s="183" t="s">
        <v>2077</v>
      </c>
      <c r="C384" s="183" t="s">
        <v>1747</v>
      </c>
      <c r="D384" s="175">
        <v>73.736116782608704</v>
      </c>
      <c r="E384" s="175">
        <v>31.205077695652175</v>
      </c>
      <c r="F384" s="175">
        <v>28.961733478260864</v>
      </c>
      <c r="G384" s="175">
        <v>30.664028173913049</v>
      </c>
      <c r="H384" s="175">
        <v>29.606394782608696</v>
      </c>
      <c r="I384" s="175">
        <v>29.02425839130435</v>
      </c>
      <c r="J384" s="175">
        <v>32.33949413043478</v>
      </c>
      <c r="K384" s="175">
        <v>29.636139608695657</v>
      </c>
      <c r="L384" s="175">
        <v>29.146733086956523</v>
      </c>
      <c r="M384" s="175">
        <v>29.713232869565218</v>
      </c>
      <c r="N384" s="175">
        <v>38.768582782608689</v>
      </c>
      <c r="O384" s="175">
        <v>36.949749043478263</v>
      </c>
      <c r="P384" s="175">
        <v>40.522357956521745</v>
      </c>
      <c r="Q384" s="175">
        <v>32.18467404347826</v>
      </c>
      <c r="R384" s="175">
        <v>23.074317739130439</v>
      </c>
      <c r="S384" s="175">
        <v>19.72786</v>
      </c>
      <c r="T384" s="177">
        <v>23.419652695652168</v>
      </c>
    </row>
    <row r="385" spans="1:20" x14ac:dyDescent="0.2">
      <c r="A385" s="183" t="s">
        <v>1688</v>
      </c>
      <c r="B385" s="183" t="s">
        <v>2076</v>
      </c>
      <c r="C385" s="183" t="s">
        <v>1747</v>
      </c>
      <c r="D385" s="175">
        <v>65.62728752173912</v>
      </c>
      <c r="E385" s="175">
        <v>30.162947347826083</v>
      </c>
      <c r="F385" s="175">
        <v>28.947237217391301</v>
      </c>
      <c r="G385" s="175">
        <v>30.453052739130438</v>
      </c>
      <c r="H385" s="175">
        <v>29.724056391304341</v>
      </c>
      <c r="I385" s="175">
        <v>29.174391391304351</v>
      </c>
      <c r="J385" s="175">
        <v>32.076207478260869</v>
      </c>
      <c r="K385" s="175">
        <v>29.256574086956523</v>
      </c>
      <c r="L385" s="175">
        <v>29.09057443478261</v>
      </c>
      <c r="M385" s="175">
        <v>29.568497869565213</v>
      </c>
      <c r="N385" s="175">
        <v>37.159574478260865</v>
      </c>
      <c r="O385" s="175">
        <v>34.515155304347829</v>
      </c>
      <c r="P385" s="175">
        <v>37.522182695652184</v>
      </c>
      <c r="Q385" s="175">
        <v>30.131136217391298</v>
      </c>
      <c r="R385" s="175">
        <v>22.234379173913045</v>
      </c>
      <c r="S385" s="175">
        <v>19.62679404347826</v>
      </c>
      <c r="T385" s="177">
        <v>22.259991043478266</v>
      </c>
    </row>
    <row r="386" spans="1:20" x14ac:dyDescent="0.2">
      <c r="A386" s="183" t="s">
        <v>3799</v>
      </c>
      <c r="B386" s="183" t="s">
        <v>3800</v>
      </c>
      <c r="C386" s="183" t="s">
        <v>1747</v>
      </c>
      <c r="D386" s="175">
        <v>251.33995200000001</v>
      </c>
      <c r="E386" s="175">
        <v>250.86154944444445</v>
      </c>
      <c r="F386" s="175">
        <v>250.18985883333335</v>
      </c>
      <c r="G386" s="175">
        <v>251.0413576666667</v>
      </c>
      <c r="H386" s="175">
        <v>250.98712688888887</v>
      </c>
      <c r="I386" s="175">
        <v>249.75950288888887</v>
      </c>
      <c r="J386" s="175">
        <v>250.78674016666668</v>
      </c>
      <c r="K386" s="175">
        <v>250.37988905555554</v>
      </c>
      <c r="L386" s="175">
        <v>249.87939</v>
      </c>
      <c r="M386" s="175">
        <v>249.57549422222226</v>
      </c>
      <c r="N386" s="175">
        <v>249.7837146666667</v>
      </c>
      <c r="O386" s="175">
        <v>249.09195888888885</v>
      </c>
      <c r="P386" s="175">
        <v>249.32241677777782</v>
      </c>
      <c r="Q386" s="175">
        <v>249.71446750000001</v>
      </c>
      <c r="R386" s="175">
        <v>249.73704649999996</v>
      </c>
      <c r="S386" s="175">
        <v>248.92922994444447</v>
      </c>
      <c r="T386" s="177">
        <v>249.38051688888891</v>
      </c>
    </row>
    <row r="387" spans="1:20" x14ac:dyDescent="0.2">
      <c r="A387" s="183" t="s">
        <v>1716</v>
      </c>
      <c r="B387" s="183" t="s">
        <v>2080</v>
      </c>
      <c r="C387" s="183" t="s">
        <v>1747</v>
      </c>
      <c r="D387" s="175">
        <v>28.510533478260868</v>
      </c>
      <c r="E387" s="175">
        <v>23.98664091304348</v>
      </c>
      <c r="F387" s="175">
        <v>19.170594695652177</v>
      </c>
      <c r="G387" s="175">
        <v>18.274295260869565</v>
      </c>
      <c r="H387" s="175">
        <v>18.129611956521739</v>
      </c>
      <c r="I387" s="175">
        <v>18.206045434782606</v>
      </c>
      <c r="J387" s="175">
        <v>17.430103260869565</v>
      </c>
      <c r="K387" s="175">
        <v>17.956139260869566</v>
      </c>
      <c r="L387" s="175">
        <v>19.670755391304343</v>
      </c>
      <c r="M387" s="175">
        <v>19.68723426086957</v>
      </c>
      <c r="N387" s="175">
        <v>19.658314608695651</v>
      </c>
      <c r="O387" s="175">
        <v>20.736118652173911</v>
      </c>
      <c r="P387" s="175">
        <v>16.883981217391298</v>
      </c>
      <c r="Q387" s="175">
        <v>20.12427717391305</v>
      </c>
      <c r="R387" s="175">
        <v>18.780048739130439</v>
      </c>
      <c r="S387" s="175">
        <v>17.408530826086952</v>
      </c>
      <c r="T387" s="177">
        <v>21.526612478260869</v>
      </c>
    </row>
    <row r="388" spans="1:20" x14ac:dyDescent="0.2">
      <c r="A388" s="183" t="s">
        <v>3821</v>
      </c>
      <c r="B388" s="183" t="s">
        <v>3822</v>
      </c>
      <c r="C388" s="183" t="s">
        <v>1747</v>
      </c>
      <c r="D388" s="175">
        <v>21.59284127272727</v>
      </c>
      <c r="E388" s="175">
        <v>19.52909963636364</v>
      </c>
      <c r="F388" s="175">
        <v>19.260306727272727</v>
      </c>
      <c r="G388" s="175">
        <v>19.536499727272727</v>
      </c>
      <c r="H388" s="175">
        <v>21.944536181818187</v>
      </c>
      <c r="I388" s="175">
        <v>18.889639000000003</v>
      </c>
      <c r="J388" s="175">
        <v>19.960581750000003</v>
      </c>
      <c r="K388" s="175">
        <v>19.583548916666668</v>
      </c>
      <c r="L388" s="175">
        <v>19.666741249999998</v>
      </c>
      <c r="M388" s="175">
        <v>19.654132750000002</v>
      </c>
      <c r="N388" s="175">
        <v>20.293715916666667</v>
      </c>
      <c r="O388" s="175">
        <v>20.068088833333334</v>
      </c>
      <c r="P388" s="175">
        <v>19.212047416666664</v>
      </c>
      <c r="Q388" s="175">
        <v>19.493766499999996</v>
      </c>
      <c r="R388" s="175">
        <v>19.051729083333331</v>
      </c>
      <c r="S388" s="175">
        <v>18.847669916666668</v>
      </c>
      <c r="T388" s="177">
        <v>22.630868583333335</v>
      </c>
    </row>
    <row r="389" spans="1:20" x14ac:dyDescent="0.2">
      <c r="A389" s="183" t="s">
        <v>1921</v>
      </c>
      <c r="B389" s="183" t="s">
        <v>1922</v>
      </c>
      <c r="C389" s="183" t="s">
        <v>1747</v>
      </c>
      <c r="D389" s="175">
        <v>25.14585313043478</v>
      </c>
      <c r="E389" s="175">
        <v>24.121458608695647</v>
      </c>
      <c r="F389" s="175">
        <v>23.978625086956523</v>
      </c>
      <c r="G389" s="175">
        <v>24.237019086956519</v>
      </c>
      <c r="H389" s="175">
        <v>24.438976521739136</v>
      </c>
      <c r="I389" s="175">
        <v>22.868886565217391</v>
      </c>
      <c r="J389" s="175">
        <v>23.453426652173913</v>
      </c>
      <c r="K389" s="175">
        <v>22.956065956521737</v>
      </c>
      <c r="L389" s="175">
        <v>22.510015695652175</v>
      </c>
      <c r="M389" s="175">
        <v>22.490239999999996</v>
      </c>
      <c r="N389" s="175">
        <v>23.295343043478255</v>
      </c>
      <c r="O389" s="175">
        <v>24.808008695652173</v>
      </c>
      <c r="P389" s="175">
        <v>22.264380434782613</v>
      </c>
      <c r="Q389" s="175">
        <v>23.608404260869566</v>
      </c>
      <c r="R389" s="175">
        <v>22.660841173913049</v>
      </c>
      <c r="S389" s="175">
        <v>22.883722913043474</v>
      </c>
      <c r="T389" s="177">
        <v>25.410683826086963</v>
      </c>
    </row>
    <row r="390" spans="1:20" x14ac:dyDescent="0.2">
      <c r="A390" s="183" t="s">
        <v>2104</v>
      </c>
      <c r="B390" s="183" t="s">
        <v>2105</v>
      </c>
      <c r="C390" s="183" t="s">
        <v>1747</v>
      </c>
      <c r="D390" s="175">
        <v>17.148784608695649</v>
      </c>
      <c r="E390" s="175">
        <v>16.292367652173915</v>
      </c>
      <c r="F390" s="175">
        <v>15.421060304347828</v>
      </c>
      <c r="G390" s="175">
        <v>15.645878826086959</v>
      </c>
      <c r="H390" s="175">
        <v>15.752874478260873</v>
      </c>
      <c r="I390" s="175">
        <v>14.707783565217388</v>
      </c>
      <c r="J390" s="175">
        <v>15.277168565217393</v>
      </c>
      <c r="K390" s="175">
        <v>15.081609695652174</v>
      </c>
      <c r="L390" s="175">
        <v>15.098239565217396</v>
      </c>
      <c r="M390" s="175">
        <v>15.552200782608693</v>
      </c>
      <c r="N390" s="175">
        <v>16.05425252173913</v>
      </c>
      <c r="O390" s="175">
        <v>16.82227313043478</v>
      </c>
      <c r="P390" s="175">
        <v>15.199826869565216</v>
      </c>
      <c r="Q390" s="175">
        <v>15.049162608695649</v>
      </c>
      <c r="R390" s="175">
        <v>15.872603652173916</v>
      </c>
      <c r="S390" s="175">
        <v>14.517221043478262</v>
      </c>
      <c r="T390" s="177">
        <v>15.919518217391305</v>
      </c>
    </row>
    <row r="391" spans="1:20" x14ac:dyDescent="0.2">
      <c r="A391" s="183" t="s">
        <v>1723</v>
      </c>
      <c r="B391" s="183" t="s">
        <v>2081</v>
      </c>
      <c r="C391" s="183" t="s">
        <v>1747</v>
      </c>
      <c r="D391" s="175">
        <v>18.004794565217392</v>
      </c>
      <c r="E391" s="175">
        <v>13.612135913043478</v>
      </c>
      <c r="F391" s="175">
        <v>14.090975217391305</v>
      </c>
      <c r="G391" s="175">
        <v>14.100534999999999</v>
      </c>
      <c r="H391" s="175">
        <v>13.789381347826092</v>
      </c>
      <c r="I391" s="175">
        <v>13.536041086956518</v>
      </c>
      <c r="J391" s="175">
        <v>13.657521130434782</v>
      </c>
      <c r="K391" s="175">
        <v>14.431467608695648</v>
      </c>
      <c r="L391" s="175">
        <v>14.033239739130432</v>
      </c>
      <c r="M391" s="175">
        <v>14.781443782608696</v>
      </c>
      <c r="N391" s="175">
        <v>14.676934217391304</v>
      </c>
      <c r="O391" s="175">
        <v>14.840698391304352</v>
      </c>
      <c r="P391" s="175">
        <v>13.915914217391306</v>
      </c>
      <c r="Q391" s="175">
        <v>13.958792521739131</v>
      </c>
      <c r="R391" s="175">
        <v>13.74613843478261</v>
      </c>
      <c r="S391" s="175">
        <v>14.504815217391304</v>
      </c>
      <c r="T391" s="177">
        <v>14.789259869565216</v>
      </c>
    </row>
    <row r="392" spans="1:20" x14ac:dyDescent="0.2">
      <c r="A392" s="183" t="s">
        <v>1691</v>
      </c>
      <c r="B392" s="183" t="s">
        <v>184</v>
      </c>
      <c r="C392" s="183" t="s">
        <v>1747</v>
      </c>
      <c r="D392" s="175">
        <v>19.460067608695653</v>
      </c>
      <c r="E392" s="175">
        <v>15.730341043478258</v>
      </c>
      <c r="F392" s="175">
        <v>14.548875956521739</v>
      </c>
      <c r="G392" s="175">
        <v>14.535805956521742</v>
      </c>
      <c r="H392" s="175">
        <v>14.234530869565214</v>
      </c>
      <c r="I392" s="175">
        <v>13.610595608695656</v>
      </c>
      <c r="J392" s="175">
        <v>13.674031130434781</v>
      </c>
      <c r="K392" s="175">
        <v>13.454510739130432</v>
      </c>
      <c r="L392" s="175">
        <v>13.832854260869565</v>
      </c>
      <c r="M392" s="175">
        <v>14.055827782608693</v>
      </c>
      <c r="N392" s="175">
        <v>14.087424695652173</v>
      </c>
      <c r="O392" s="175">
        <v>14.677913478260873</v>
      </c>
      <c r="P392" s="175">
        <v>13.679936217391305</v>
      </c>
      <c r="Q392" s="175">
        <v>13.813308173913045</v>
      </c>
      <c r="R392" s="175">
        <v>13.631191521739133</v>
      </c>
      <c r="S392" s="175">
        <v>13.572364304347825</v>
      </c>
      <c r="T392" s="177">
        <v>13.773011956521737</v>
      </c>
    </row>
    <row r="393" spans="1:20" x14ac:dyDescent="0.2">
      <c r="A393" s="183" t="s">
        <v>1706</v>
      </c>
      <c r="B393" s="183" t="s">
        <v>497</v>
      </c>
      <c r="C393" s="183" t="s">
        <v>1747</v>
      </c>
      <c r="D393" s="175">
        <v>15.936333565217391</v>
      </c>
      <c r="E393" s="175">
        <v>13.462623478260872</v>
      </c>
      <c r="F393" s="175">
        <v>13.028304304347829</v>
      </c>
      <c r="G393" s="175">
        <v>13.630052695652175</v>
      </c>
      <c r="H393" s="175">
        <v>13.917573434782607</v>
      </c>
      <c r="I393" s="175">
        <v>12.658182130434783</v>
      </c>
      <c r="J393" s="175">
        <v>12.973697000000001</v>
      </c>
      <c r="K393" s="175">
        <v>13.078557130434785</v>
      </c>
      <c r="L393" s="175">
        <v>13.599624913043479</v>
      </c>
      <c r="M393" s="175">
        <v>13.923444913043477</v>
      </c>
      <c r="N393" s="175">
        <v>14.230658260869564</v>
      </c>
      <c r="O393" s="175">
        <v>15.317945565217389</v>
      </c>
      <c r="P393" s="175">
        <v>13.551090695652174</v>
      </c>
      <c r="Q393" s="175">
        <v>13.777216913043477</v>
      </c>
      <c r="R393" s="175">
        <v>13.630074217391302</v>
      </c>
      <c r="S393" s="175">
        <v>13.233581478260868</v>
      </c>
      <c r="T393" s="177">
        <v>14.901089956521741</v>
      </c>
    </row>
    <row r="394" spans="1:20" x14ac:dyDescent="0.2">
      <c r="A394" s="183" t="s">
        <v>1736</v>
      </c>
      <c r="B394" s="183" t="s">
        <v>187</v>
      </c>
      <c r="C394" s="183" t="s">
        <v>1747</v>
      </c>
      <c r="D394" s="175">
        <v>15.603093869565216</v>
      </c>
      <c r="E394" s="175">
        <v>12.915080869565216</v>
      </c>
      <c r="F394" s="175">
        <v>12.515638217391306</v>
      </c>
      <c r="G394" s="175">
        <v>12.62852052173913</v>
      </c>
      <c r="H394" s="175">
        <v>11.968721739130437</v>
      </c>
      <c r="I394" s="175">
        <v>11.436936652173912</v>
      </c>
      <c r="J394" s="175">
        <v>11.254222478260871</v>
      </c>
      <c r="K394" s="175">
        <v>11.233042304347824</v>
      </c>
      <c r="L394" s="175">
        <v>10.954292434782609</v>
      </c>
      <c r="M394" s="175">
        <v>11.265824652173913</v>
      </c>
      <c r="N394" s="175">
        <v>11.989019000000003</v>
      </c>
      <c r="O394" s="175">
        <v>12.588836173913046</v>
      </c>
      <c r="P394" s="175">
        <v>11.201972086956522</v>
      </c>
      <c r="Q394" s="175">
        <v>12.335640652173911</v>
      </c>
      <c r="R394" s="175">
        <v>12.344618304347824</v>
      </c>
      <c r="S394" s="175">
        <v>11.844783086956522</v>
      </c>
      <c r="T394" s="177">
        <v>11.777840391304348</v>
      </c>
    </row>
    <row r="395" spans="1:20" x14ac:dyDescent="0.2">
      <c r="A395" s="183" t="s">
        <v>2102</v>
      </c>
      <c r="B395" s="183" t="s">
        <v>2103</v>
      </c>
      <c r="C395" s="183" t="s">
        <v>1747</v>
      </c>
      <c r="D395" s="175">
        <v>19.550266956521742</v>
      </c>
      <c r="E395" s="175">
        <v>17.129543130434779</v>
      </c>
      <c r="F395" s="175">
        <v>16.965206695652174</v>
      </c>
      <c r="G395" s="175">
        <v>16.817983304347823</v>
      </c>
      <c r="H395" s="175">
        <v>16.770899130434785</v>
      </c>
      <c r="I395" s="175">
        <v>16.339922782608699</v>
      </c>
      <c r="J395" s="175">
        <v>17.275043956521735</v>
      </c>
      <c r="K395" s="175">
        <v>16.968837347826085</v>
      </c>
      <c r="L395" s="175">
        <v>16.823803173913046</v>
      </c>
      <c r="M395" s="175">
        <v>17.681626260869564</v>
      </c>
      <c r="N395" s="175">
        <v>18.102534608695656</v>
      </c>
      <c r="O395" s="175">
        <v>19.559764826086955</v>
      </c>
      <c r="P395" s="175">
        <v>16.896078217391302</v>
      </c>
      <c r="Q395" s="175">
        <v>18.262702434782607</v>
      </c>
      <c r="R395" s="175">
        <v>18.075821434782608</v>
      </c>
      <c r="S395" s="175">
        <v>16.084339782608698</v>
      </c>
      <c r="T395" s="177">
        <v>16.507737782608697</v>
      </c>
    </row>
    <row r="396" spans="1:20" x14ac:dyDescent="0.2">
      <c r="A396" s="183" t="s">
        <v>1725</v>
      </c>
      <c r="B396" s="183" t="s">
        <v>189</v>
      </c>
      <c r="C396" s="183" t="s">
        <v>1747</v>
      </c>
      <c r="D396" s="175">
        <v>29.087408652173909</v>
      </c>
      <c r="E396" s="175">
        <v>22.862374043478258</v>
      </c>
      <c r="F396" s="175">
        <v>22.504824173913043</v>
      </c>
      <c r="G396" s="175">
        <v>23.042317130434789</v>
      </c>
      <c r="H396" s="175">
        <v>21.070601478260873</v>
      </c>
      <c r="I396" s="175">
        <v>19.271320434782609</v>
      </c>
      <c r="J396" s="175">
        <v>19.917559043478263</v>
      </c>
      <c r="K396" s="175">
        <v>20.725283999999991</v>
      </c>
      <c r="L396" s="175">
        <v>21.290687086956524</v>
      </c>
      <c r="M396" s="175">
        <v>21.717773826086958</v>
      </c>
      <c r="N396" s="175">
        <v>24.537086260869565</v>
      </c>
      <c r="O396" s="175">
        <v>25.562629565217389</v>
      </c>
      <c r="P396" s="175">
        <v>23.467313260869563</v>
      </c>
      <c r="Q396" s="175">
        <v>25.024523130434783</v>
      </c>
      <c r="R396" s="175">
        <v>25.115666130434786</v>
      </c>
      <c r="S396" s="175">
        <v>24.672401391304348</v>
      </c>
      <c r="T396" s="177">
        <v>25.381655608695649</v>
      </c>
    </row>
    <row r="397" spans="1:20" x14ac:dyDescent="0.2">
      <c r="A397" s="183" t="s">
        <v>2106</v>
      </c>
      <c r="B397" s="183" t="s">
        <v>2107</v>
      </c>
      <c r="C397" s="183" t="s">
        <v>1747</v>
      </c>
      <c r="D397" s="175">
        <v>26.411860391304348</v>
      </c>
      <c r="E397" s="175">
        <v>25.869513043478261</v>
      </c>
      <c r="F397" s="175">
        <v>23.382548608695654</v>
      </c>
      <c r="G397" s="175">
        <v>24.450352173913046</v>
      </c>
      <c r="H397" s="175">
        <v>22.846063521739133</v>
      </c>
      <c r="I397" s="175">
        <v>22.682117434782612</v>
      </c>
      <c r="J397" s="175">
        <v>24.821068260869566</v>
      </c>
      <c r="K397" s="175">
        <v>23.192706130434775</v>
      </c>
      <c r="L397" s="175">
        <v>23.178756652173909</v>
      </c>
      <c r="M397" s="175">
        <v>23.01573873913043</v>
      </c>
      <c r="N397" s="175">
        <v>24.031159956521744</v>
      </c>
      <c r="O397" s="175">
        <v>25.632265521739129</v>
      </c>
      <c r="P397" s="175">
        <v>24.434689217391298</v>
      </c>
      <c r="Q397" s="175">
        <v>25.628996260869563</v>
      </c>
      <c r="R397" s="175">
        <v>24.515153739130433</v>
      </c>
      <c r="S397" s="175">
        <v>23.319907913043473</v>
      </c>
      <c r="T397" s="177">
        <v>25.202927130434777</v>
      </c>
    </row>
    <row r="398" spans="1:20" x14ac:dyDescent="0.2">
      <c r="A398" s="183" t="s">
        <v>1704</v>
      </c>
      <c r="B398" s="183" t="s">
        <v>186</v>
      </c>
      <c r="C398" s="183" t="s">
        <v>1747</v>
      </c>
      <c r="D398" s="175">
        <v>8.5255308695652161</v>
      </c>
      <c r="E398" s="175">
        <v>6.6116833478260864</v>
      </c>
      <c r="F398" s="175">
        <v>6.4035678695652187</v>
      </c>
      <c r="G398" s="175">
        <v>6.3151244347826063</v>
      </c>
      <c r="H398" s="175">
        <v>6.1745636086956521</v>
      </c>
      <c r="I398" s="175">
        <v>5.9854693043478262</v>
      </c>
      <c r="J398" s="175">
        <v>6.1645983913043469</v>
      </c>
      <c r="K398" s="175">
        <v>6.5828178695652184</v>
      </c>
      <c r="L398" s="175">
        <v>6.2974706521739128</v>
      </c>
      <c r="M398" s="175">
        <v>6.4965085652173906</v>
      </c>
      <c r="N398" s="175">
        <v>7.852215173913045</v>
      </c>
      <c r="O398" s="175">
        <v>11.075282826086958</v>
      </c>
      <c r="P398" s="175">
        <v>7.5841712173913027</v>
      </c>
      <c r="Q398" s="175">
        <v>8.9801756956521732</v>
      </c>
      <c r="R398" s="175">
        <v>8.4068190869565225</v>
      </c>
      <c r="S398" s="175">
        <v>7.8691799130434772</v>
      </c>
      <c r="T398" s="177">
        <v>8.7171912173913064</v>
      </c>
    </row>
    <row r="399" spans="1:20" x14ac:dyDescent="0.2">
      <c r="A399" s="183" t="s">
        <v>2516</v>
      </c>
      <c r="B399" s="183" t="s">
        <v>2336</v>
      </c>
      <c r="C399" s="183" t="s">
        <v>1747</v>
      </c>
      <c r="D399" s="175">
        <v>29.661920521739127</v>
      </c>
      <c r="E399" s="175">
        <v>21.893371826086959</v>
      </c>
      <c r="F399" s="175">
        <v>20.476410826086955</v>
      </c>
      <c r="G399" s="175">
        <v>20.047558391304346</v>
      </c>
      <c r="H399" s="175">
        <v>20.310854217391306</v>
      </c>
      <c r="I399" s="175">
        <v>19.660824913043481</v>
      </c>
      <c r="J399" s="175">
        <v>19.962739173913047</v>
      </c>
      <c r="K399" s="175">
        <v>20.174193521739131</v>
      </c>
      <c r="L399" s="175">
        <v>20.504845043478266</v>
      </c>
      <c r="M399" s="175">
        <v>21.93689586956522</v>
      </c>
      <c r="N399" s="175">
        <v>26.632061434782621</v>
      </c>
      <c r="O399" s="175">
        <v>29.281428434782608</v>
      </c>
      <c r="P399" s="175">
        <v>31.646299086956521</v>
      </c>
      <c r="Q399" s="175">
        <v>29.894178043478263</v>
      </c>
      <c r="R399" s="175">
        <v>24.405991391304347</v>
      </c>
      <c r="S399" s="175">
        <v>20.166783913043481</v>
      </c>
      <c r="T399" s="177">
        <v>25.766993260869565</v>
      </c>
    </row>
    <row r="400" spans="1:20" x14ac:dyDescent="0.2">
      <c r="A400" s="183" t="s">
        <v>1744</v>
      </c>
      <c r="B400" s="183" t="s">
        <v>1663</v>
      </c>
      <c r="C400" s="183" t="s">
        <v>1747</v>
      </c>
      <c r="D400" s="175">
        <v>31.149154739130434</v>
      </c>
      <c r="E400" s="175">
        <v>30.818351478260865</v>
      </c>
      <c r="F400" s="175">
        <v>28.558187695652176</v>
      </c>
      <c r="G400" s="175">
        <v>28.120397173913044</v>
      </c>
      <c r="H400" s="175">
        <v>29.034289826086955</v>
      </c>
      <c r="I400" s="175">
        <v>28.190459304347822</v>
      </c>
      <c r="J400" s="175">
        <v>28.184776043478259</v>
      </c>
      <c r="K400" s="175">
        <v>28.613173086956522</v>
      </c>
      <c r="L400" s="175">
        <v>28.568111086956527</v>
      </c>
      <c r="M400" s="175">
        <v>28.226307608695656</v>
      </c>
      <c r="N400" s="175">
        <v>28.424609565217391</v>
      </c>
      <c r="O400" s="175">
        <v>28.950963043478257</v>
      </c>
      <c r="P400" s="175">
        <v>28.608963434782606</v>
      </c>
      <c r="Q400" s="175">
        <v>29.648116652173911</v>
      </c>
      <c r="R400" s="175">
        <v>28.558044217391306</v>
      </c>
      <c r="S400" s="175">
        <v>29.069133565217388</v>
      </c>
      <c r="T400" s="177">
        <v>29.974233695652185</v>
      </c>
    </row>
    <row r="401" spans="1:20" x14ac:dyDescent="0.2">
      <c r="A401" s="183" t="s">
        <v>3538</v>
      </c>
      <c r="B401" s="183" t="s">
        <v>2153</v>
      </c>
      <c r="C401" s="183" t="s">
        <v>1747</v>
      </c>
      <c r="D401" s="175">
        <v>30.015953909090907</v>
      </c>
      <c r="E401" s="175">
        <v>32.904626391304348</v>
      </c>
      <c r="F401" s="175">
        <v>25.687243347826083</v>
      </c>
      <c r="G401" s="175">
        <v>26.937546826086951</v>
      </c>
      <c r="H401" s="175">
        <v>25.731307782608695</v>
      </c>
      <c r="I401" s="175">
        <v>29.037626565217391</v>
      </c>
      <c r="J401" s="175">
        <v>26.829760913043476</v>
      </c>
      <c r="K401" s="175">
        <v>25.961317869565217</v>
      </c>
      <c r="L401" s="175">
        <v>25.798041000000001</v>
      </c>
      <c r="M401" s="175">
        <v>26.096999478260866</v>
      </c>
      <c r="N401" s="175">
        <v>27.008834913043479</v>
      </c>
      <c r="O401" s="175">
        <v>30.448425695652176</v>
      </c>
      <c r="P401" s="175">
        <v>28.729893608695651</v>
      </c>
      <c r="Q401" s="175">
        <v>30.635950739130443</v>
      </c>
      <c r="R401" s="175">
        <v>28.232979826086961</v>
      </c>
      <c r="S401" s="175">
        <v>25.556600826086953</v>
      </c>
      <c r="T401" s="177">
        <v>28.371907</v>
      </c>
    </row>
    <row r="402" spans="1:20" x14ac:dyDescent="0.2">
      <c r="A402" s="183" t="s">
        <v>2917</v>
      </c>
      <c r="B402" s="183" t="s">
        <v>2152</v>
      </c>
      <c r="C402" s="183" t="s">
        <v>1747</v>
      </c>
      <c r="D402" s="175">
        <v>29.553278956521734</v>
      </c>
      <c r="E402" s="175">
        <v>26.086656391304349</v>
      </c>
      <c r="F402" s="175">
        <v>25.31600504347826</v>
      </c>
      <c r="G402" s="175">
        <v>25.622955260869567</v>
      </c>
      <c r="H402" s="175">
        <v>25.315469434782607</v>
      </c>
      <c r="I402" s="175">
        <v>24.785856304347828</v>
      </c>
      <c r="J402" s="175">
        <v>25.487294391304353</v>
      </c>
      <c r="K402" s="175">
        <v>25.417383565217389</v>
      </c>
      <c r="L402" s="175">
        <v>25.385400695652166</v>
      </c>
      <c r="M402" s="175">
        <v>25.710257347826087</v>
      </c>
      <c r="N402" s="175">
        <v>26.603830478260875</v>
      </c>
      <c r="O402" s="175">
        <v>29.305195173913045</v>
      </c>
      <c r="P402" s="175">
        <v>28.185377217391302</v>
      </c>
      <c r="Q402" s="175">
        <v>30.154663913043468</v>
      </c>
      <c r="R402" s="175">
        <v>27.885912913043473</v>
      </c>
      <c r="S402" s="175">
        <v>25.436239652173917</v>
      </c>
      <c r="T402" s="177">
        <v>27.991555000000002</v>
      </c>
    </row>
    <row r="403" spans="1:20" x14ac:dyDescent="0.2">
      <c r="A403" s="183" t="s">
        <v>1729</v>
      </c>
      <c r="B403" s="183" t="s">
        <v>185</v>
      </c>
      <c r="C403" s="183" t="s">
        <v>1747</v>
      </c>
      <c r="D403" s="175">
        <v>62.214454478260876</v>
      </c>
      <c r="E403" s="175">
        <v>52.943992695652184</v>
      </c>
      <c r="F403" s="175">
        <v>51.24474086956522</v>
      </c>
      <c r="G403" s="175">
        <v>50.81592673913044</v>
      </c>
      <c r="H403" s="175">
        <v>50.003825260869561</v>
      </c>
      <c r="I403" s="175">
        <v>49.526832434782598</v>
      </c>
      <c r="J403" s="175">
        <v>49.481535391304355</v>
      </c>
      <c r="K403" s="175">
        <v>48.591529478260874</v>
      </c>
      <c r="L403" s="175">
        <v>48.596142608695651</v>
      </c>
      <c r="M403" s="175">
        <v>48.084661173913041</v>
      </c>
      <c r="N403" s="175">
        <v>51.938746521739127</v>
      </c>
      <c r="O403" s="175">
        <v>55.559744260869564</v>
      </c>
      <c r="P403" s="175">
        <v>54.00846739130435</v>
      </c>
      <c r="Q403" s="175">
        <v>56.245032652173911</v>
      </c>
      <c r="R403" s="175">
        <v>50.511001608695651</v>
      </c>
      <c r="S403" s="175">
        <v>48.436828521739137</v>
      </c>
      <c r="T403" s="177">
        <v>51.976432826086963</v>
      </c>
    </row>
    <row r="404" spans="1:20" x14ac:dyDescent="0.2">
      <c r="A404" s="183" t="s">
        <v>2980</v>
      </c>
      <c r="B404" s="183" t="s">
        <v>2981</v>
      </c>
      <c r="C404" s="183" t="s">
        <v>1747</v>
      </c>
      <c r="D404" s="175">
        <v>11.957640000000001</v>
      </c>
      <c r="E404" s="175">
        <v>10.885091000000001</v>
      </c>
      <c r="F404" s="175">
        <v>10.728568043478262</v>
      </c>
      <c r="G404" s="175">
        <v>10.923134391304346</v>
      </c>
      <c r="H404" s="175">
        <v>10.755948</v>
      </c>
      <c r="I404" s="175">
        <v>10.976421043478259</v>
      </c>
      <c r="J404" s="175">
        <v>11.223830826086958</v>
      </c>
      <c r="K404" s="175">
        <v>11.216342434782607</v>
      </c>
      <c r="L404" s="175">
        <v>11.104568608695653</v>
      </c>
      <c r="M404" s="175">
        <v>11.698829130434785</v>
      </c>
      <c r="N404" s="175">
        <v>11.648479391304349</v>
      </c>
      <c r="O404" s="175">
        <v>11.763962608695648</v>
      </c>
      <c r="P404" s="175">
        <v>10.848607956521739</v>
      </c>
      <c r="Q404" s="175">
        <v>10.892527826086958</v>
      </c>
      <c r="R404" s="175">
        <v>10.402467565217393</v>
      </c>
      <c r="S404" s="175">
        <v>10.092679826086959</v>
      </c>
      <c r="T404" s="177">
        <v>10.054273304347824</v>
      </c>
    </row>
    <row r="405" spans="1:20" x14ac:dyDescent="0.2">
      <c r="A405" s="183" t="s">
        <v>1689</v>
      </c>
      <c r="B405" s="183" t="s">
        <v>791</v>
      </c>
      <c r="C405" s="183" t="s">
        <v>1747</v>
      </c>
      <c r="D405" s="175">
        <v>29.950165217391298</v>
      </c>
      <c r="E405" s="175">
        <v>20.929934347826087</v>
      </c>
      <c r="F405" s="175">
        <v>21.990870000000001</v>
      </c>
      <c r="G405" s="175">
        <v>20.5660572173913</v>
      </c>
      <c r="H405" s="175">
        <v>19.503170913043473</v>
      </c>
      <c r="I405" s="175">
        <v>20.521600999999997</v>
      </c>
      <c r="J405" s="175">
        <v>20.308061739130441</v>
      </c>
      <c r="K405" s="175">
        <v>19.657106347826087</v>
      </c>
      <c r="L405" s="175">
        <v>18.743925217391304</v>
      </c>
      <c r="M405" s="175">
        <v>20.181134999999994</v>
      </c>
      <c r="N405" s="175">
        <v>21.871845130434782</v>
      </c>
      <c r="O405" s="175">
        <v>23.705805173913042</v>
      </c>
      <c r="P405" s="175">
        <v>21.891786652173916</v>
      </c>
      <c r="Q405" s="175">
        <v>21.876372565217391</v>
      </c>
      <c r="R405" s="175">
        <v>17.38077156521739</v>
      </c>
      <c r="S405" s="175">
        <v>16.521037347826088</v>
      </c>
      <c r="T405" s="177">
        <v>18.262735173913047</v>
      </c>
    </row>
    <row r="406" spans="1:20" x14ac:dyDescent="0.2">
      <c r="A406" s="183" t="s">
        <v>1726</v>
      </c>
      <c r="B406" s="183" t="s">
        <v>1265</v>
      </c>
      <c r="C406" s="183" t="s">
        <v>1747</v>
      </c>
      <c r="D406" s="175">
        <v>22.339144826086958</v>
      </c>
      <c r="E406" s="175">
        <v>19.918616130434781</v>
      </c>
      <c r="F406" s="175">
        <v>19.442146999999999</v>
      </c>
      <c r="G406" s="175">
        <v>19.593550652173917</v>
      </c>
      <c r="H406" s="175">
        <v>19.401238260869569</v>
      </c>
      <c r="I406" s="175">
        <v>19.14946113043478</v>
      </c>
      <c r="J406" s="175">
        <v>19.65971895652174</v>
      </c>
      <c r="K406" s="175">
        <v>19.530810782608693</v>
      </c>
      <c r="L406" s="175">
        <v>19.594583304347829</v>
      </c>
      <c r="M406" s="175">
        <v>19.80608795652174</v>
      </c>
      <c r="N406" s="175">
        <v>20.225379086956526</v>
      </c>
      <c r="O406" s="175">
        <v>22.081312434782607</v>
      </c>
      <c r="P406" s="175">
        <v>21.390385434782605</v>
      </c>
      <c r="Q406" s="175">
        <v>22.681088652173912</v>
      </c>
      <c r="R406" s="175">
        <v>21.219041434782611</v>
      </c>
      <c r="S406" s="175">
        <v>19.73557504347826</v>
      </c>
      <c r="T406" s="177">
        <v>21.15179008695652</v>
      </c>
    </row>
    <row r="407" spans="1:20" x14ac:dyDescent="0.2">
      <c r="A407" s="183" t="s">
        <v>1685</v>
      </c>
      <c r="B407" s="183" t="s">
        <v>2072</v>
      </c>
      <c r="C407" s="183" t="s">
        <v>1747</v>
      </c>
      <c r="D407" s="175">
        <v>7.4896319565217393</v>
      </c>
      <c r="E407" s="175">
        <v>6.1931366521739122</v>
      </c>
      <c r="F407" s="175">
        <v>5.452508347826087</v>
      </c>
      <c r="G407" s="175">
        <v>5.1745426521739128</v>
      </c>
      <c r="H407" s="175">
        <v>5.3637229999999994</v>
      </c>
      <c r="I407" s="175">
        <v>5.0486586521739127</v>
      </c>
      <c r="J407" s="175">
        <v>4.8902916521739135</v>
      </c>
      <c r="K407" s="175">
        <v>5.3255762173913039</v>
      </c>
      <c r="L407" s="175">
        <v>5.2301935217391309</v>
      </c>
      <c r="M407" s="175">
        <v>5.8637837391304339</v>
      </c>
      <c r="N407" s="175">
        <v>6.4109136521739121</v>
      </c>
      <c r="O407" s="175">
        <v>8.4752533913043475</v>
      </c>
      <c r="P407" s="175">
        <v>7.0278859565217378</v>
      </c>
      <c r="Q407" s="175">
        <v>8.3944675652173899</v>
      </c>
      <c r="R407" s="175">
        <v>7.9287231304347827</v>
      </c>
      <c r="S407" s="175">
        <v>7.0040480869565211</v>
      </c>
      <c r="T407" s="177">
        <v>7.001405478260871</v>
      </c>
    </row>
    <row r="408" spans="1:20" x14ac:dyDescent="0.2">
      <c r="A408" s="183" t="s">
        <v>1702</v>
      </c>
      <c r="B408" s="183" t="s">
        <v>2073</v>
      </c>
      <c r="C408" s="183" t="s">
        <v>1747</v>
      </c>
      <c r="D408" s="175">
        <v>29.611795217391304</v>
      </c>
      <c r="E408" s="175">
        <v>28.20605369565218</v>
      </c>
      <c r="F408" s="175">
        <v>27.491118826086954</v>
      </c>
      <c r="G408" s="175">
        <v>26.874745478260873</v>
      </c>
      <c r="H408" s="175">
        <v>26.112111652173908</v>
      </c>
      <c r="I408" s="175">
        <v>27.163464869565217</v>
      </c>
      <c r="J408" s="175">
        <v>29.016576391304358</v>
      </c>
      <c r="K408" s="175">
        <v>30.261371999999991</v>
      </c>
      <c r="L408" s="175">
        <v>29.738518217391302</v>
      </c>
      <c r="M408" s="175">
        <v>29.002893652173906</v>
      </c>
      <c r="N408" s="175">
        <v>31.253939347826091</v>
      </c>
      <c r="O408" s="175">
        <v>31.595478478260869</v>
      </c>
      <c r="P408" s="175">
        <v>30.965771913043479</v>
      </c>
      <c r="Q408" s="175">
        <v>31.156449304347827</v>
      </c>
      <c r="R408" s="175">
        <v>30.447690565217389</v>
      </c>
      <c r="S408" s="175">
        <v>30.396869521739127</v>
      </c>
      <c r="T408" s="177">
        <v>32.337828130434794</v>
      </c>
    </row>
    <row r="409" spans="1:20" x14ac:dyDescent="0.2">
      <c r="A409" s="183" t="s">
        <v>2517</v>
      </c>
      <c r="B409" s="183" t="s">
        <v>755</v>
      </c>
      <c r="C409" s="183" t="s">
        <v>1747</v>
      </c>
      <c r="D409" s="175">
        <v>17.610960086956521</v>
      </c>
      <c r="E409" s="175">
        <v>12.6237927826087</v>
      </c>
      <c r="F409" s="175">
        <v>12.07569347826087</v>
      </c>
      <c r="G409" s="175">
        <v>13.087520956521738</v>
      </c>
      <c r="H409" s="175">
        <v>12.933163782608698</v>
      </c>
      <c r="I409" s="175">
        <v>11.982559782608696</v>
      </c>
      <c r="J409" s="175">
        <v>11.906943739130433</v>
      </c>
      <c r="K409" s="175">
        <v>12.60134004347826</v>
      </c>
      <c r="L409" s="175">
        <v>12.450482739130436</v>
      </c>
      <c r="M409" s="175">
        <v>12.911030956521742</v>
      </c>
      <c r="N409" s="175">
        <v>13.712312652173916</v>
      </c>
      <c r="O409" s="175">
        <v>14.690781608695652</v>
      </c>
      <c r="P409" s="175">
        <v>12.622657217391303</v>
      </c>
      <c r="Q409" s="175">
        <v>13.585773782608694</v>
      </c>
      <c r="R409" s="175">
        <v>13.5675967826087</v>
      </c>
      <c r="S409" s="175">
        <v>12.845477739130432</v>
      </c>
      <c r="T409" s="177">
        <v>13.700242478260868</v>
      </c>
    </row>
    <row r="410" spans="1:20" x14ac:dyDescent="0.2">
      <c r="A410" s="183" t="s">
        <v>1711</v>
      </c>
      <c r="B410" s="183" t="s">
        <v>156</v>
      </c>
      <c r="C410" s="183" t="s">
        <v>1747</v>
      </c>
      <c r="D410" s="175">
        <v>17.293114695652172</v>
      </c>
      <c r="E410" s="175">
        <v>12.447799739130435</v>
      </c>
      <c r="F410" s="175">
        <v>11.871651739130437</v>
      </c>
      <c r="G410" s="175">
        <v>11.279718956521739</v>
      </c>
      <c r="H410" s="175">
        <v>11.225231173913043</v>
      </c>
      <c r="I410" s="175">
        <v>11.402619826086955</v>
      </c>
      <c r="J410" s="175">
        <v>11.300375695652177</v>
      </c>
      <c r="K410" s="175">
        <v>11.166759565217394</v>
      </c>
      <c r="L410" s="175">
        <v>13.430273826086957</v>
      </c>
      <c r="M410" s="175">
        <v>11.572218304347828</v>
      </c>
      <c r="N410" s="175">
        <v>11.322623130434781</v>
      </c>
      <c r="O410" s="175">
        <v>11.980796565217391</v>
      </c>
      <c r="P410" s="175">
        <v>11.549383217391306</v>
      </c>
      <c r="Q410" s="175">
        <v>11.549623304347827</v>
      </c>
      <c r="R410" s="175">
        <v>11.295128999999999</v>
      </c>
      <c r="S410" s="175">
        <v>10.772573826086957</v>
      </c>
      <c r="T410" s="177">
        <v>10.888392260869567</v>
      </c>
    </row>
    <row r="411" spans="1:20" x14ac:dyDescent="0.2">
      <c r="A411" s="183" t="s">
        <v>1692</v>
      </c>
      <c r="B411" s="183" t="s">
        <v>162</v>
      </c>
      <c r="C411" s="183" t="s">
        <v>1747</v>
      </c>
      <c r="D411" s="175">
        <v>20.022954217391298</v>
      </c>
      <c r="E411" s="175">
        <v>16.456056347826085</v>
      </c>
      <c r="F411" s="175">
        <v>15.924921086956525</v>
      </c>
      <c r="G411" s="175">
        <v>15.664143999999997</v>
      </c>
      <c r="H411" s="175">
        <v>16.356343652173916</v>
      </c>
      <c r="I411" s="175">
        <v>15.76349460869565</v>
      </c>
      <c r="J411" s="175">
        <v>15.733341739130434</v>
      </c>
      <c r="K411" s="175">
        <v>15.910406260869566</v>
      </c>
      <c r="L411" s="175">
        <v>16.368522434782609</v>
      </c>
      <c r="M411" s="175">
        <v>16.487841913043479</v>
      </c>
      <c r="N411" s="175">
        <v>16.40176760869565</v>
      </c>
      <c r="O411" s="175">
        <v>16.654535739130434</v>
      </c>
      <c r="P411" s="175">
        <v>16.04835952173913</v>
      </c>
      <c r="Q411" s="175">
        <v>16.615954739130434</v>
      </c>
      <c r="R411" s="175">
        <v>16.986413000000002</v>
      </c>
      <c r="S411" s="175">
        <v>16.675126565217393</v>
      </c>
      <c r="T411" s="177">
        <v>19.256398782608692</v>
      </c>
    </row>
    <row r="412" spans="1:20" x14ac:dyDescent="0.2">
      <c r="A412" s="183" t="s">
        <v>1701</v>
      </c>
      <c r="B412" s="183" t="s">
        <v>160</v>
      </c>
      <c r="C412" s="183" t="s">
        <v>1747</v>
      </c>
      <c r="D412" s="175">
        <v>18.844074739130434</v>
      </c>
      <c r="E412" s="175">
        <v>14.300423173913039</v>
      </c>
      <c r="F412" s="175">
        <v>14.538334043478258</v>
      </c>
      <c r="G412" s="175">
        <v>13.852917739130433</v>
      </c>
      <c r="H412" s="175">
        <v>13.613660869565219</v>
      </c>
      <c r="I412" s="175">
        <v>12.855008869565216</v>
      </c>
      <c r="J412" s="175">
        <v>12.648334434782612</v>
      </c>
      <c r="K412" s="175">
        <v>12.920681</v>
      </c>
      <c r="L412" s="175">
        <v>14.74944260869565</v>
      </c>
      <c r="M412" s="175">
        <v>13.742500260869564</v>
      </c>
      <c r="N412" s="175">
        <v>13.948690869565219</v>
      </c>
      <c r="O412" s="175">
        <v>14.269459043478259</v>
      </c>
      <c r="P412" s="175">
        <v>13.174909869565216</v>
      </c>
      <c r="Q412" s="175">
        <v>13.42966213043478</v>
      </c>
      <c r="R412" s="175">
        <v>13.432184782608696</v>
      </c>
      <c r="S412" s="175">
        <v>14.121009826086954</v>
      </c>
      <c r="T412" s="177">
        <v>15.618777565217393</v>
      </c>
    </row>
    <row r="413" spans="1:20" x14ac:dyDescent="0.2">
      <c r="A413" s="183" t="s">
        <v>1735</v>
      </c>
      <c r="B413" s="183" t="s">
        <v>155</v>
      </c>
      <c r="C413" s="183" t="s">
        <v>1747</v>
      </c>
      <c r="D413" s="175">
        <v>22.361170782608696</v>
      </c>
      <c r="E413" s="175">
        <v>18.449831521739135</v>
      </c>
      <c r="F413" s="175">
        <v>17.222320739130438</v>
      </c>
      <c r="G413" s="175">
        <v>16.118468043478259</v>
      </c>
      <c r="H413" s="175">
        <v>15.617334130434786</v>
      </c>
      <c r="I413" s="175">
        <v>15.576581043478264</v>
      </c>
      <c r="J413" s="175">
        <v>14.785365173913045</v>
      </c>
      <c r="K413" s="175">
        <v>14.757802</v>
      </c>
      <c r="L413" s="175">
        <v>19.001987565217391</v>
      </c>
      <c r="M413" s="175">
        <v>16.573267565217396</v>
      </c>
      <c r="N413" s="175">
        <v>14.931745347826086</v>
      </c>
      <c r="O413" s="175">
        <v>15.595995260869568</v>
      </c>
      <c r="P413" s="175">
        <v>14.877288434782606</v>
      </c>
      <c r="Q413" s="175">
        <v>14.587531826086959</v>
      </c>
      <c r="R413" s="175">
        <v>14.979411130434787</v>
      </c>
      <c r="S413" s="175">
        <v>14.646038086956517</v>
      </c>
      <c r="T413" s="177">
        <v>14.871195434782608</v>
      </c>
    </row>
    <row r="414" spans="1:20" x14ac:dyDescent="0.2">
      <c r="A414" s="183" t="s">
        <v>1714</v>
      </c>
      <c r="B414" s="183" t="s">
        <v>154</v>
      </c>
      <c r="C414" s="183" t="s">
        <v>1747</v>
      </c>
      <c r="D414" s="175">
        <v>23.135880913043476</v>
      </c>
      <c r="E414" s="175">
        <v>18.531834521739139</v>
      </c>
      <c r="F414" s="175">
        <v>17.166312999999999</v>
      </c>
      <c r="G414" s="175">
        <v>16.538819217391303</v>
      </c>
      <c r="H414" s="175">
        <v>16.125421217391306</v>
      </c>
      <c r="I414" s="175">
        <v>16.238517652173911</v>
      </c>
      <c r="J414" s="175">
        <v>15.607599304347824</v>
      </c>
      <c r="K414" s="175">
        <v>15.553241826086957</v>
      </c>
      <c r="L414" s="175">
        <v>18.32689756521739</v>
      </c>
      <c r="M414" s="175">
        <v>16.714768217391306</v>
      </c>
      <c r="N414" s="175">
        <v>15.91792004347826</v>
      </c>
      <c r="O414" s="175">
        <v>16.049428086956517</v>
      </c>
      <c r="P414" s="175">
        <v>15.282106434782607</v>
      </c>
      <c r="Q414" s="175">
        <v>15.892502913043483</v>
      </c>
      <c r="R414" s="175">
        <v>15.700570782608699</v>
      </c>
      <c r="S414" s="175">
        <v>15.578598869565219</v>
      </c>
      <c r="T414" s="177">
        <v>17.072713565217388</v>
      </c>
    </row>
    <row r="415" spans="1:20" x14ac:dyDescent="0.2">
      <c r="A415" s="183" t="s">
        <v>1693</v>
      </c>
      <c r="B415" s="183" t="s">
        <v>153</v>
      </c>
      <c r="C415" s="183" t="s">
        <v>1747</v>
      </c>
      <c r="D415" s="175">
        <v>18.343047260869564</v>
      </c>
      <c r="E415" s="175">
        <v>14.257012913043479</v>
      </c>
      <c r="F415" s="175">
        <v>13.619312086956523</v>
      </c>
      <c r="G415" s="175">
        <v>13.426130521739132</v>
      </c>
      <c r="H415" s="175">
        <v>13.497796521739131</v>
      </c>
      <c r="I415" s="175">
        <v>13.257895739130433</v>
      </c>
      <c r="J415" s="175">
        <v>13.312629434782611</v>
      </c>
      <c r="K415" s="175">
        <v>13.522568217391299</v>
      </c>
      <c r="L415" s="175">
        <v>14.940570782608695</v>
      </c>
      <c r="M415" s="175">
        <v>13.728812260869567</v>
      </c>
      <c r="N415" s="175">
        <v>13.327114782608696</v>
      </c>
      <c r="O415" s="175">
        <v>13.595165086956523</v>
      </c>
      <c r="P415" s="175">
        <v>13.380528478260873</v>
      </c>
      <c r="Q415" s="175">
        <v>13.502960826086957</v>
      </c>
      <c r="R415" s="175">
        <v>13.388611521739131</v>
      </c>
      <c r="S415" s="175">
        <v>13.260088043478259</v>
      </c>
      <c r="T415" s="177">
        <v>14.169824</v>
      </c>
    </row>
    <row r="416" spans="1:20" x14ac:dyDescent="0.2">
      <c r="A416" s="183" t="s">
        <v>1703</v>
      </c>
      <c r="B416" s="183" t="s">
        <v>152</v>
      </c>
      <c r="C416" s="183" t="s">
        <v>1747</v>
      </c>
      <c r="D416" s="175">
        <v>14.628817347826088</v>
      </c>
      <c r="E416" s="175">
        <v>11.734510608695654</v>
      </c>
      <c r="F416" s="175">
        <v>11.463984173913046</v>
      </c>
      <c r="G416" s="175">
        <v>11.315851347826088</v>
      </c>
      <c r="H416" s="175">
        <v>11.769369739130436</v>
      </c>
      <c r="I416" s="175">
        <v>11.57017460869565</v>
      </c>
      <c r="J416" s="175">
        <v>11.624206260869567</v>
      </c>
      <c r="K416" s="175">
        <v>11.564773695652175</v>
      </c>
      <c r="L416" s="175">
        <v>12.036361173913045</v>
      </c>
      <c r="M416" s="175">
        <v>12.029581173913042</v>
      </c>
      <c r="N416" s="175">
        <v>11.718287260869568</v>
      </c>
      <c r="O416" s="175">
        <v>11.989582000000002</v>
      </c>
      <c r="P416" s="175">
        <v>11.399667217391304</v>
      </c>
      <c r="Q416" s="175">
        <v>11.395555478260867</v>
      </c>
      <c r="R416" s="175">
        <v>12.110527173913045</v>
      </c>
      <c r="S416" s="175">
        <v>12.761746608695649</v>
      </c>
      <c r="T416" s="177">
        <v>14.290873739130436</v>
      </c>
    </row>
    <row r="417" spans="1:20" x14ac:dyDescent="0.2">
      <c r="A417" s="183" t="s">
        <v>1694</v>
      </c>
      <c r="B417" s="183" t="s">
        <v>146</v>
      </c>
      <c r="C417" s="183" t="s">
        <v>1747</v>
      </c>
      <c r="D417" s="175">
        <v>15.646422956521739</v>
      </c>
      <c r="E417" s="175">
        <v>12.853214173913043</v>
      </c>
      <c r="F417" s="175">
        <v>12.300863782608696</v>
      </c>
      <c r="G417" s="175">
        <v>12.172281652173911</v>
      </c>
      <c r="H417" s="175">
        <v>12.383517173913042</v>
      </c>
      <c r="I417" s="175">
        <v>12.225929000000002</v>
      </c>
      <c r="J417" s="175">
        <v>12.088818130434781</v>
      </c>
      <c r="K417" s="175">
        <v>12.125754956521739</v>
      </c>
      <c r="L417" s="175">
        <v>12.722117173913041</v>
      </c>
      <c r="M417" s="175">
        <v>12.530671130434781</v>
      </c>
      <c r="N417" s="175">
        <v>12.238995000000001</v>
      </c>
      <c r="O417" s="175">
        <v>12.784951347826089</v>
      </c>
      <c r="P417" s="175">
        <v>12.601876347826089</v>
      </c>
      <c r="Q417" s="175">
        <v>12.85240408695652</v>
      </c>
      <c r="R417" s="175">
        <v>12.989591478260866</v>
      </c>
      <c r="S417" s="175">
        <v>12.957465956521737</v>
      </c>
      <c r="T417" s="177">
        <v>15.330351304347825</v>
      </c>
    </row>
    <row r="418" spans="1:20" x14ac:dyDescent="0.2">
      <c r="A418" s="183" t="s">
        <v>1742</v>
      </c>
      <c r="B418" s="183" t="s">
        <v>147</v>
      </c>
      <c r="C418" s="183" t="s">
        <v>1747</v>
      </c>
      <c r="D418" s="175">
        <v>18.529835217391302</v>
      </c>
      <c r="E418" s="175">
        <v>15.497993478260872</v>
      </c>
      <c r="F418" s="175">
        <v>14.906932391304345</v>
      </c>
      <c r="G418" s="175">
        <v>14.654872956521741</v>
      </c>
      <c r="H418" s="175">
        <v>14.862176391304351</v>
      </c>
      <c r="I418" s="175">
        <v>14.61529308695652</v>
      </c>
      <c r="J418" s="175">
        <v>14.322204956521741</v>
      </c>
      <c r="K418" s="175">
        <v>14.462706304347824</v>
      </c>
      <c r="L418" s="175">
        <v>16.056823434782608</v>
      </c>
      <c r="M418" s="175">
        <v>15.215295782608697</v>
      </c>
      <c r="N418" s="175">
        <v>14.522720391304349</v>
      </c>
      <c r="O418" s="175">
        <v>14.912058826086957</v>
      </c>
      <c r="P418" s="175">
        <v>14.736250652173913</v>
      </c>
      <c r="Q418" s="175">
        <v>14.79401204347826</v>
      </c>
      <c r="R418" s="175">
        <v>14.795425086956522</v>
      </c>
      <c r="S418" s="175">
        <v>14.763710434782608</v>
      </c>
      <c r="T418" s="177">
        <v>16.441147956521739</v>
      </c>
    </row>
    <row r="419" spans="1:20" x14ac:dyDescent="0.2">
      <c r="A419" s="183" t="s">
        <v>1700</v>
      </c>
      <c r="B419" s="183" t="s">
        <v>158</v>
      </c>
      <c r="C419" s="183" t="s">
        <v>1747</v>
      </c>
      <c r="D419" s="175">
        <v>17.600935043478263</v>
      </c>
      <c r="E419" s="175">
        <v>14.504798304347826</v>
      </c>
      <c r="F419" s="175">
        <v>13.951726478260868</v>
      </c>
      <c r="G419" s="175">
        <v>13.542479695652176</v>
      </c>
      <c r="H419" s="175">
        <v>13.590325956521738</v>
      </c>
      <c r="I419" s="175">
        <v>13.335233260869567</v>
      </c>
      <c r="J419" s="175">
        <v>13.12484352173913</v>
      </c>
      <c r="K419" s="175">
        <v>13.150334869565217</v>
      </c>
      <c r="L419" s="175">
        <v>13.657583000000001</v>
      </c>
      <c r="M419" s="175">
        <v>13.525323826086961</v>
      </c>
      <c r="N419" s="175">
        <v>13.384320826086954</v>
      </c>
      <c r="O419" s="175">
        <v>13.81471147826087</v>
      </c>
      <c r="P419" s="175">
        <v>13.652421304347827</v>
      </c>
      <c r="Q419" s="175">
        <v>13.811294304347825</v>
      </c>
      <c r="R419" s="175">
        <v>13.954577347826085</v>
      </c>
      <c r="S419" s="175">
        <v>14.07211373913044</v>
      </c>
      <c r="T419" s="177">
        <v>15.489510608695651</v>
      </c>
    </row>
    <row r="420" spans="1:20" x14ac:dyDescent="0.2">
      <c r="A420" s="183" t="s">
        <v>1722</v>
      </c>
      <c r="B420" s="183" t="s">
        <v>151</v>
      </c>
      <c r="C420" s="183" t="s">
        <v>1747</v>
      </c>
      <c r="D420" s="175">
        <v>21.510048826086951</v>
      </c>
      <c r="E420" s="175">
        <v>17.742348043478263</v>
      </c>
      <c r="F420" s="175">
        <v>16.740077652173913</v>
      </c>
      <c r="G420" s="175">
        <v>16.009575956521736</v>
      </c>
      <c r="H420" s="175">
        <v>15.906674521739129</v>
      </c>
      <c r="I420" s="175">
        <v>15.625305260869565</v>
      </c>
      <c r="J420" s="175">
        <v>15.233270652173911</v>
      </c>
      <c r="K420" s="175">
        <v>15.25714443478261</v>
      </c>
      <c r="L420" s="175">
        <v>17.343107</v>
      </c>
      <c r="M420" s="175">
        <v>16.39770852173913</v>
      </c>
      <c r="N420" s="175">
        <v>15.244827608695653</v>
      </c>
      <c r="O420" s="175">
        <v>15.798648478260867</v>
      </c>
      <c r="P420" s="175">
        <v>15.047275260869565</v>
      </c>
      <c r="Q420" s="175">
        <v>15.079692826086955</v>
      </c>
      <c r="R420" s="175">
        <v>15.272503086956522</v>
      </c>
      <c r="S420" s="175">
        <v>14.92751752173913</v>
      </c>
      <c r="T420" s="177">
        <v>14.861907521739127</v>
      </c>
    </row>
    <row r="421" spans="1:20" x14ac:dyDescent="0.2">
      <c r="A421" s="183" t="s">
        <v>1718</v>
      </c>
      <c r="B421" s="183" t="s">
        <v>161</v>
      </c>
      <c r="C421" s="183" t="s">
        <v>1747</v>
      </c>
      <c r="D421" s="175">
        <v>23.211145478260867</v>
      </c>
      <c r="E421" s="175">
        <v>19.633593739130433</v>
      </c>
      <c r="F421" s="175">
        <v>18.730515304347829</v>
      </c>
      <c r="G421" s="175">
        <v>17.704061956521738</v>
      </c>
      <c r="H421" s="175">
        <v>16.919127304347825</v>
      </c>
      <c r="I421" s="175">
        <v>16.954413260869568</v>
      </c>
      <c r="J421" s="175">
        <v>16.91199608695652</v>
      </c>
      <c r="K421" s="175">
        <v>16.725317826086954</v>
      </c>
      <c r="L421" s="175">
        <v>19.895901304347827</v>
      </c>
      <c r="M421" s="175">
        <v>18.07480591304348</v>
      </c>
      <c r="N421" s="175">
        <v>16.918707565217396</v>
      </c>
      <c r="O421" s="175">
        <v>17.222522391304349</v>
      </c>
      <c r="P421" s="175">
        <v>16.601162782608696</v>
      </c>
      <c r="Q421" s="175">
        <v>16.475308869565218</v>
      </c>
      <c r="R421" s="175">
        <v>16.824264869565219</v>
      </c>
      <c r="S421" s="175">
        <v>17.081315260869566</v>
      </c>
      <c r="T421" s="177">
        <v>18.315022304347828</v>
      </c>
    </row>
    <row r="422" spans="1:20" x14ac:dyDescent="0.2">
      <c r="A422" s="183" t="s">
        <v>1710</v>
      </c>
      <c r="B422" s="183" t="s">
        <v>150</v>
      </c>
      <c r="C422" s="183" t="s">
        <v>1747</v>
      </c>
      <c r="D422" s="175">
        <v>16.101709217391306</v>
      </c>
      <c r="E422" s="175">
        <v>13.21553895652174</v>
      </c>
      <c r="F422" s="175">
        <v>12.643331478260871</v>
      </c>
      <c r="G422" s="175">
        <v>12.400006000000001</v>
      </c>
      <c r="H422" s="175">
        <v>12.34269943478261</v>
      </c>
      <c r="I422" s="175">
        <v>12.431763695652174</v>
      </c>
      <c r="J422" s="175">
        <v>12.232923173913042</v>
      </c>
      <c r="K422" s="175">
        <v>12.227909826086957</v>
      </c>
      <c r="L422" s="175">
        <v>13.210894739130435</v>
      </c>
      <c r="M422" s="175">
        <v>12.932812043478261</v>
      </c>
      <c r="N422" s="175">
        <v>12.381350130434782</v>
      </c>
      <c r="O422" s="175">
        <v>12.601430739130436</v>
      </c>
      <c r="P422" s="175">
        <v>12.207410869565214</v>
      </c>
      <c r="Q422" s="175">
        <v>12.079000826086958</v>
      </c>
      <c r="R422" s="175">
        <v>12.148553652173915</v>
      </c>
      <c r="S422" s="175">
        <v>12.16238639130435</v>
      </c>
      <c r="T422" s="177">
        <v>12.877279260869569</v>
      </c>
    </row>
    <row r="423" spans="1:20" x14ac:dyDescent="0.2">
      <c r="A423" s="183" t="s">
        <v>1705</v>
      </c>
      <c r="B423" s="183" t="s">
        <v>149</v>
      </c>
      <c r="C423" s="183" t="s">
        <v>1747</v>
      </c>
      <c r="D423" s="175">
        <v>20.728356000000002</v>
      </c>
      <c r="E423" s="175">
        <v>16.132909869565214</v>
      </c>
      <c r="F423" s="175">
        <v>15.226065869565216</v>
      </c>
      <c r="G423" s="175">
        <v>15.035834391304347</v>
      </c>
      <c r="H423" s="175">
        <v>15.00991252173913</v>
      </c>
      <c r="I423" s="175">
        <v>14.547417086956523</v>
      </c>
      <c r="J423" s="175">
        <v>14.669432043478265</v>
      </c>
      <c r="K423" s="175">
        <v>14.724525565217389</v>
      </c>
      <c r="L423" s="175">
        <v>15.446921304347825</v>
      </c>
      <c r="M423" s="175">
        <v>14.994739000000004</v>
      </c>
      <c r="N423" s="175">
        <v>14.741763608695649</v>
      </c>
      <c r="O423" s="175">
        <v>15.137013826086957</v>
      </c>
      <c r="P423" s="175">
        <v>14.765822782608693</v>
      </c>
      <c r="Q423" s="175">
        <v>14.891277173913041</v>
      </c>
      <c r="R423" s="175">
        <v>14.878416173913044</v>
      </c>
      <c r="S423" s="175">
        <v>14.629422565217391</v>
      </c>
      <c r="T423" s="177">
        <v>15.948313304347829</v>
      </c>
    </row>
    <row r="424" spans="1:20" x14ac:dyDescent="0.2">
      <c r="A424" s="183" t="s">
        <v>1707</v>
      </c>
      <c r="B424" s="183" t="s">
        <v>159</v>
      </c>
      <c r="C424" s="183" t="s">
        <v>1747</v>
      </c>
      <c r="D424" s="175">
        <v>14.498362956521735</v>
      </c>
      <c r="E424" s="175">
        <v>12.329757869565217</v>
      </c>
      <c r="F424" s="175">
        <v>11.966580608695653</v>
      </c>
      <c r="G424" s="175">
        <v>11.473838608695651</v>
      </c>
      <c r="H424" s="175">
        <v>11.127764869565219</v>
      </c>
      <c r="I424" s="175">
        <v>10.911751695652175</v>
      </c>
      <c r="J424" s="175">
        <v>10.942554521739133</v>
      </c>
      <c r="K424" s="175">
        <v>10.873251826086957</v>
      </c>
      <c r="L424" s="175">
        <v>12.05939739130435</v>
      </c>
      <c r="M424" s="175">
        <v>11.498153217391305</v>
      </c>
      <c r="N424" s="175">
        <v>10.678441999999999</v>
      </c>
      <c r="O424" s="175">
        <v>11.486385695652174</v>
      </c>
      <c r="P424" s="175">
        <v>11.125914782608696</v>
      </c>
      <c r="Q424" s="175">
        <v>11.146101652173911</v>
      </c>
      <c r="R424" s="175">
        <v>11.107070173913044</v>
      </c>
      <c r="S424" s="175">
        <v>11.076529217391302</v>
      </c>
      <c r="T424" s="177">
        <v>11.754488086956519</v>
      </c>
    </row>
    <row r="425" spans="1:20" x14ac:dyDescent="0.2">
      <c r="A425" s="183" t="s">
        <v>1721</v>
      </c>
      <c r="B425" s="183" t="s">
        <v>148</v>
      </c>
      <c r="C425" s="183" t="s">
        <v>1747</v>
      </c>
      <c r="D425" s="175">
        <v>22.514444913043477</v>
      </c>
      <c r="E425" s="175">
        <v>18.224382217391309</v>
      </c>
      <c r="F425" s="175">
        <v>18.009796652173911</v>
      </c>
      <c r="G425" s="175">
        <v>17.973818652173915</v>
      </c>
      <c r="H425" s="175">
        <v>18.921194434782613</v>
      </c>
      <c r="I425" s="175">
        <v>17.702907521739132</v>
      </c>
      <c r="J425" s="175">
        <v>17.602076739130435</v>
      </c>
      <c r="K425" s="175">
        <v>18.080771695652171</v>
      </c>
      <c r="L425" s="175">
        <v>18.671080956521742</v>
      </c>
      <c r="M425" s="175">
        <v>18.129748652173909</v>
      </c>
      <c r="N425" s="175">
        <v>17.955156173913046</v>
      </c>
      <c r="O425" s="175">
        <v>18.366204173913044</v>
      </c>
      <c r="P425" s="175">
        <v>18.025516217391299</v>
      </c>
      <c r="Q425" s="175">
        <v>17.953196130434787</v>
      </c>
      <c r="R425" s="175">
        <v>18.2102212173913</v>
      </c>
      <c r="S425" s="175">
        <v>18.316567347826091</v>
      </c>
      <c r="T425" s="177">
        <v>19.656735434782611</v>
      </c>
    </row>
    <row r="426" spans="1:20" x14ac:dyDescent="0.2">
      <c r="A426" s="183" t="s">
        <v>1690</v>
      </c>
      <c r="B426" s="183" t="s">
        <v>11</v>
      </c>
      <c r="C426" s="183" t="s">
        <v>1747</v>
      </c>
      <c r="D426" s="175">
        <v>22.362438782608695</v>
      </c>
      <c r="E426" s="175">
        <v>17.262927695652174</v>
      </c>
      <c r="F426" s="175">
        <v>16.340418695652176</v>
      </c>
      <c r="G426" s="175">
        <v>15.949852913043475</v>
      </c>
      <c r="H426" s="175">
        <v>15.863475086956521</v>
      </c>
      <c r="I426" s="175">
        <v>15.353099086956522</v>
      </c>
      <c r="J426" s="175">
        <v>15.421471739130437</v>
      </c>
      <c r="K426" s="175">
        <v>15.636044739130437</v>
      </c>
      <c r="L426" s="175">
        <v>16.857140608695655</v>
      </c>
      <c r="M426" s="175">
        <v>16.590249043478259</v>
      </c>
      <c r="N426" s="175">
        <v>15.702800391304349</v>
      </c>
      <c r="O426" s="175">
        <v>16.233599478260874</v>
      </c>
      <c r="P426" s="175">
        <v>15.580482347826086</v>
      </c>
      <c r="Q426" s="175">
        <v>15.860670260869565</v>
      </c>
      <c r="R426" s="175">
        <v>15.491016434782606</v>
      </c>
      <c r="S426" s="175">
        <v>15.305425217391308</v>
      </c>
      <c r="T426" s="177">
        <v>16.564990434782608</v>
      </c>
    </row>
    <row r="427" spans="1:20" x14ac:dyDescent="0.2">
      <c r="A427" s="183" t="s">
        <v>1734</v>
      </c>
      <c r="B427" s="183" t="s">
        <v>157</v>
      </c>
      <c r="C427" s="183" t="s">
        <v>1747</v>
      </c>
      <c r="D427" s="175">
        <v>17.222202391304346</v>
      </c>
      <c r="E427" s="175">
        <v>13.408498043478259</v>
      </c>
      <c r="F427" s="175">
        <v>13.102924304347825</v>
      </c>
      <c r="G427" s="175">
        <v>12.839204347826088</v>
      </c>
      <c r="H427" s="175">
        <v>13.309352521739129</v>
      </c>
      <c r="I427" s="175">
        <v>12.512509913043479</v>
      </c>
      <c r="J427" s="175">
        <v>12.017443173913041</v>
      </c>
      <c r="K427" s="175">
        <v>12.059208</v>
      </c>
      <c r="L427" s="175">
        <v>13.496162739130435</v>
      </c>
      <c r="M427" s="175">
        <v>12.894317739130436</v>
      </c>
      <c r="N427" s="175">
        <v>12.280045608695653</v>
      </c>
      <c r="O427" s="175">
        <v>12.691670739130435</v>
      </c>
      <c r="P427" s="175">
        <v>12.131105086956522</v>
      </c>
      <c r="Q427" s="175">
        <v>12.242627130434782</v>
      </c>
      <c r="R427" s="175">
        <v>12.314252260869566</v>
      </c>
      <c r="S427" s="175">
        <v>12.11047752173913</v>
      </c>
      <c r="T427" s="177">
        <v>12.856073521739132</v>
      </c>
    </row>
    <row r="428" spans="1:20" x14ac:dyDescent="0.2">
      <c r="A428" s="183" t="s">
        <v>1681</v>
      </c>
      <c r="B428" s="183" t="s">
        <v>182</v>
      </c>
      <c r="C428" s="183" t="s">
        <v>1747</v>
      </c>
      <c r="D428" s="175">
        <v>13.390580260869564</v>
      </c>
      <c r="E428" s="175">
        <v>9.4911698695652209</v>
      </c>
      <c r="F428" s="175">
        <v>9.0815944347826072</v>
      </c>
      <c r="G428" s="175">
        <v>9.1861495652173915</v>
      </c>
      <c r="H428" s="175">
        <v>9.0648830434782628</v>
      </c>
      <c r="I428" s="175">
        <v>8.6692219999999995</v>
      </c>
      <c r="J428" s="175">
        <v>8.9454193478260873</v>
      </c>
      <c r="K428" s="175">
        <v>9.3151976086956498</v>
      </c>
      <c r="L428" s="175">
        <v>9.4040289999999978</v>
      </c>
      <c r="M428" s="175">
        <v>9.370165217391305</v>
      </c>
      <c r="N428" s="175">
        <v>9.5686934782608688</v>
      </c>
      <c r="O428" s="175">
        <v>10.162301782608695</v>
      </c>
      <c r="P428" s="175">
        <v>9.3444921739130447</v>
      </c>
      <c r="Q428" s="175">
        <v>9.0057130000000001</v>
      </c>
      <c r="R428" s="175">
        <v>9.0605470869565199</v>
      </c>
      <c r="S428" s="175">
        <v>9.0430004347826092</v>
      </c>
      <c r="T428" s="177">
        <v>9.3686410869565222</v>
      </c>
    </row>
    <row r="429" spans="1:20" x14ac:dyDescent="0.2">
      <c r="A429" s="183" t="s">
        <v>1712</v>
      </c>
      <c r="B429" s="183" t="s">
        <v>188</v>
      </c>
      <c r="C429" s="183" t="s">
        <v>1747</v>
      </c>
      <c r="D429" s="175">
        <v>22.587637869565217</v>
      </c>
      <c r="E429" s="175">
        <v>21.394133869565216</v>
      </c>
      <c r="F429" s="175">
        <v>20.843033478260875</v>
      </c>
      <c r="G429" s="175">
        <v>21.407128999999998</v>
      </c>
      <c r="H429" s="175">
        <v>21.971843913043479</v>
      </c>
      <c r="I429" s="175">
        <v>20.478930565217393</v>
      </c>
      <c r="J429" s="175">
        <v>20.951400521739128</v>
      </c>
      <c r="K429" s="175">
        <v>20.955971434782604</v>
      </c>
      <c r="L429" s="175">
        <v>21.146380739130432</v>
      </c>
      <c r="M429" s="175">
        <v>21.432162130434786</v>
      </c>
      <c r="N429" s="175">
        <v>21.591803391304346</v>
      </c>
      <c r="O429" s="175">
        <v>23.172107173913044</v>
      </c>
      <c r="P429" s="175">
        <v>20.691473782608693</v>
      </c>
      <c r="Q429" s="175">
        <v>21.374708652173911</v>
      </c>
      <c r="R429" s="175">
        <v>21.113382956521743</v>
      </c>
      <c r="S429" s="175">
        <v>20.658496478260869</v>
      </c>
      <c r="T429" s="177">
        <v>23.62535452173913</v>
      </c>
    </row>
    <row r="430" spans="1:20" x14ac:dyDescent="0.2">
      <c r="A430" s="183" t="s">
        <v>1696</v>
      </c>
      <c r="B430" s="183" t="s">
        <v>181</v>
      </c>
      <c r="C430" s="183" t="s">
        <v>1747</v>
      </c>
      <c r="D430" s="175">
        <v>35.862159173913049</v>
      </c>
      <c r="E430" s="175">
        <v>34.167712260869564</v>
      </c>
      <c r="F430" s="175">
        <v>33.526844304347826</v>
      </c>
      <c r="G430" s="175">
        <v>33.779725391304346</v>
      </c>
      <c r="H430" s="175">
        <v>34.754022913043478</v>
      </c>
      <c r="I430" s="175">
        <v>33.379478608695656</v>
      </c>
      <c r="J430" s="175">
        <v>33.810029869565213</v>
      </c>
      <c r="K430" s="175">
        <v>33.516519695652171</v>
      </c>
      <c r="L430" s="175">
        <v>33.713402826086956</v>
      </c>
      <c r="M430" s="175">
        <v>33.905790130434781</v>
      </c>
      <c r="N430" s="175">
        <v>33.583642217391301</v>
      </c>
      <c r="O430" s="175">
        <v>34.793370434782609</v>
      </c>
      <c r="P430" s="175">
        <v>33.106923130434787</v>
      </c>
      <c r="Q430" s="175">
        <v>33.524774695652169</v>
      </c>
      <c r="R430" s="175">
        <v>33.270852913043477</v>
      </c>
      <c r="S430" s="175">
        <v>33.306918043478262</v>
      </c>
      <c r="T430" s="177">
        <v>35.540173608695653</v>
      </c>
    </row>
    <row r="431" spans="1:20" x14ac:dyDescent="0.2">
      <c r="A431" s="183" t="s">
        <v>1732</v>
      </c>
      <c r="B431" s="183" t="s">
        <v>1105</v>
      </c>
      <c r="C431" s="183" t="s">
        <v>1747</v>
      </c>
      <c r="D431" s="175">
        <v>56.520889173913048</v>
      </c>
      <c r="E431" s="175">
        <v>55.790727956521735</v>
      </c>
      <c r="F431" s="175">
        <v>54.242560173913027</v>
      </c>
      <c r="G431" s="175">
        <v>54.503967260869565</v>
      </c>
      <c r="H431" s="175">
        <v>54.69220313043477</v>
      </c>
      <c r="I431" s="175">
        <v>55.342330608695654</v>
      </c>
      <c r="J431" s="175">
        <v>53.609869173913054</v>
      </c>
      <c r="K431" s="175">
        <v>53.656070869565227</v>
      </c>
      <c r="L431" s="175">
        <v>55.206308304347829</v>
      </c>
      <c r="M431" s="175">
        <v>54.34431508695652</v>
      </c>
      <c r="N431" s="175">
        <v>58.678116217391306</v>
      </c>
      <c r="O431" s="175">
        <v>59.851189695652167</v>
      </c>
      <c r="P431" s="175">
        <v>59.690464434782605</v>
      </c>
      <c r="Q431" s="175">
        <v>58.807337347826085</v>
      </c>
      <c r="R431" s="175">
        <v>55.915873217391308</v>
      </c>
      <c r="S431" s="175">
        <v>57.228108739130441</v>
      </c>
      <c r="T431" s="177">
        <v>59.265305869565225</v>
      </c>
    </row>
    <row r="432" spans="1:20" x14ac:dyDescent="0.2">
      <c r="A432" s="183" t="s">
        <v>1728</v>
      </c>
      <c r="B432" s="183" t="s">
        <v>1382</v>
      </c>
      <c r="C432" s="183" t="s">
        <v>1747</v>
      </c>
      <c r="D432" s="175">
        <v>71.367832217391282</v>
      </c>
      <c r="E432" s="175">
        <v>61.538848695652177</v>
      </c>
      <c r="F432" s="175">
        <v>57.392408347826098</v>
      </c>
      <c r="G432" s="175">
        <v>56.855661173913049</v>
      </c>
      <c r="H432" s="175">
        <v>57.454197869565228</v>
      </c>
      <c r="I432" s="175">
        <v>58.544345956521745</v>
      </c>
      <c r="J432" s="175">
        <v>55.609593260869559</v>
      </c>
      <c r="K432" s="175">
        <v>55.562572130434795</v>
      </c>
      <c r="L432" s="175">
        <v>56.212912000000003</v>
      </c>
      <c r="M432" s="175">
        <v>55.444970869565225</v>
      </c>
      <c r="N432" s="175">
        <v>54.91916386956521</v>
      </c>
      <c r="O432" s="175">
        <v>55.250079260869555</v>
      </c>
      <c r="P432" s="175">
        <v>55.054579454545461</v>
      </c>
      <c r="Q432" s="175">
        <v>55.478715304347837</v>
      </c>
      <c r="R432" s="175">
        <v>55.333013782608703</v>
      </c>
      <c r="S432" s="175">
        <v>56.711688217391313</v>
      </c>
      <c r="T432" s="177">
        <v>56.171349173913036</v>
      </c>
    </row>
    <row r="433" spans="1:20" x14ac:dyDescent="0.2">
      <c r="A433" s="183" t="s">
        <v>2929</v>
      </c>
      <c r="B433" s="183" t="s">
        <v>2930</v>
      </c>
      <c r="C433" s="183" t="s">
        <v>1747</v>
      </c>
      <c r="D433" s="175">
        <v>5.4446009999999996</v>
      </c>
      <c r="E433" s="175">
        <v>5.3800555652173898</v>
      </c>
      <c r="F433" s="175">
        <v>5.3573956086956516</v>
      </c>
      <c r="G433" s="175">
        <v>5.2277280434782609</v>
      </c>
      <c r="H433" s="175">
        <v>5.2673200869565218</v>
      </c>
      <c r="I433" s="175">
        <v>5.2396728260869576</v>
      </c>
      <c r="J433" s="175">
        <v>5.2542276086956523</v>
      </c>
      <c r="K433" s="175">
        <v>5.4055081739130433</v>
      </c>
      <c r="L433" s="175">
        <v>6.1895577391304331</v>
      </c>
      <c r="M433" s="175">
        <v>5.4294881304347822</v>
      </c>
      <c r="N433" s="175">
        <v>6.6350275652173929</v>
      </c>
      <c r="O433" s="175">
        <v>8.2698810000000016</v>
      </c>
      <c r="P433" s="175">
        <v>5.9454977391304338</v>
      </c>
      <c r="Q433" s="175">
        <v>5.795757086956522</v>
      </c>
      <c r="R433" s="175">
        <v>5.818663217391304</v>
      </c>
      <c r="S433" s="175">
        <v>5.2243056956521752</v>
      </c>
      <c r="T433" s="177">
        <v>5.189551130434781</v>
      </c>
    </row>
    <row r="434" spans="1:20" x14ac:dyDescent="0.2">
      <c r="A434" s="183" t="s">
        <v>2993</v>
      </c>
      <c r="B434" s="183" t="s">
        <v>2994</v>
      </c>
      <c r="C434" s="183" t="s">
        <v>1747</v>
      </c>
      <c r="D434" s="175">
        <v>6.7252341304347842</v>
      </c>
      <c r="E434" s="175">
        <v>6.5904133478260887</v>
      </c>
      <c r="F434" s="175">
        <v>6.6969243478260889</v>
      </c>
      <c r="G434" s="175">
        <v>6.4912954347826108</v>
      </c>
      <c r="H434" s="175">
        <v>6.4913631304347845</v>
      </c>
      <c r="I434" s="175">
        <v>6.292637826086958</v>
      </c>
      <c r="J434" s="175">
        <v>6.278443130434785</v>
      </c>
      <c r="K434" s="175">
        <v>6.278443130434785</v>
      </c>
      <c r="L434" s="175">
        <v>6.278443130434785</v>
      </c>
      <c r="M434" s="175">
        <v>6.3068116521739146</v>
      </c>
      <c r="N434" s="175">
        <v>7.8718354347826107</v>
      </c>
      <c r="O434" s="175">
        <v>6.7042049565217408</v>
      </c>
      <c r="P434" s="175">
        <v>7.977120130434785</v>
      </c>
      <c r="Q434" s="175">
        <v>7.9066153043478282</v>
      </c>
      <c r="R434" s="175">
        <v>6.7042049565217408</v>
      </c>
      <c r="S434" s="175">
        <v>6.7042049565217408</v>
      </c>
      <c r="T434" s="177">
        <v>6.7042049565217408</v>
      </c>
    </row>
    <row r="435" spans="1:20" x14ac:dyDescent="0.2">
      <c r="A435" s="183" t="s">
        <v>2000</v>
      </c>
      <c r="B435" s="183" t="s">
        <v>2001</v>
      </c>
      <c r="C435" s="183" t="s">
        <v>1747</v>
      </c>
      <c r="D435" s="175">
        <v>5.813980608695652</v>
      </c>
      <c r="E435" s="175">
        <v>5.5179693913043488</v>
      </c>
      <c r="F435" s="175">
        <v>5.5436133913043477</v>
      </c>
      <c r="G435" s="175">
        <v>5.43516152173913</v>
      </c>
      <c r="H435" s="175">
        <v>5.6305612608695643</v>
      </c>
      <c r="I435" s="175">
        <v>6.1255448260869567</v>
      </c>
      <c r="J435" s="175">
        <v>5.3663757826086966</v>
      </c>
      <c r="K435" s="175">
        <v>5.4278408695652169</v>
      </c>
      <c r="L435" s="175">
        <v>5.783811391304349</v>
      </c>
      <c r="M435" s="175">
        <v>5.8677586521739133</v>
      </c>
      <c r="N435" s="175">
        <v>6.184036695652174</v>
      </c>
      <c r="O435" s="175">
        <v>6.0242372608695653</v>
      </c>
      <c r="P435" s="175">
        <v>5.7373855217391307</v>
      </c>
      <c r="Q435" s="175">
        <v>5.546411043478261</v>
      </c>
      <c r="R435" s="175">
        <v>6.0396675652173926</v>
      </c>
      <c r="S435" s="175">
        <v>5.3993175217391292</v>
      </c>
      <c r="T435" s="177">
        <v>5.369834565217392</v>
      </c>
    </row>
    <row r="436" spans="1:20" x14ac:dyDescent="0.2">
      <c r="A436" s="183" t="s">
        <v>2004</v>
      </c>
      <c r="B436" s="183" t="s">
        <v>2005</v>
      </c>
      <c r="C436" s="183" t="s">
        <v>1747</v>
      </c>
      <c r="D436" s="175">
        <v>6.8073027391304359</v>
      </c>
      <c r="E436" s="175">
        <v>6.589924173913043</v>
      </c>
      <c r="F436" s="175">
        <v>6.6222181304347831</v>
      </c>
      <c r="G436" s="175">
        <v>6.4292171739130435</v>
      </c>
      <c r="H436" s="175">
        <v>6.6710353913043496</v>
      </c>
      <c r="I436" s="175">
        <v>7.2824975217391295</v>
      </c>
      <c r="J436" s="175">
        <v>6.51920204347826</v>
      </c>
      <c r="K436" s="175">
        <v>6.6187582608695665</v>
      </c>
      <c r="L436" s="175">
        <v>6.8416993043478271</v>
      </c>
      <c r="M436" s="175">
        <v>6.8056127391304342</v>
      </c>
      <c r="N436" s="175">
        <v>7.113278565217394</v>
      </c>
      <c r="O436" s="175">
        <v>7.0109924347826125</v>
      </c>
      <c r="P436" s="175">
        <v>6.8024236521739132</v>
      </c>
      <c r="Q436" s="175">
        <v>6.5105678695652163</v>
      </c>
      <c r="R436" s="175">
        <v>7.1625832173913038</v>
      </c>
      <c r="S436" s="175">
        <v>6.5004581739130449</v>
      </c>
      <c r="T436" s="177">
        <v>6.5880453478260863</v>
      </c>
    </row>
    <row r="437" spans="1:20" x14ac:dyDescent="0.2">
      <c r="A437" s="183" t="s">
        <v>2028</v>
      </c>
      <c r="B437" s="183" t="s">
        <v>2029</v>
      </c>
      <c r="C437" s="183" t="s">
        <v>1747</v>
      </c>
      <c r="D437" s="175">
        <v>8.6609665652173913</v>
      </c>
      <c r="E437" s="175">
        <v>7.1216740000000005</v>
      </c>
      <c r="F437" s="175">
        <v>6.4920131304347803</v>
      </c>
      <c r="G437" s="175">
        <v>6.7101403043478269</v>
      </c>
      <c r="H437" s="175">
        <v>5.9786639565217401</v>
      </c>
      <c r="I437" s="175">
        <v>7.6371563478260853</v>
      </c>
      <c r="J437" s="175">
        <v>5.8592702173913036</v>
      </c>
      <c r="K437" s="175">
        <v>5.8710048695652182</v>
      </c>
      <c r="L437" s="175">
        <v>7.429977130434783</v>
      </c>
      <c r="M437" s="175">
        <v>6.6408873043478263</v>
      </c>
      <c r="N437" s="175">
        <v>6.5399337826086956</v>
      </c>
      <c r="O437" s="175">
        <v>7.1474596086956534</v>
      </c>
      <c r="P437" s="175">
        <v>7.2439662608695663</v>
      </c>
      <c r="Q437" s="175">
        <v>6.2788238260869562</v>
      </c>
      <c r="R437" s="175">
        <v>6.3083968260869572</v>
      </c>
      <c r="S437" s="175">
        <v>6.0398455652173917</v>
      </c>
      <c r="T437" s="177">
        <v>5.756671565217391</v>
      </c>
    </row>
    <row r="438" spans="1:20" x14ac:dyDescent="0.2">
      <c r="A438" s="183" t="s">
        <v>2002</v>
      </c>
      <c r="B438" s="183" t="s">
        <v>2003</v>
      </c>
      <c r="C438" s="183" t="s">
        <v>1747</v>
      </c>
      <c r="D438" s="175">
        <v>9.4201849565217408</v>
      </c>
      <c r="E438" s="175">
        <v>9.0261319130434785</v>
      </c>
      <c r="F438" s="175">
        <v>9.0023773043478261</v>
      </c>
      <c r="G438" s="175">
        <v>9.8816998695652192</v>
      </c>
      <c r="H438" s="175">
        <v>8.9969086521739126</v>
      </c>
      <c r="I438" s="175">
        <v>9.8090952608695652</v>
      </c>
      <c r="J438" s="175">
        <v>8.6498456521739122</v>
      </c>
      <c r="K438" s="175">
        <v>8.7268931739130444</v>
      </c>
      <c r="L438" s="175">
        <v>9.06398652173913</v>
      </c>
      <c r="M438" s="175">
        <v>9.3195402173913031</v>
      </c>
      <c r="N438" s="175">
        <v>9.4897377826086959</v>
      </c>
      <c r="O438" s="175">
        <v>9.6524886956521758</v>
      </c>
      <c r="P438" s="175">
        <v>9.1554706956521716</v>
      </c>
      <c r="Q438" s="175">
        <v>8.8492100434782603</v>
      </c>
      <c r="R438" s="175">
        <v>9.4136642173913021</v>
      </c>
      <c r="S438" s="175">
        <v>8.6752816086956539</v>
      </c>
      <c r="T438" s="177">
        <v>8.5334005652173932</v>
      </c>
    </row>
    <row r="439" spans="1:20" x14ac:dyDescent="0.2">
      <c r="A439" s="183" t="s">
        <v>1998</v>
      </c>
      <c r="B439" s="183" t="s">
        <v>1999</v>
      </c>
      <c r="C439" s="183" t="s">
        <v>1747</v>
      </c>
      <c r="D439" s="175">
        <v>8.2956696086956523</v>
      </c>
      <c r="E439" s="175">
        <v>8.1325283913043478</v>
      </c>
      <c r="F439" s="175">
        <v>8.1593149999999994</v>
      </c>
      <c r="G439" s="175">
        <v>8.0631665652173918</v>
      </c>
      <c r="H439" s="175">
        <v>8.3175599565217393</v>
      </c>
      <c r="I439" s="175">
        <v>8.9975292173913051</v>
      </c>
      <c r="J439" s="175">
        <v>8.0873631304347828</v>
      </c>
      <c r="K439" s="175">
        <v>8.0977695652173889</v>
      </c>
      <c r="L439" s="175">
        <v>8.2200881304347817</v>
      </c>
      <c r="M439" s="175">
        <v>8.4284982173913061</v>
      </c>
      <c r="N439" s="175">
        <v>8.6724246086956516</v>
      </c>
      <c r="O439" s="175">
        <v>8.5649897391304357</v>
      </c>
      <c r="P439" s="175">
        <v>8.371016521739131</v>
      </c>
      <c r="Q439" s="175">
        <v>8.1303048260869559</v>
      </c>
      <c r="R439" s="175">
        <v>8.7750206086956535</v>
      </c>
      <c r="S439" s="175">
        <v>7.9599530869565198</v>
      </c>
      <c r="T439" s="177">
        <v>8.0379066086956517</v>
      </c>
    </row>
    <row r="440" spans="1:20" x14ac:dyDescent="0.2">
      <c r="A440" s="183" t="s">
        <v>2916</v>
      </c>
      <c r="B440" s="183" t="s">
        <v>2378</v>
      </c>
      <c r="C440" s="183" t="s">
        <v>1747</v>
      </c>
      <c r="D440" s="175">
        <v>26.247069217391303</v>
      </c>
      <c r="E440" s="175">
        <v>25.219545913043479</v>
      </c>
      <c r="F440" s="175">
        <v>24.997319521739136</v>
      </c>
      <c r="G440" s="175">
        <v>25.201454260869561</v>
      </c>
      <c r="H440" s="175">
        <v>24.929965347826084</v>
      </c>
      <c r="I440" s="175">
        <v>24.661639304347823</v>
      </c>
      <c r="J440" s="175">
        <v>24.573484826086958</v>
      </c>
      <c r="K440" s="175">
        <v>25.524379739130435</v>
      </c>
      <c r="L440" s="175">
        <v>25.387839913043475</v>
      </c>
      <c r="M440" s="175">
        <v>25.448807608695653</v>
      </c>
      <c r="N440" s="175">
        <v>25.224425565217391</v>
      </c>
      <c r="O440" s="175">
        <v>27.234417565217399</v>
      </c>
      <c r="P440" s="175">
        <v>25.560375347826092</v>
      </c>
      <c r="Q440" s="175">
        <v>26.128180130434792</v>
      </c>
      <c r="R440" s="175">
        <v>27.12554830434782</v>
      </c>
      <c r="S440" s="175">
        <v>26.269307434782608</v>
      </c>
      <c r="T440" s="177">
        <v>25.10797269565218</v>
      </c>
    </row>
    <row r="441" spans="1:20" x14ac:dyDescent="0.2">
      <c r="A441" s="183" t="s">
        <v>1767</v>
      </c>
      <c r="B441" s="183" t="s">
        <v>1768</v>
      </c>
      <c r="C441" s="183" t="s">
        <v>1747</v>
      </c>
      <c r="D441" s="175">
        <v>14.364276695652171</v>
      </c>
      <c r="E441" s="175">
        <v>14.355377478260868</v>
      </c>
      <c r="F441" s="175">
        <v>14.320931043478259</v>
      </c>
      <c r="G441" s="175">
        <v>14.320982782608697</v>
      </c>
      <c r="H441" s="175">
        <v>14.309123826086955</v>
      </c>
      <c r="I441" s="175">
        <v>14.297397130434785</v>
      </c>
      <c r="J441" s="175">
        <v>14.297397130434785</v>
      </c>
      <c r="K441" s="175">
        <v>14.28116943478261</v>
      </c>
      <c r="L441" s="175">
        <v>14.29726243478261</v>
      </c>
      <c r="M441" s="175">
        <v>14.29726243478261</v>
      </c>
      <c r="N441" s="175">
        <v>14.297246565217392</v>
      </c>
      <c r="O441" s="175">
        <v>14.318381695652175</v>
      </c>
      <c r="P441" s="175">
        <v>14.367054043478259</v>
      </c>
      <c r="Q441" s="175">
        <v>14.391405869565219</v>
      </c>
      <c r="R441" s="175">
        <v>14.371201217391304</v>
      </c>
      <c r="S441" s="175">
        <v>14.344563826086958</v>
      </c>
      <c r="T441" s="177">
        <v>14.359154608695652</v>
      </c>
    </row>
    <row r="442" spans="1:20" x14ac:dyDescent="0.2">
      <c r="A442" s="183" t="s">
        <v>3376</v>
      </c>
      <c r="B442" s="183" t="s">
        <v>3377</v>
      </c>
      <c r="C442" s="183" t="s">
        <v>420</v>
      </c>
      <c r="D442" s="175"/>
      <c r="E442" s="175">
        <v>122.88307843478262</v>
      </c>
      <c r="F442" s="175">
        <v>121.604832</v>
      </c>
      <c r="G442" s="175">
        <v>120.7026666818182</v>
      </c>
      <c r="H442" s="175">
        <v>117.70604927272726</v>
      </c>
      <c r="I442" s="175">
        <v>115.02837163636364</v>
      </c>
      <c r="J442" s="175">
        <v>115.51754104545454</v>
      </c>
      <c r="K442" s="175">
        <v>122.23603159090909</v>
      </c>
      <c r="L442" s="175">
        <v>121.32423818181819</v>
      </c>
      <c r="M442" s="175">
        <v>120.36191960869564</v>
      </c>
      <c r="N442" s="175">
        <v>119.27727286956522</v>
      </c>
      <c r="O442" s="175">
        <v>118.18436834782608</v>
      </c>
      <c r="P442" s="175">
        <v>120.68804381818182</v>
      </c>
      <c r="Q442" s="175">
        <v>120.4927957826087</v>
      </c>
      <c r="R442" s="175">
        <v>118.84297413043477</v>
      </c>
      <c r="S442" s="175">
        <v>116.42544704347827</v>
      </c>
      <c r="T442" s="177">
        <v>115.25841730434784</v>
      </c>
    </row>
    <row r="443" spans="1:20" x14ac:dyDescent="0.2">
      <c r="A443" s="183" t="s">
        <v>3380</v>
      </c>
      <c r="B443" s="183" t="s">
        <v>3381</v>
      </c>
      <c r="C443" s="183" t="s">
        <v>420</v>
      </c>
      <c r="D443" s="175">
        <v>153.81595722222221</v>
      </c>
      <c r="E443" s="175">
        <v>112.12370708695654</v>
      </c>
      <c r="F443" s="175">
        <v>110.75030278260868</v>
      </c>
      <c r="G443" s="175">
        <v>113.04471331818182</v>
      </c>
      <c r="H443" s="175">
        <v>111.52018126086959</v>
      </c>
      <c r="I443" s="175">
        <v>110.66762756521739</v>
      </c>
      <c r="J443" s="175">
        <v>110.73612047826084</v>
      </c>
      <c r="K443" s="175">
        <v>114.12017743478266</v>
      </c>
      <c r="L443" s="175">
        <v>114.34135465217389</v>
      </c>
      <c r="M443" s="175">
        <v>110.76785995652175</v>
      </c>
      <c r="N443" s="175">
        <v>107.94311034782609</v>
      </c>
      <c r="O443" s="175">
        <v>110.60173056521742</v>
      </c>
      <c r="P443" s="175">
        <v>111.53540856521738</v>
      </c>
      <c r="Q443" s="175">
        <v>111.74832504347827</v>
      </c>
      <c r="R443" s="175">
        <v>108.96432417391306</v>
      </c>
      <c r="S443" s="175">
        <v>105.12262673913044</v>
      </c>
      <c r="T443" s="177">
        <v>106.70498586956525</v>
      </c>
    </row>
    <row r="444" spans="1:20" x14ac:dyDescent="0.2">
      <c r="A444" s="183" t="s">
        <v>3378</v>
      </c>
      <c r="B444" s="183" t="s">
        <v>3379</v>
      </c>
      <c r="C444" s="183" t="s">
        <v>420</v>
      </c>
      <c r="D444" s="175"/>
      <c r="E444" s="175">
        <v>121.78051608695654</v>
      </c>
      <c r="F444" s="175">
        <v>120.21924495652173</v>
      </c>
      <c r="G444" s="175">
        <v>119.59050286363635</v>
      </c>
      <c r="H444" s="175">
        <v>116.99038549999999</v>
      </c>
      <c r="I444" s="175">
        <v>115.69215122727273</v>
      </c>
      <c r="J444" s="175">
        <v>114.90053818181818</v>
      </c>
      <c r="K444" s="175">
        <v>120.58699395454546</v>
      </c>
      <c r="L444" s="175">
        <v>117.91788972727268</v>
      </c>
      <c r="M444" s="175">
        <v>118.83789608695652</v>
      </c>
      <c r="N444" s="175">
        <v>119.29849056521742</v>
      </c>
      <c r="O444" s="175">
        <v>118.62504999999999</v>
      </c>
      <c r="P444" s="175">
        <v>120.20278440909091</v>
      </c>
      <c r="Q444" s="175">
        <v>121.43787417391306</v>
      </c>
      <c r="R444" s="175">
        <v>121.18712347826086</v>
      </c>
      <c r="S444" s="175">
        <v>118.16659926086955</v>
      </c>
      <c r="T444" s="177">
        <v>116.63114069565215</v>
      </c>
    </row>
    <row r="445" spans="1:20" x14ac:dyDescent="0.2">
      <c r="A445" s="183" t="s">
        <v>2518</v>
      </c>
      <c r="B445" s="183" t="s">
        <v>1056</v>
      </c>
      <c r="C445" s="183" t="s">
        <v>420</v>
      </c>
      <c r="D445" s="175">
        <v>33.416152782608684</v>
      </c>
      <c r="E445" s="175">
        <v>28.79203234782608</v>
      </c>
      <c r="F445" s="175">
        <v>29.009056521739126</v>
      </c>
      <c r="G445" s="175">
        <v>29.276519695652176</v>
      </c>
      <c r="H445" s="175">
        <v>28.240201695652178</v>
      </c>
      <c r="I445" s="175">
        <v>27.69813247826087</v>
      </c>
      <c r="J445" s="175">
        <v>28.271092478260872</v>
      </c>
      <c r="K445" s="175">
        <v>28.144492086956522</v>
      </c>
      <c r="L445" s="175">
        <v>27.665542608695656</v>
      </c>
      <c r="M445" s="175">
        <v>28.643630652173911</v>
      </c>
      <c r="N445" s="175">
        <v>30.534860391304353</v>
      </c>
      <c r="O445" s="175">
        <v>30.762928913043474</v>
      </c>
      <c r="P445" s="175">
        <v>29.065534956521734</v>
      </c>
      <c r="Q445" s="175">
        <v>27.945241260869565</v>
      </c>
      <c r="R445" s="175">
        <v>24.204181608695652</v>
      </c>
      <c r="S445" s="175">
        <v>23.118472565217388</v>
      </c>
      <c r="T445" s="177">
        <v>24.806913826086952</v>
      </c>
    </row>
    <row r="446" spans="1:20" x14ac:dyDescent="0.2">
      <c r="A446" s="183" t="s">
        <v>1131</v>
      </c>
      <c r="B446" s="183" t="s">
        <v>941</v>
      </c>
      <c r="C446" s="183" t="s">
        <v>420</v>
      </c>
      <c r="D446" s="175">
        <v>25.441598347826083</v>
      </c>
      <c r="E446" s="175">
        <v>21.151596130434783</v>
      </c>
      <c r="F446" s="175">
        <v>21.968493652173912</v>
      </c>
      <c r="G446" s="175">
        <v>19.803264000000002</v>
      </c>
      <c r="H446" s="175">
        <v>18.90575391304348</v>
      </c>
      <c r="I446" s="175">
        <v>18.188261217391307</v>
      </c>
      <c r="J446" s="175">
        <v>18.962485869565221</v>
      </c>
      <c r="K446" s="175">
        <v>19.311086565217391</v>
      </c>
      <c r="L446" s="175">
        <v>20.559108478260868</v>
      </c>
      <c r="M446" s="175">
        <v>20.490570565217389</v>
      </c>
      <c r="N446" s="175">
        <v>22.1086447826087</v>
      </c>
      <c r="O446" s="175">
        <v>23.08641256521739</v>
      </c>
      <c r="P446" s="175">
        <v>21.476484739130434</v>
      </c>
      <c r="Q446" s="175">
        <v>21.184115565217393</v>
      </c>
      <c r="R446" s="175">
        <v>19.97476952173913</v>
      </c>
      <c r="S446" s="175">
        <v>19.753248217391302</v>
      </c>
      <c r="T446" s="177">
        <v>21.075035652173913</v>
      </c>
    </row>
    <row r="447" spans="1:20" x14ac:dyDescent="0.2">
      <c r="A447" s="183" t="s">
        <v>1896</v>
      </c>
      <c r="B447" s="183" t="s">
        <v>1897</v>
      </c>
      <c r="C447" s="183" t="s">
        <v>420</v>
      </c>
      <c r="D447" s="175">
        <v>85.045971086956527</v>
      </c>
      <c r="E447" s="175">
        <v>85.396557434782622</v>
      </c>
      <c r="F447" s="175">
        <v>86.807591086956521</v>
      </c>
      <c r="G447" s="175">
        <v>87.128439347826088</v>
      </c>
      <c r="H447" s="175">
        <v>83.611145913043501</v>
      </c>
      <c r="I447" s="175">
        <v>81.370670391304344</v>
      </c>
      <c r="J447" s="175">
        <v>82.986440565217393</v>
      </c>
      <c r="K447" s="175">
        <v>81.679480434782604</v>
      </c>
      <c r="L447" s="175">
        <v>83.686633391304341</v>
      </c>
      <c r="M447" s="175">
        <v>83.627293739130423</v>
      </c>
      <c r="N447" s="175">
        <v>83.368336999999997</v>
      </c>
      <c r="O447" s="175">
        <v>84.747957260869555</v>
      </c>
      <c r="P447" s="175">
        <v>83.88658165217393</v>
      </c>
      <c r="Q447" s="175">
        <v>85.266239652173923</v>
      </c>
      <c r="R447" s="175">
        <v>80.922426434782608</v>
      </c>
      <c r="S447" s="175">
        <v>79.536709999999999</v>
      </c>
      <c r="T447" s="177">
        <v>80.396196304347825</v>
      </c>
    </row>
    <row r="448" spans="1:20" x14ac:dyDescent="0.2">
      <c r="A448" s="183" t="s">
        <v>1132</v>
      </c>
      <c r="B448" s="183" t="s">
        <v>979</v>
      </c>
      <c r="C448" s="183" t="s">
        <v>420</v>
      </c>
      <c r="D448" s="175">
        <v>40.113747521739121</v>
      </c>
      <c r="E448" s="175">
        <v>29.693605347826086</v>
      </c>
      <c r="F448" s="175">
        <v>29.614560782608702</v>
      </c>
      <c r="G448" s="175">
        <v>27.686472782608693</v>
      </c>
      <c r="H448" s="175">
        <v>26.627540000000003</v>
      </c>
      <c r="I448" s="175">
        <v>25.191789478260869</v>
      </c>
      <c r="J448" s="175">
        <v>25.210819391304348</v>
      </c>
      <c r="K448" s="175">
        <v>25.579483130434784</v>
      </c>
      <c r="L448" s="175">
        <v>25.893370086956516</v>
      </c>
      <c r="M448" s="175">
        <v>26.37543173913043</v>
      </c>
      <c r="N448" s="175">
        <v>28.071155000000005</v>
      </c>
      <c r="O448" s="175">
        <v>30.618910217391306</v>
      </c>
      <c r="P448" s="175">
        <v>27.166868999999998</v>
      </c>
      <c r="Q448" s="175">
        <v>26.34372708695653</v>
      </c>
      <c r="R448" s="175">
        <v>21.579426173913042</v>
      </c>
      <c r="S448" s="175">
        <v>21.723885869565216</v>
      </c>
      <c r="T448" s="177">
        <v>26.07437773913043</v>
      </c>
    </row>
    <row r="449" spans="1:20" x14ac:dyDescent="0.2">
      <c r="A449" s="183" t="s">
        <v>627</v>
      </c>
      <c r="B449" s="183" t="s">
        <v>304</v>
      </c>
      <c r="C449" s="183" t="s">
        <v>420</v>
      </c>
      <c r="D449" s="175">
        <v>25.356914739130435</v>
      </c>
      <c r="E449" s="175">
        <v>21.513143521739131</v>
      </c>
      <c r="F449" s="175">
        <v>21.294322695652173</v>
      </c>
      <c r="G449" s="175">
        <v>21.126803956521741</v>
      </c>
      <c r="H449" s="175">
        <v>20.986884782608698</v>
      </c>
      <c r="I449" s="175">
        <v>20.847098086956521</v>
      </c>
      <c r="J449" s="175">
        <v>21.236531478260869</v>
      </c>
      <c r="K449" s="175">
        <v>21.204134478260865</v>
      </c>
      <c r="L449" s="175">
        <v>23.828690347826093</v>
      </c>
      <c r="M449" s="175">
        <v>23.554538782608702</v>
      </c>
      <c r="N449" s="175">
        <v>21.509734434782604</v>
      </c>
      <c r="O449" s="175">
        <v>22.164500521739129</v>
      </c>
      <c r="P449" s="175">
        <v>21.286192391304347</v>
      </c>
      <c r="Q449" s="175">
        <v>21.082688956521739</v>
      </c>
      <c r="R449" s="175">
        <v>21.778843043478261</v>
      </c>
      <c r="S449" s="175">
        <v>21.421090652173913</v>
      </c>
      <c r="T449" s="177">
        <v>22.048043478260869</v>
      </c>
    </row>
    <row r="450" spans="1:20" x14ac:dyDescent="0.2">
      <c r="A450" s="183" t="s">
        <v>2519</v>
      </c>
      <c r="B450" s="183" t="s">
        <v>1057</v>
      </c>
      <c r="C450" s="183" t="s">
        <v>420</v>
      </c>
      <c r="D450" s="175">
        <v>25.906423391304354</v>
      </c>
      <c r="E450" s="175">
        <v>21.755544782608698</v>
      </c>
      <c r="F450" s="175">
        <v>21.221286826086956</v>
      </c>
      <c r="G450" s="175">
        <v>20.142735826086959</v>
      </c>
      <c r="H450" s="175">
        <v>20.417197913043477</v>
      </c>
      <c r="I450" s="175">
        <v>20.039018652173912</v>
      </c>
      <c r="J450" s="175">
        <v>20.569168478260874</v>
      </c>
      <c r="K450" s="175">
        <v>20.133275652173914</v>
      </c>
      <c r="L450" s="175">
        <v>20.269739608695655</v>
      </c>
      <c r="M450" s="175">
        <v>20.021610956521737</v>
      </c>
      <c r="N450" s="175">
        <v>21.705174217391306</v>
      </c>
      <c r="O450" s="175">
        <v>23.357844130434781</v>
      </c>
      <c r="P450" s="175">
        <v>21.747851173913045</v>
      </c>
      <c r="Q450" s="175">
        <v>21.633759913043473</v>
      </c>
      <c r="R450" s="175">
        <v>19.89526534782609</v>
      </c>
      <c r="S450" s="175">
        <v>18.104784565217393</v>
      </c>
      <c r="T450" s="177">
        <v>20.570869217391301</v>
      </c>
    </row>
    <row r="451" spans="1:20" x14ac:dyDescent="0.2">
      <c r="A451" s="183" t="s">
        <v>2520</v>
      </c>
      <c r="B451" s="183" t="s">
        <v>1667</v>
      </c>
      <c r="C451" s="183" t="s">
        <v>420</v>
      </c>
      <c r="D451" s="175">
        <v>29.905387130434786</v>
      </c>
      <c r="E451" s="175">
        <v>24.327334217391304</v>
      </c>
      <c r="F451" s="175">
        <v>23.579891478260869</v>
      </c>
      <c r="G451" s="175">
        <v>23.292178739130435</v>
      </c>
      <c r="H451" s="175">
        <v>23.284028478260868</v>
      </c>
      <c r="I451" s="175">
        <v>22.252955782608698</v>
      </c>
      <c r="J451" s="175">
        <v>22.920457956521737</v>
      </c>
      <c r="K451" s="175">
        <v>22.691481913043468</v>
      </c>
      <c r="L451" s="175">
        <v>22.403142434782609</v>
      </c>
      <c r="M451" s="175">
        <v>22.616677913043478</v>
      </c>
      <c r="N451" s="175">
        <v>23.778449217391309</v>
      </c>
      <c r="O451" s="175">
        <v>25.609106478260859</v>
      </c>
      <c r="P451" s="175">
        <v>23.576344347826094</v>
      </c>
      <c r="Q451" s="175">
        <v>22.697866391304352</v>
      </c>
      <c r="R451" s="175">
        <v>20.856359869565221</v>
      </c>
      <c r="S451" s="175">
        <v>19.188057130434778</v>
      </c>
      <c r="T451" s="177">
        <v>21.288216217391305</v>
      </c>
    </row>
    <row r="452" spans="1:20" x14ac:dyDescent="0.2">
      <c r="A452" s="183" t="s">
        <v>1133</v>
      </c>
      <c r="B452" s="183" t="s">
        <v>975</v>
      </c>
      <c r="C452" s="183" t="s">
        <v>420</v>
      </c>
      <c r="D452" s="175">
        <v>85.546106521739105</v>
      </c>
      <c r="E452" s="175">
        <v>75.339797086956509</v>
      </c>
      <c r="F452" s="175">
        <v>72.280448086956525</v>
      </c>
      <c r="G452" s="175">
        <v>71.751559304347836</v>
      </c>
      <c r="H452" s="175">
        <v>72.711055913043467</v>
      </c>
      <c r="I452" s="175">
        <v>73.544423043478247</v>
      </c>
      <c r="J452" s="175">
        <v>71.634953695652186</v>
      </c>
      <c r="K452" s="175">
        <v>73.733562956521737</v>
      </c>
      <c r="L452" s="175">
        <v>76.363484173913037</v>
      </c>
      <c r="M452" s="175">
        <v>78.03486713043479</v>
      </c>
      <c r="N452" s="175">
        <v>73.904242869565209</v>
      </c>
      <c r="O452" s="175">
        <v>74.383000260869537</v>
      </c>
      <c r="P452" s="175">
        <v>73.498338217391307</v>
      </c>
      <c r="Q452" s="175">
        <v>83.997272869565222</v>
      </c>
      <c r="R452" s="175">
        <v>84.554983217391282</v>
      </c>
      <c r="S452" s="175">
        <v>79.580161869565231</v>
      </c>
      <c r="T452" s="177">
        <v>91.264927869565213</v>
      </c>
    </row>
    <row r="453" spans="1:20" x14ac:dyDescent="0.2">
      <c r="A453" s="183" t="s">
        <v>2136</v>
      </c>
      <c r="B453" s="183" t="s">
        <v>2137</v>
      </c>
      <c r="C453" s="183" t="s">
        <v>420</v>
      </c>
      <c r="D453" s="175">
        <v>17.021330826086956</v>
      </c>
      <c r="E453" s="175">
        <v>14.670019</v>
      </c>
      <c r="F453" s="175">
        <v>13.993170260869565</v>
      </c>
      <c r="G453" s="175">
        <v>14.83934956521739</v>
      </c>
      <c r="H453" s="175">
        <v>15.156876217391305</v>
      </c>
      <c r="I453" s="175">
        <v>15.029982086956524</v>
      </c>
      <c r="J453" s="175">
        <v>15.391611130434779</v>
      </c>
      <c r="K453" s="175">
        <v>14.582782739130431</v>
      </c>
      <c r="L453" s="175">
        <v>15.062296086956518</v>
      </c>
      <c r="M453" s="175">
        <v>15.536193347826089</v>
      </c>
      <c r="N453" s="175">
        <v>16.793977869565218</v>
      </c>
      <c r="O453" s="175">
        <v>18.008880260869564</v>
      </c>
      <c r="P453" s="175">
        <v>18.394789086956518</v>
      </c>
      <c r="Q453" s="175">
        <v>17.149413521739131</v>
      </c>
      <c r="R453" s="175">
        <v>17.565621347826092</v>
      </c>
      <c r="S453" s="175">
        <v>16.860350521739132</v>
      </c>
      <c r="T453" s="177">
        <v>19.496646913043477</v>
      </c>
    </row>
    <row r="454" spans="1:20" x14ac:dyDescent="0.2">
      <c r="A454" s="183" t="s">
        <v>1134</v>
      </c>
      <c r="B454" s="183" t="s">
        <v>933</v>
      </c>
      <c r="C454" s="183" t="s">
        <v>420</v>
      </c>
      <c r="D454" s="175">
        <v>43.281929173913042</v>
      </c>
      <c r="E454" s="175">
        <v>43.3073444347826</v>
      </c>
      <c r="F454" s="175">
        <v>38.492651391304349</v>
      </c>
      <c r="G454" s="175">
        <v>33.512792782608699</v>
      </c>
      <c r="H454" s="175">
        <v>31.10643</v>
      </c>
      <c r="I454" s="175">
        <v>28.459800347826089</v>
      </c>
      <c r="J454" s="175">
        <v>28.941919608695649</v>
      </c>
      <c r="K454" s="175">
        <v>29.678062782608702</v>
      </c>
      <c r="L454" s="175">
        <v>31.479302695652176</v>
      </c>
      <c r="M454" s="175">
        <v>35.129269043478253</v>
      </c>
      <c r="N454" s="175">
        <v>35.599607043478251</v>
      </c>
      <c r="O454" s="175">
        <v>36.459125478260859</v>
      </c>
      <c r="P454" s="175">
        <v>33.539729130434786</v>
      </c>
      <c r="Q454" s="175">
        <v>34.812845391304343</v>
      </c>
      <c r="R454" s="175">
        <v>33.066588434782609</v>
      </c>
      <c r="S454" s="175">
        <v>30.462822782608693</v>
      </c>
      <c r="T454" s="177">
        <v>33.861444956521744</v>
      </c>
    </row>
    <row r="455" spans="1:20" x14ac:dyDescent="0.2">
      <c r="A455" s="183" t="s">
        <v>3177</v>
      </c>
      <c r="B455" s="183" t="s">
        <v>305</v>
      </c>
      <c r="C455" s="183" t="s">
        <v>420</v>
      </c>
      <c r="D455" s="175">
        <v>3.3741687391304347</v>
      </c>
      <c r="E455" s="175">
        <v>3.2845074347826086</v>
      </c>
      <c r="F455" s="175">
        <v>3.2648866086956518</v>
      </c>
      <c r="G455" s="175">
        <v>3.2159453913043481</v>
      </c>
      <c r="H455" s="175">
        <v>3.2225505217391306</v>
      </c>
      <c r="I455" s="175">
        <v>3.2037829999999996</v>
      </c>
      <c r="J455" s="175">
        <v>3.197374086956521</v>
      </c>
      <c r="K455" s="175">
        <v>3.2253250869565222</v>
      </c>
      <c r="L455" s="175">
        <v>3.3631380434782612</v>
      </c>
      <c r="M455" s="175">
        <v>3.3143272173913041</v>
      </c>
      <c r="N455" s="175">
        <v>3.1076706521739128</v>
      </c>
      <c r="O455" s="175">
        <v>3.1988160434782604</v>
      </c>
      <c r="P455" s="175">
        <v>3.1501049130434784</v>
      </c>
      <c r="Q455" s="175">
        <v>3.1452187826086959</v>
      </c>
      <c r="R455" s="175">
        <v>3.1510122608695652</v>
      </c>
      <c r="S455" s="175">
        <v>3.1427416086956521</v>
      </c>
      <c r="T455" s="177">
        <v>3.1581280869565216</v>
      </c>
    </row>
    <row r="456" spans="1:20" x14ac:dyDescent="0.2">
      <c r="A456" s="183" t="s">
        <v>3178</v>
      </c>
      <c r="B456" s="183" t="s">
        <v>733</v>
      </c>
      <c r="C456" s="183" t="s">
        <v>420</v>
      </c>
      <c r="D456" s="175">
        <v>9.053590130434781</v>
      </c>
      <c r="E456" s="175">
        <v>7.5707157391304358</v>
      </c>
      <c r="F456" s="175">
        <v>6.6104831304347824</v>
      </c>
      <c r="G456" s="175">
        <v>6.5526155652173914</v>
      </c>
      <c r="H456" s="175">
        <v>6.4946462173913035</v>
      </c>
      <c r="I456" s="175">
        <v>6.5138920000000011</v>
      </c>
      <c r="J456" s="175">
        <v>6.3136652173913044</v>
      </c>
      <c r="K456" s="175">
        <v>6.6401194347826085</v>
      </c>
      <c r="L456" s="175">
        <v>6.3493114347826101</v>
      </c>
      <c r="M456" s="175">
        <v>6.4625947826086971</v>
      </c>
      <c r="N456" s="175">
        <v>6.65647391304348</v>
      </c>
      <c r="O456" s="175">
        <v>7.4167624347826093</v>
      </c>
      <c r="P456" s="175">
        <v>7.2253617391304337</v>
      </c>
      <c r="Q456" s="175">
        <v>6.9385009130434812</v>
      </c>
      <c r="R456" s="175">
        <v>7.0758144782608676</v>
      </c>
      <c r="S456" s="175">
        <v>6.5351939565217387</v>
      </c>
      <c r="T456" s="177">
        <v>6.9782990434782617</v>
      </c>
    </row>
    <row r="457" spans="1:20" x14ac:dyDescent="0.2">
      <c r="A457" s="183" t="s">
        <v>3179</v>
      </c>
      <c r="B457" s="183" t="s">
        <v>960</v>
      </c>
      <c r="C457" s="183" t="s">
        <v>420</v>
      </c>
      <c r="D457" s="175">
        <v>4.9385038260869578</v>
      </c>
      <c r="E457" s="175">
        <v>4.5170963043478256</v>
      </c>
      <c r="F457" s="175">
        <v>4.3586845217391303</v>
      </c>
      <c r="G457" s="175">
        <v>4.4199608260869567</v>
      </c>
      <c r="H457" s="175">
        <v>4.3218585217391299</v>
      </c>
      <c r="I457" s="175">
        <v>4.3935052173913043</v>
      </c>
      <c r="J457" s="175">
        <v>4.4104067391304342</v>
      </c>
      <c r="K457" s="175">
        <v>4.3437230434782625</v>
      </c>
      <c r="L457" s="175">
        <v>4.3830542173913036</v>
      </c>
      <c r="M457" s="175">
        <v>4.5542934347826085</v>
      </c>
      <c r="N457" s="175">
        <v>4.658772565217391</v>
      </c>
      <c r="O457" s="175">
        <v>4.9847847826086964</v>
      </c>
      <c r="P457" s="175">
        <v>4.830774869565218</v>
      </c>
      <c r="Q457" s="175">
        <v>4.6606810434782613</v>
      </c>
      <c r="R457" s="175">
        <v>4.6874150000000006</v>
      </c>
      <c r="S457" s="175">
        <v>4.6422253913043479</v>
      </c>
      <c r="T457" s="177">
        <v>5.0497429999999994</v>
      </c>
    </row>
    <row r="458" spans="1:20" x14ac:dyDescent="0.2">
      <c r="A458" s="183" t="s">
        <v>2071</v>
      </c>
      <c r="B458" s="183" t="s">
        <v>311</v>
      </c>
      <c r="C458" s="183" t="s">
        <v>420</v>
      </c>
      <c r="D458" s="175">
        <v>5.1693223478260864</v>
      </c>
      <c r="E458" s="175">
        <v>3.9254444347826096</v>
      </c>
      <c r="F458" s="175">
        <v>3.9272076956521746</v>
      </c>
      <c r="G458" s="175">
        <v>3.7849637826086946</v>
      </c>
      <c r="H458" s="175">
        <v>3.7395479130434777</v>
      </c>
      <c r="I458" s="175">
        <v>3.7242722608695651</v>
      </c>
      <c r="J458" s="175">
        <v>3.774791695652175</v>
      </c>
      <c r="K458" s="175">
        <v>3.908105826086957</v>
      </c>
      <c r="L458" s="175">
        <v>3.8645429130434779</v>
      </c>
      <c r="M458" s="175">
        <v>3.8785018695652176</v>
      </c>
      <c r="N458" s="175">
        <v>3.9234340000000003</v>
      </c>
      <c r="O458" s="175">
        <v>4.3138996956521751</v>
      </c>
      <c r="P458" s="175">
        <v>4.0458252608695657</v>
      </c>
      <c r="Q458" s="175">
        <v>4.1155199565217391</v>
      </c>
      <c r="R458" s="175">
        <v>4.1383522608695653</v>
      </c>
      <c r="S458" s="175">
        <v>4.079078652173914</v>
      </c>
      <c r="T458" s="177">
        <v>4.0968426956521737</v>
      </c>
    </row>
    <row r="459" spans="1:20" x14ac:dyDescent="0.2">
      <c r="A459" s="183" t="s">
        <v>2521</v>
      </c>
      <c r="B459" s="183" t="s">
        <v>113</v>
      </c>
      <c r="C459" s="183" t="s">
        <v>420</v>
      </c>
      <c r="D459" s="175">
        <v>5.4580974782608687</v>
      </c>
      <c r="E459" s="175">
        <v>4.2036416086956514</v>
      </c>
      <c r="F459" s="175">
        <v>4.2857624782608692</v>
      </c>
      <c r="G459" s="175">
        <v>4.1767879130434782</v>
      </c>
      <c r="H459" s="175">
        <v>4.0648282608695645</v>
      </c>
      <c r="I459" s="175">
        <v>4.0634685652173914</v>
      </c>
      <c r="J459" s="175">
        <v>4.1527596956521737</v>
      </c>
      <c r="K459" s="175">
        <v>4.2176107826086957</v>
      </c>
      <c r="L459" s="175">
        <v>4.2429045217391295</v>
      </c>
      <c r="M459" s="175">
        <v>4.3916321304347816</v>
      </c>
      <c r="N459" s="175">
        <v>4.3068275217391303</v>
      </c>
      <c r="O459" s="175">
        <v>4.3279322173913055</v>
      </c>
      <c r="P459" s="175">
        <v>4.3285452608695651</v>
      </c>
      <c r="Q459" s="175">
        <v>4.3942834782608688</v>
      </c>
      <c r="R459" s="175">
        <v>4.3762129565217389</v>
      </c>
      <c r="S459" s="175">
        <v>4.3406253913043482</v>
      </c>
      <c r="T459" s="177">
        <v>4.4213474347826089</v>
      </c>
    </row>
    <row r="460" spans="1:20" x14ac:dyDescent="0.2">
      <c r="A460" s="183" t="s">
        <v>1969</v>
      </c>
      <c r="B460" s="183" t="s">
        <v>310</v>
      </c>
      <c r="C460" s="183" t="s">
        <v>420</v>
      </c>
      <c r="D460" s="175">
        <v>5.0075362173913041</v>
      </c>
      <c r="E460" s="175">
        <v>4.1159719999999984</v>
      </c>
      <c r="F460" s="175">
        <v>4.2060052608695653</v>
      </c>
      <c r="G460" s="175">
        <v>4.0232898260869563</v>
      </c>
      <c r="H460" s="175">
        <v>3.8555646086956528</v>
      </c>
      <c r="I460" s="175">
        <v>3.8771863478260875</v>
      </c>
      <c r="J460" s="175">
        <v>3.8136929130434787</v>
      </c>
      <c r="K460" s="175">
        <v>3.8390623913043482</v>
      </c>
      <c r="L460" s="175">
        <v>4.0366203913043481</v>
      </c>
      <c r="M460" s="175">
        <v>4.0138825217391307</v>
      </c>
      <c r="N460" s="175">
        <v>3.9187488695652175</v>
      </c>
      <c r="O460" s="175">
        <v>4.1698545652173902</v>
      </c>
      <c r="P460" s="175">
        <v>4.0702737391304353</v>
      </c>
      <c r="Q460" s="175">
        <v>4.2458722173913035</v>
      </c>
      <c r="R460" s="175">
        <v>4.2076717391304346</v>
      </c>
      <c r="S460" s="175">
        <v>4.1089149565217387</v>
      </c>
      <c r="T460" s="177">
        <v>4.0226673478260873</v>
      </c>
    </row>
    <row r="461" spans="1:20" x14ac:dyDescent="0.2">
      <c r="A461" s="183" t="s">
        <v>1976</v>
      </c>
      <c r="B461" s="183" t="s">
        <v>116</v>
      </c>
      <c r="C461" s="183" t="s">
        <v>420</v>
      </c>
      <c r="D461" s="175">
        <v>11.734855</v>
      </c>
      <c r="E461" s="175">
        <v>9.9402016956521724</v>
      </c>
      <c r="F461" s="175">
        <v>10.019534826086957</v>
      </c>
      <c r="G461" s="175">
        <v>9.7859316956521756</v>
      </c>
      <c r="H461" s="175">
        <v>9.9455109130434796</v>
      </c>
      <c r="I461" s="175">
        <v>8.9525849130434771</v>
      </c>
      <c r="J461" s="175">
        <v>9.3884790434782612</v>
      </c>
      <c r="K461" s="175">
        <v>9.7834117826086953</v>
      </c>
      <c r="L461" s="175">
        <v>9.4700740869565205</v>
      </c>
      <c r="M461" s="175">
        <v>9.9221449130434785</v>
      </c>
      <c r="N461" s="175">
        <v>9.7645989130434803</v>
      </c>
      <c r="O461" s="175">
        <v>9.8513329999999968</v>
      </c>
      <c r="P461" s="175">
        <v>9.5019793043478273</v>
      </c>
      <c r="Q461" s="175">
        <v>10.268713826086955</v>
      </c>
      <c r="R461" s="175">
        <v>10.048910695652173</v>
      </c>
      <c r="S461" s="175">
        <v>9.461589</v>
      </c>
      <c r="T461" s="177">
        <v>9.669655956521737</v>
      </c>
    </row>
    <row r="462" spans="1:20" x14ac:dyDescent="0.2">
      <c r="A462" s="183" t="s">
        <v>2522</v>
      </c>
      <c r="B462" s="183" t="s">
        <v>1073</v>
      </c>
      <c r="C462" s="183" t="s">
        <v>420</v>
      </c>
      <c r="D462" s="175">
        <v>10.84242239130435</v>
      </c>
      <c r="E462" s="175">
        <v>9.3361920434782597</v>
      </c>
      <c r="F462" s="175">
        <v>8.2801293913043477</v>
      </c>
      <c r="G462" s="175">
        <v>8.0724014347826092</v>
      </c>
      <c r="H462" s="175">
        <v>8.5674554782608681</v>
      </c>
      <c r="I462" s="175">
        <v>8.0984301739130427</v>
      </c>
      <c r="J462" s="175">
        <v>7.8389414347826083</v>
      </c>
      <c r="K462" s="175">
        <v>8.0338637391304353</v>
      </c>
      <c r="L462" s="175">
        <v>8.4927362608695631</v>
      </c>
      <c r="M462" s="175">
        <v>8.3794940869565213</v>
      </c>
      <c r="N462" s="175">
        <v>8.4936375217391316</v>
      </c>
      <c r="O462" s="175">
        <v>9.5885385217391281</v>
      </c>
      <c r="P462" s="175">
        <v>8.9202387391304345</v>
      </c>
      <c r="Q462" s="175">
        <v>9.2966821739130445</v>
      </c>
      <c r="R462" s="175">
        <v>9.160194304347824</v>
      </c>
      <c r="S462" s="175">
        <v>8.8572609999999994</v>
      </c>
      <c r="T462" s="177">
        <v>8.9393144782608687</v>
      </c>
    </row>
    <row r="463" spans="1:20" x14ac:dyDescent="0.2">
      <c r="A463" s="183" t="s">
        <v>1972</v>
      </c>
      <c r="B463" s="183" t="s">
        <v>1442</v>
      </c>
      <c r="C463" s="183" t="s">
        <v>420</v>
      </c>
      <c r="D463" s="175">
        <v>14.261795826086951</v>
      </c>
      <c r="E463" s="175">
        <v>12.098292782608697</v>
      </c>
      <c r="F463" s="175">
        <v>11.583795608695651</v>
      </c>
      <c r="G463" s="175">
        <v>10.747471565217392</v>
      </c>
      <c r="H463" s="175">
        <v>11.180367</v>
      </c>
      <c r="I463" s="175">
        <v>11.335301217391303</v>
      </c>
      <c r="J463" s="175">
        <v>10.965002391304349</v>
      </c>
      <c r="K463" s="175">
        <v>10.957488478260869</v>
      </c>
      <c r="L463" s="175">
        <v>11.131913260869565</v>
      </c>
      <c r="M463" s="175">
        <v>11.291279956521738</v>
      </c>
      <c r="N463" s="175">
        <v>11.590092260869564</v>
      </c>
      <c r="O463" s="175">
        <v>12.172504739130432</v>
      </c>
      <c r="P463" s="175">
        <v>12.009356173913044</v>
      </c>
      <c r="Q463" s="175">
        <v>11.71676352173913</v>
      </c>
      <c r="R463" s="175">
        <v>12.05114352173913</v>
      </c>
      <c r="S463" s="175">
        <v>11.727717086956519</v>
      </c>
      <c r="T463" s="177">
        <v>12.455143826086955</v>
      </c>
    </row>
    <row r="464" spans="1:20" x14ac:dyDescent="0.2">
      <c r="A464" s="183" t="s">
        <v>2523</v>
      </c>
      <c r="B464" s="183" t="s">
        <v>1441</v>
      </c>
      <c r="C464" s="183" t="s">
        <v>420</v>
      </c>
      <c r="D464" s="175">
        <v>28.183556217391303</v>
      </c>
      <c r="E464" s="175">
        <v>20.768364521739134</v>
      </c>
      <c r="F464" s="175">
        <v>18.48431960869565</v>
      </c>
      <c r="G464" s="175">
        <v>17.755532304347824</v>
      </c>
      <c r="H464" s="175">
        <v>18.245236217391302</v>
      </c>
      <c r="I464" s="175">
        <v>17.78900960869565</v>
      </c>
      <c r="J464" s="175">
        <v>17.496116999999998</v>
      </c>
      <c r="K464" s="175">
        <v>18.28687152173913</v>
      </c>
      <c r="L464" s="175">
        <v>17.528248652173914</v>
      </c>
      <c r="M464" s="175">
        <v>18.421157347826085</v>
      </c>
      <c r="N464" s="175">
        <v>21.090181608695648</v>
      </c>
      <c r="O464" s="175">
        <v>24.65339669565217</v>
      </c>
      <c r="P464" s="175">
        <v>23.573292695652174</v>
      </c>
      <c r="Q464" s="175">
        <v>21.95891865217391</v>
      </c>
      <c r="R464" s="175">
        <v>21.648856347826086</v>
      </c>
      <c r="S464" s="175">
        <v>21.476653869565215</v>
      </c>
      <c r="T464" s="177">
        <v>20.777056869565218</v>
      </c>
    </row>
    <row r="465" spans="1:20" x14ac:dyDescent="0.2">
      <c r="A465" s="183" t="s">
        <v>2524</v>
      </c>
      <c r="B465" s="183" t="s">
        <v>697</v>
      </c>
      <c r="C465" s="183" t="s">
        <v>420</v>
      </c>
      <c r="D465" s="175">
        <v>10.422496086956523</v>
      </c>
      <c r="E465" s="175">
        <v>8.3468457826086961</v>
      </c>
      <c r="F465" s="175">
        <v>8.4061850000000007</v>
      </c>
      <c r="G465" s="175">
        <v>7.4912126521739131</v>
      </c>
      <c r="H465" s="175">
        <v>7.743264391304348</v>
      </c>
      <c r="I465" s="175">
        <v>7.8869768260869559</v>
      </c>
      <c r="J465" s="175">
        <v>7.9896618695652188</v>
      </c>
      <c r="K465" s="175">
        <v>8.0440673913043472</v>
      </c>
      <c r="L465" s="175">
        <v>7.992642652173914</v>
      </c>
      <c r="M465" s="175">
        <v>7.9300986086956522</v>
      </c>
      <c r="N465" s="175">
        <v>7.8779285217391299</v>
      </c>
      <c r="O465" s="175">
        <v>9.2489749130434777</v>
      </c>
      <c r="P465" s="175">
        <v>9.5806625652173931</v>
      </c>
      <c r="Q465" s="175">
        <v>9.6557620869565195</v>
      </c>
      <c r="R465" s="175">
        <v>8.9507909130434786</v>
      </c>
      <c r="S465" s="175">
        <v>9.4876446956521736</v>
      </c>
      <c r="T465" s="177">
        <v>9.6938816521739142</v>
      </c>
    </row>
    <row r="466" spans="1:20" x14ac:dyDescent="0.2">
      <c r="A466" s="183" t="s">
        <v>1633</v>
      </c>
      <c r="B466" s="183" t="s">
        <v>1634</v>
      </c>
      <c r="C466" s="183" t="s">
        <v>420</v>
      </c>
      <c r="D466" s="175">
        <v>47.791739347826073</v>
      </c>
      <c r="E466" s="175">
        <v>42.427853695652182</v>
      </c>
      <c r="F466" s="175">
        <v>38.597383565217392</v>
      </c>
      <c r="G466" s="175">
        <v>37.545427130434788</v>
      </c>
      <c r="H466" s="175">
        <v>38.51070460869564</v>
      </c>
      <c r="I466" s="175">
        <v>39.286092086956522</v>
      </c>
      <c r="J466" s="175">
        <v>38.990458391304344</v>
      </c>
      <c r="K466" s="175">
        <v>37.738712391304354</v>
      </c>
      <c r="L466" s="175">
        <v>37.96268778260869</v>
      </c>
      <c r="M466" s="175">
        <v>38.199703652173909</v>
      </c>
      <c r="N466" s="175">
        <v>41.045866217391307</v>
      </c>
      <c r="O466" s="175">
        <v>42.143225217391311</v>
      </c>
      <c r="P466" s="175">
        <v>41.343325521739125</v>
      </c>
      <c r="Q466" s="175">
        <v>41.634930739130425</v>
      </c>
      <c r="R466" s="175">
        <v>40.370029652173905</v>
      </c>
      <c r="S466" s="175">
        <v>38.821187565217386</v>
      </c>
      <c r="T466" s="177">
        <v>40.384982956521746</v>
      </c>
    </row>
    <row r="467" spans="1:20" x14ac:dyDescent="0.2">
      <c r="A467" s="183" t="s">
        <v>2525</v>
      </c>
      <c r="B467" s="183" t="s">
        <v>124</v>
      </c>
      <c r="C467" s="183" t="s">
        <v>420</v>
      </c>
      <c r="D467" s="175">
        <v>10.20561491304348</v>
      </c>
      <c r="E467" s="175">
        <v>8.1800724782608683</v>
      </c>
      <c r="F467" s="175">
        <v>8.1350264782608708</v>
      </c>
      <c r="G467" s="175">
        <v>7.8586085652173923</v>
      </c>
      <c r="H467" s="175">
        <v>7.8836155652173883</v>
      </c>
      <c r="I467" s="175">
        <v>7.7862241304347837</v>
      </c>
      <c r="J467" s="175">
        <v>7.599450652173914</v>
      </c>
      <c r="K467" s="175">
        <v>7.6491267391304367</v>
      </c>
      <c r="L467" s="175">
        <v>8.2098259130434794</v>
      </c>
      <c r="M467" s="175">
        <v>8.8804139130434816</v>
      </c>
      <c r="N467" s="175">
        <v>9.6307290869565207</v>
      </c>
      <c r="O467" s="175">
        <v>9.7876688695652199</v>
      </c>
      <c r="P467" s="175">
        <v>8.8856952608695661</v>
      </c>
      <c r="Q467" s="175">
        <v>8.4991479130434779</v>
      </c>
      <c r="R467" s="175">
        <v>8.0347944347826097</v>
      </c>
      <c r="S467" s="175">
        <v>7.846814173913045</v>
      </c>
      <c r="T467" s="177">
        <v>8.5827028260869564</v>
      </c>
    </row>
    <row r="468" spans="1:20" x14ac:dyDescent="0.2">
      <c r="A468" s="183" t="s">
        <v>1973</v>
      </c>
      <c r="B468" s="183" t="s">
        <v>713</v>
      </c>
      <c r="C468" s="183" t="s">
        <v>420</v>
      </c>
      <c r="D468" s="175">
        <v>7.5752533478260888</v>
      </c>
      <c r="E468" s="175">
        <v>6.1226867391304349</v>
      </c>
      <c r="F468" s="175">
        <v>5.8997256956521742</v>
      </c>
      <c r="G468" s="175">
        <v>5.9568897826086946</v>
      </c>
      <c r="H468" s="175">
        <v>6.2485152608695644</v>
      </c>
      <c r="I468" s="175">
        <v>5.9778960869565205</v>
      </c>
      <c r="J468" s="175">
        <v>6.0300215217391306</v>
      </c>
      <c r="K468" s="175">
        <v>6.0472100434782599</v>
      </c>
      <c r="L468" s="175">
        <v>6.7267101304347818</v>
      </c>
      <c r="M468" s="175">
        <v>7.2803299565217374</v>
      </c>
      <c r="N468" s="175">
        <v>7.5757716086956517</v>
      </c>
      <c r="O468" s="175">
        <v>7.655143043478259</v>
      </c>
      <c r="P468" s="175">
        <v>6.9629502608695661</v>
      </c>
      <c r="Q468" s="175">
        <v>6.8118569130434778</v>
      </c>
      <c r="R468" s="175">
        <v>6.6645788260869576</v>
      </c>
      <c r="S468" s="175">
        <v>6.4813039999999997</v>
      </c>
      <c r="T468" s="177">
        <v>6.9278430434782603</v>
      </c>
    </row>
    <row r="469" spans="1:20" x14ac:dyDescent="0.2">
      <c r="A469" s="183" t="s">
        <v>2526</v>
      </c>
      <c r="B469" s="183" t="s">
        <v>737</v>
      </c>
      <c r="C469" s="183" t="s">
        <v>420</v>
      </c>
      <c r="D469" s="175">
        <v>8.2205843913043477</v>
      </c>
      <c r="E469" s="175">
        <v>6.5667491739130437</v>
      </c>
      <c r="F469" s="175">
        <v>6.5940640434782605</v>
      </c>
      <c r="G469" s="175">
        <v>6.4743245652173895</v>
      </c>
      <c r="H469" s="175">
        <v>6.6333340869565234</v>
      </c>
      <c r="I469" s="175">
        <v>6.3762293913043484</v>
      </c>
      <c r="J469" s="175">
        <v>6.4127455217391303</v>
      </c>
      <c r="K469" s="175">
        <v>6.4407494782608694</v>
      </c>
      <c r="L469" s="175">
        <v>6.6945160000000019</v>
      </c>
      <c r="M469" s="175">
        <v>6.9480371739130424</v>
      </c>
      <c r="N469" s="175">
        <v>7.304106086956522</v>
      </c>
      <c r="O469" s="175">
        <v>7.5245716086956511</v>
      </c>
      <c r="P469" s="175">
        <v>7.1337582608695644</v>
      </c>
      <c r="Q469" s="175">
        <v>7.1218199565217395</v>
      </c>
      <c r="R469" s="175">
        <v>7.2804619565217381</v>
      </c>
      <c r="S469" s="175">
        <v>7.1369306521739135</v>
      </c>
      <c r="T469" s="177">
        <v>7.8540506956521741</v>
      </c>
    </row>
    <row r="470" spans="1:20" x14ac:dyDescent="0.2">
      <c r="A470" s="183" t="s">
        <v>1135</v>
      </c>
      <c r="B470" s="183" t="s">
        <v>965</v>
      </c>
      <c r="C470" s="183" t="s">
        <v>420</v>
      </c>
      <c r="D470" s="175">
        <v>10.851380608695653</v>
      </c>
      <c r="E470" s="175">
        <v>8.3196183478260881</v>
      </c>
      <c r="F470" s="175">
        <v>8.2571845652173916</v>
      </c>
      <c r="G470" s="175">
        <v>8.1265406521739134</v>
      </c>
      <c r="H470" s="175">
        <v>8.1365748695652176</v>
      </c>
      <c r="I470" s="175">
        <v>7.9381212608695657</v>
      </c>
      <c r="J470" s="175">
        <v>7.9365008695652168</v>
      </c>
      <c r="K470" s="175">
        <v>7.9536666521739132</v>
      </c>
      <c r="L470" s="175">
        <v>8.0423263043478261</v>
      </c>
      <c r="M470" s="175">
        <v>8.4557937826086942</v>
      </c>
      <c r="N470" s="175">
        <v>8.7111522608695662</v>
      </c>
      <c r="O470" s="175">
        <v>9.818822086956521</v>
      </c>
      <c r="P470" s="175">
        <v>8.3334366521739121</v>
      </c>
      <c r="Q470" s="175">
        <v>8.9379968695652163</v>
      </c>
      <c r="R470" s="175">
        <v>8.8098463478260864</v>
      </c>
      <c r="S470" s="175">
        <v>8.2564377391304351</v>
      </c>
      <c r="T470" s="177">
        <v>8.3066345652173919</v>
      </c>
    </row>
    <row r="471" spans="1:20" x14ac:dyDescent="0.2">
      <c r="A471" s="183" t="s">
        <v>2527</v>
      </c>
      <c r="B471" s="183" t="s">
        <v>119</v>
      </c>
      <c r="C471" s="183" t="s">
        <v>420</v>
      </c>
      <c r="D471" s="175">
        <v>17.584701565217387</v>
      </c>
      <c r="E471" s="175">
        <v>17.189328913043479</v>
      </c>
      <c r="F471" s="175">
        <v>17.18139065217391</v>
      </c>
      <c r="G471" s="175">
        <v>16.167074913043482</v>
      </c>
      <c r="H471" s="175">
        <v>16.29095395652174</v>
      </c>
      <c r="I471" s="175">
        <v>15.565105173913045</v>
      </c>
      <c r="J471" s="175">
        <v>15.79166395652174</v>
      </c>
      <c r="K471" s="175">
        <v>15.703896173913044</v>
      </c>
      <c r="L471" s="175">
        <v>15.596107173913044</v>
      </c>
      <c r="M471" s="175">
        <v>15.965929260869567</v>
      </c>
      <c r="N471" s="175">
        <v>16.312007173913049</v>
      </c>
      <c r="O471" s="175">
        <v>16.927278347826089</v>
      </c>
      <c r="P471" s="175">
        <v>15.675958521739132</v>
      </c>
      <c r="Q471" s="175">
        <v>14.646541999999998</v>
      </c>
      <c r="R471" s="175">
        <v>14.85230286956522</v>
      </c>
      <c r="S471" s="175">
        <v>14.999672782608696</v>
      </c>
      <c r="T471" s="177">
        <v>15.701456217391307</v>
      </c>
    </row>
    <row r="472" spans="1:20" x14ac:dyDescent="0.2">
      <c r="A472" s="183" t="s">
        <v>2528</v>
      </c>
      <c r="B472" s="183" t="s">
        <v>712</v>
      </c>
      <c r="C472" s="183" t="s">
        <v>420</v>
      </c>
      <c r="D472" s="175">
        <v>4.4507737391304349</v>
      </c>
      <c r="E472" s="175">
        <v>3.6691181739130436</v>
      </c>
      <c r="F472" s="175">
        <v>3.7161803913043467</v>
      </c>
      <c r="G472" s="175">
        <v>3.6488851739130435</v>
      </c>
      <c r="H472" s="175">
        <v>3.4830070869565208</v>
      </c>
      <c r="I472" s="175">
        <v>3.2917677391304347</v>
      </c>
      <c r="J472" s="175">
        <v>3.390107086956522</v>
      </c>
      <c r="K472" s="175">
        <v>3.5804543043478261</v>
      </c>
      <c r="L472" s="175">
        <v>3.5415300869565223</v>
      </c>
      <c r="M472" s="175">
        <v>3.7546027391304335</v>
      </c>
      <c r="N472" s="175">
        <v>4.0803506086956522</v>
      </c>
      <c r="O472" s="175">
        <v>4.7692406956521731</v>
      </c>
      <c r="P472" s="175">
        <v>4.2796815217391302</v>
      </c>
      <c r="Q472" s="175">
        <v>5.0361009565217385</v>
      </c>
      <c r="R472" s="175">
        <v>4.7159409999999999</v>
      </c>
      <c r="S472" s="175">
        <v>4.5440258695652176</v>
      </c>
      <c r="T472" s="177">
        <v>4.8815223478260865</v>
      </c>
    </row>
    <row r="473" spans="1:20" x14ac:dyDescent="0.2">
      <c r="A473" s="183" t="s">
        <v>2092</v>
      </c>
      <c r="B473" s="183" t="s">
        <v>2093</v>
      </c>
      <c r="C473" s="183" t="s">
        <v>420</v>
      </c>
      <c r="D473" s="175">
        <v>13.271626782608696</v>
      </c>
      <c r="E473" s="175">
        <v>9.3326470869565235</v>
      </c>
      <c r="F473" s="175">
        <v>8.89665039130435</v>
      </c>
      <c r="G473" s="175">
        <v>9.0347549999999988</v>
      </c>
      <c r="H473" s="175">
        <v>8.5604399565217406</v>
      </c>
      <c r="I473" s="175">
        <v>8.4834728695652188</v>
      </c>
      <c r="J473" s="175">
        <v>8.7145976956521736</v>
      </c>
      <c r="K473" s="175">
        <v>9.4985079565217383</v>
      </c>
      <c r="L473" s="175">
        <v>9.397900782608696</v>
      </c>
      <c r="M473" s="175">
        <v>10.554692652173912</v>
      </c>
      <c r="N473" s="175">
        <v>11.582611043478265</v>
      </c>
      <c r="O473" s="175">
        <v>14.02179247826087</v>
      </c>
      <c r="P473" s="175">
        <v>12.094723043478261</v>
      </c>
      <c r="Q473" s="175">
        <v>13.409563695652173</v>
      </c>
      <c r="R473" s="175">
        <v>11.262098304347825</v>
      </c>
      <c r="S473" s="175">
        <v>10.510725217391304</v>
      </c>
      <c r="T473" s="177">
        <v>11.900685956521741</v>
      </c>
    </row>
    <row r="474" spans="1:20" x14ac:dyDescent="0.2">
      <c r="A474" s="183" t="s">
        <v>2529</v>
      </c>
      <c r="B474" s="183" t="s">
        <v>422</v>
      </c>
      <c r="C474" s="183" t="s">
        <v>420</v>
      </c>
      <c r="D474" s="175">
        <v>4.0885879130434777</v>
      </c>
      <c r="E474" s="175">
        <v>3.5024565217391315</v>
      </c>
      <c r="F474" s="175">
        <v>3.2992471739130433</v>
      </c>
      <c r="G474" s="175">
        <v>3.1836403913043481</v>
      </c>
      <c r="H474" s="175">
        <v>3.1169409999999997</v>
      </c>
      <c r="I474" s="175">
        <v>3.0966553478260868</v>
      </c>
      <c r="J474" s="175">
        <v>3.193599608695652</v>
      </c>
      <c r="K474" s="175">
        <v>3.2843846521739124</v>
      </c>
      <c r="L474" s="175">
        <v>3.4308099999999997</v>
      </c>
      <c r="M474" s="175">
        <v>3.5837444347826088</v>
      </c>
      <c r="N474" s="175">
        <v>3.4228160434782606</v>
      </c>
      <c r="O474" s="175">
        <v>4.3492287826086953</v>
      </c>
      <c r="P474" s="175">
        <v>3.6451786086956526</v>
      </c>
      <c r="Q474" s="175">
        <v>4.28853104347826</v>
      </c>
      <c r="R474" s="175">
        <v>4.1285917391304352</v>
      </c>
      <c r="S474" s="175">
        <v>4.2032644347826089</v>
      </c>
      <c r="T474" s="177">
        <v>3.978688608695653</v>
      </c>
    </row>
    <row r="475" spans="1:20" x14ac:dyDescent="0.2">
      <c r="A475" s="183" t="s">
        <v>1970</v>
      </c>
      <c r="B475" s="183" t="s">
        <v>725</v>
      </c>
      <c r="C475" s="183" t="s">
        <v>420</v>
      </c>
      <c r="D475" s="175">
        <v>4.5544363478260861</v>
      </c>
      <c r="E475" s="175">
        <v>3.6524620869565214</v>
      </c>
      <c r="F475" s="175">
        <v>3.3977712173913033</v>
      </c>
      <c r="G475" s="175">
        <v>3.2795085652173914</v>
      </c>
      <c r="H475" s="175">
        <v>3.2253719565217382</v>
      </c>
      <c r="I475" s="175">
        <v>3.1603079999999992</v>
      </c>
      <c r="J475" s="175">
        <v>3.2286096956521733</v>
      </c>
      <c r="K475" s="175">
        <v>3.4303299999999992</v>
      </c>
      <c r="L475" s="175">
        <v>3.5151126086956519</v>
      </c>
      <c r="M475" s="175">
        <v>3.7000569999999993</v>
      </c>
      <c r="N475" s="175">
        <v>3.8210233478260873</v>
      </c>
      <c r="O475" s="175">
        <v>4.8741660869565218</v>
      </c>
      <c r="P475" s="175">
        <v>4.3040570434782612</v>
      </c>
      <c r="Q475" s="175">
        <v>5.3316032173913035</v>
      </c>
      <c r="R475" s="175">
        <v>5.0295589565217389</v>
      </c>
      <c r="S475" s="175">
        <v>4.8006322608695635</v>
      </c>
      <c r="T475" s="177">
        <v>4.7121700869565215</v>
      </c>
    </row>
    <row r="476" spans="1:20" x14ac:dyDescent="0.2">
      <c r="A476" s="183" t="s">
        <v>1136</v>
      </c>
      <c r="B476" s="183" t="s">
        <v>968</v>
      </c>
      <c r="C476" s="183" t="s">
        <v>420</v>
      </c>
      <c r="D476" s="175">
        <v>18.9225967826087</v>
      </c>
      <c r="E476" s="175">
        <v>14.966369565217393</v>
      </c>
      <c r="F476" s="175">
        <v>15.174991652173913</v>
      </c>
      <c r="G476" s="175">
        <v>15.200985782608697</v>
      </c>
      <c r="H476" s="175">
        <v>14.625662043478263</v>
      </c>
      <c r="I476" s="175">
        <v>14.752633173913042</v>
      </c>
      <c r="J476" s="175">
        <v>14.667002304347829</v>
      </c>
      <c r="K476" s="175">
        <v>14.281852739130438</v>
      </c>
      <c r="L476" s="175">
        <v>13.343241782608692</v>
      </c>
      <c r="M476" s="175">
        <v>14.600364260869569</v>
      </c>
      <c r="N476" s="175">
        <v>16.191596217391304</v>
      </c>
      <c r="O476" s="175">
        <v>15.169780434782606</v>
      </c>
      <c r="P476" s="175">
        <v>14.415561304347829</v>
      </c>
      <c r="Q476" s="175">
        <v>13.480037347826089</v>
      </c>
      <c r="R476" s="175">
        <v>11.931544391304348</v>
      </c>
      <c r="S476" s="175">
        <v>11.922463260869563</v>
      </c>
      <c r="T476" s="177">
        <v>12.643493956521738</v>
      </c>
    </row>
    <row r="477" spans="1:20" x14ac:dyDescent="0.2">
      <c r="A477" s="183" t="s">
        <v>2530</v>
      </c>
      <c r="B477" s="183" t="s">
        <v>1814</v>
      </c>
      <c r="C477" s="183" t="s">
        <v>420</v>
      </c>
      <c r="D477" s="175">
        <v>26.665465782608695</v>
      </c>
      <c r="E477" s="175">
        <v>20.999684304347827</v>
      </c>
      <c r="F477" s="175">
        <v>21.919564260869564</v>
      </c>
      <c r="G477" s="175">
        <v>22.424253347826088</v>
      </c>
      <c r="H477" s="175">
        <v>22.605228999999994</v>
      </c>
      <c r="I477" s="175">
        <v>22.408766000000004</v>
      </c>
      <c r="J477" s="175">
        <v>22.980285260869572</v>
      </c>
      <c r="K477" s="175">
        <v>21.460743478260866</v>
      </c>
      <c r="L477" s="175">
        <v>22.824004304347824</v>
      </c>
      <c r="M477" s="175">
        <v>23.024072913043472</v>
      </c>
      <c r="N477" s="175">
        <v>24.564831217391305</v>
      </c>
      <c r="O477" s="175">
        <v>25.584529956521742</v>
      </c>
      <c r="P477" s="175">
        <v>23.271993869565211</v>
      </c>
      <c r="Q477" s="175">
        <v>22.575945826086958</v>
      </c>
      <c r="R477" s="175">
        <v>20.149787913043475</v>
      </c>
      <c r="S477" s="175">
        <v>19.435777826086955</v>
      </c>
      <c r="T477" s="177">
        <v>21.476290086956521</v>
      </c>
    </row>
    <row r="478" spans="1:20" x14ac:dyDescent="0.2">
      <c r="A478" s="183" t="s">
        <v>1859</v>
      </c>
      <c r="B478" s="183" t="s">
        <v>1860</v>
      </c>
      <c r="C478" s="183" t="s">
        <v>420</v>
      </c>
      <c r="D478" s="175">
        <v>32.613330173913049</v>
      </c>
      <c r="E478" s="175">
        <v>27.367691130434785</v>
      </c>
      <c r="F478" s="175">
        <v>26.688782434782603</v>
      </c>
      <c r="G478" s="175">
        <v>26.172160521739126</v>
      </c>
      <c r="H478" s="175">
        <v>25.565237434782606</v>
      </c>
      <c r="I478" s="175">
        <v>25.143258434782609</v>
      </c>
      <c r="J478" s="175">
        <v>25.09146447826086</v>
      </c>
      <c r="K478" s="175">
        <v>25.228128217391298</v>
      </c>
      <c r="L478" s="175">
        <v>25.848586869565214</v>
      </c>
      <c r="M478" s="175">
        <v>26.442856478260875</v>
      </c>
      <c r="N478" s="175">
        <v>27.348996695652168</v>
      </c>
      <c r="O478" s="175">
        <v>28.791337826086952</v>
      </c>
      <c r="P478" s="175">
        <v>27.532699173913041</v>
      </c>
      <c r="Q478" s="175">
        <v>28.000688173913044</v>
      </c>
      <c r="R478" s="175">
        <v>25.119094173913048</v>
      </c>
      <c r="S478" s="175">
        <v>23.922859260869561</v>
      </c>
      <c r="T478" s="177">
        <v>25.299939695652178</v>
      </c>
    </row>
    <row r="479" spans="1:20" x14ac:dyDescent="0.2">
      <c r="A479" s="183" t="s">
        <v>2531</v>
      </c>
      <c r="B479" s="183" t="s">
        <v>1054</v>
      </c>
      <c r="C479" s="183" t="s">
        <v>420</v>
      </c>
      <c r="D479" s="175">
        <v>26.983064043478269</v>
      </c>
      <c r="E479" s="175">
        <v>20.757045913043477</v>
      </c>
      <c r="F479" s="175">
        <v>19.948541956521741</v>
      </c>
      <c r="G479" s="175">
        <v>21.837574173913048</v>
      </c>
      <c r="H479" s="175">
        <v>20.436670869565216</v>
      </c>
      <c r="I479" s="175">
        <v>20.613486434782605</v>
      </c>
      <c r="J479" s="175">
        <v>20.735389043478261</v>
      </c>
      <c r="K479" s="175">
        <v>21.159886217391303</v>
      </c>
      <c r="L479" s="175">
        <v>20.513894217391304</v>
      </c>
      <c r="M479" s="175">
        <v>22.799019826086958</v>
      </c>
      <c r="N479" s="175">
        <v>21.040578</v>
      </c>
      <c r="O479" s="175">
        <v>22.22949630434783</v>
      </c>
      <c r="P479" s="175">
        <v>20.599212043478261</v>
      </c>
      <c r="Q479" s="175">
        <v>18.169953260869566</v>
      </c>
      <c r="R479" s="175">
        <v>15.240058999999999</v>
      </c>
      <c r="S479" s="175">
        <v>15.818315217391307</v>
      </c>
      <c r="T479" s="177">
        <v>18.346014434782607</v>
      </c>
    </row>
    <row r="480" spans="1:20" x14ac:dyDescent="0.2">
      <c r="A480" s="183" t="s">
        <v>3180</v>
      </c>
      <c r="B480" s="183" t="s">
        <v>306</v>
      </c>
      <c r="C480" s="183" t="s">
        <v>420</v>
      </c>
      <c r="D480" s="175">
        <v>12.835937869565216</v>
      </c>
      <c r="E480" s="175">
        <v>10.872015695652175</v>
      </c>
      <c r="F480" s="175">
        <v>10.495547304347824</v>
      </c>
      <c r="G480" s="175">
        <v>10.514589173913045</v>
      </c>
      <c r="H480" s="175">
        <v>10.506973173913043</v>
      </c>
      <c r="I480" s="175">
        <v>10.576754217391303</v>
      </c>
      <c r="J480" s="175">
        <v>10.646178000000003</v>
      </c>
      <c r="K480" s="175">
        <v>10.571242869565216</v>
      </c>
      <c r="L480" s="175">
        <v>11.484912913043477</v>
      </c>
      <c r="M480" s="175">
        <v>11.189139695652173</v>
      </c>
      <c r="N480" s="175">
        <v>10.993301217391306</v>
      </c>
      <c r="O480" s="175">
        <v>11.368214869565218</v>
      </c>
      <c r="P480" s="175">
        <v>10.928443999999999</v>
      </c>
      <c r="Q480" s="175">
        <v>11.15956352173913</v>
      </c>
      <c r="R480" s="175">
        <v>10.747078739130433</v>
      </c>
      <c r="S480" s="175">
        <v>10.739119608695649</v>
      </c>
      <c r="T480" s="177">
        <v>10.848850173913046</v>
      </c>
    </row>
    <row r="481" spans="1:20" x14ac:dyDescent="0.2">
      <c r="A481" s="183" t="s">
        <v>1665</v>
      </c>
      <c r="B481" s="183" t="s">
        <v>1666</v>
      </c>
      <c r="C481" s="183" t="s">
        <v>420</v>
      </c>
      <c r="D481" s="175">
        <v>23.053812521739129</v>
      </c>
      <c r="E481" s="175">
        <v>18.292569826086954</v>
      </c>
      <c r="F481" s="175">
        <v>18.758489565217396</v>
      </c>
      <c r="G481" s="175">
        <v>18.532582521739133</v>
      </c>
      <c r="H481" s="175">
        <v>17.853233304347828</v>
      </c>
      <c r="I481" s="175">
        <v>16.748699434782608</v>
      </c>
      <c r="J481" s="175">
        <v>18.536725739130432</v>
      </c>
      <c r="K481" s="175">
        <v>17.559372652173916</v>
      </c>
      <c r="L481" s="175">
        <v>18.076012739130437</v>
      </c>
      <c r="M481" s="175">
        <v>22.931997391304346</v>
      </c>
      <c r="N481" s="175">
        <v>30.124486826086951</v>
      </c>
      <c r="O481" s="175">
        <v>23.561969347826086</v>
      </c>
      <c r="P481" s="175">
        <v>26.869832913043478</v>
      </c>
      <c r="Q481" s="175">
        <v>19.38800665217391</v>
      </c>
      <c r="R481" s="175">
        <v>17.794184608695652</v>
      </c>
      <c r="S481" s="175">
        <v>16.99877386956522</v>
      </c>
      <c r="T481" s="177">
        <v>18.796483173913042</v>
      </c>
    </row>
    <row r="482" spans="1:20" x14ac:dyDescent="0.2">
      <c r="A482" s="183" t="s">
        <v>705</v>
      </c>
      <c r="B482" s="183" t="s">
        <v>436</v>
      </c>
      <c r="C482" s="183" t="s">
        <v>420</v>
      </c>
      <c r="D482" s="175">
        <v>17.753491999999998</v>
      </c>
      <c r="E482" s="175">
        <v>16.929838086956522</v>
      </c>
      <c r="F482" s="175">
        <v>17.311759652173912</v>
      </c>
      <c r="G482" s="175">
        <v>17.228764043478261</v>
      </c>
      <c r="H482" s="175">
        <v>16.332123043478258</v>
      </c>
      <c r="I482" s="175">
        <v>15.868192478260868</v>
      </c>
      <c r="J482" s="175">
        <v>15.861059304347824</v>
      </c>
      <c r="K482" s="175">
        <v>15.001203739130434</v>
      </c>
      <c r="L482" s="175">
        <v>16.102603782608693</v>
      </c>
      <c r="M482" s="175">
        <v>17.917330826086957</v>
      </c>
      <c r="N482" s="175">
        <v>22.495873086956522</v>
      </c>
      <c r="O482" s="175">
        <v>18.609583913043476</v>
      </c>
      <c r="P482" s="175">
        <v>18.593681652173906</v>
      </c>
      <c r="Q482" s="175">
        <v>16.638759695652176</v>
      </c>
      <c r="R482" s="175">
        <v>17.302474565217391</v>
      </c>
      <c r="S482" s="175">
        <v>18.197901130434783</v>
      </c>
      <c r="T482" s="177">
        <v>19.493803043478259</v>
      </c>
    </row>
    <row r="483" spans="1:20" x14ac:dyDescent="0.2">
      <c r="A483" s="183" t="s">
        <v>3470</v>
      </c>
      <c r="B483" s="183" t="s">
        <v>307</v>
      </c>
      <c r="C483" s="183" t="s">
        <v>420</v>
      </c>
      <c r="D483" s="175">
        <v>33.609923913043481</v>
      </c>
      <c r="E483" s="175">
        <v>28.337764347826077</v>
      </c>
      <c r="F483" s="175">
        <v>29.847646391304352</v>
      </c>
      <c r="G483" s="175">
        <v>26.4134252173913</v>
      </c>
      <c r="H483" s="175">
        <v>27.792520260869562</v>
      </c>
      <c r="I483" s="175">
        <v>25.772393565217396</v>
      </c>
      <c r="J483" s="175">
        <v>25.607390652173915</v>
      </c>
      <c r="K483" s="175">
        <v>27.280358086956518</v>
      </c>
      <c r="L483" s="175">
        <v>28.180866347826083</v>
      </c>
      <c r="M483" s="175">
        <v>27.355801434782617</v>
      </c>
      <c r="N483" s="175">
        <v>28.022019869565217</v>
      </c>
      <c r="O483" s="175">
        <v>28.725358304347825</v>
      </c>
      <c r="P483" s="175">
        <v>28.488047130434779</v>
      </c>
      <c r="Q483" s="175">
        <v>28.692952391304349</v>
      </c>
      <c r="R483" s="175">
        <v>28.032291391304348</v>
      </c>
      <c r="S483" s="175">
        <v>28.126316782608704</v>
      </c>
      <c r="T483" s="177">
        <v>31.439038782608701</v>
      </c>
    </row>
    <row r="484" spans="1:20" x14ac:dyDescent="0.2">
      <c r="A484" s="183" t="s">
        <v>628</v>
      </c>
      <c r="B484" s="183" t="s">
        <v>308</v>
      </c>
      <c r="C484" s="183" t="s">
        <v>420</v>
      </c>
      <c r="D484" s="175">
        <v>57.663987086956517</v>
      </c>
      <c r="E484" s="175">
        <v>56.870899652173904</v>
      </c>
      <c r="F484" s="175">
        <v>58.224059782608698</v>
      </c>
      <c r="G484" s="175">
        <v>51.675539347826088</v>
      </c>
      <c r="H484" s="175">
        <v>52.724396391304353</v>
      </c>
      <c r="I484" s="175">
        <v>55.152149000000009</v>
      </c>
      <c r="J484" s="175">
        <v>54.210425391304348</v>
      </c>
      <c r="K484" s="175">
        <v>51.706293130434787</v>
      </c>
      <c r="L484" s="175">
        <v>50.14640826086957</v>
      </c>
      <c r="M484" s="175">
        <v>49.882306086956525</v>
      </c>
      <c r="N484" s="175">
        <v>49.085586043478266</v>
      </c>
      <c r="O484" s="175">
        <v>51.09847908695653</v>
      </c>
      <c r="P484" s="175">
        <v>54.39935226086957</v>
      </c>
      <c r="Q484" s="175">
        <v>48.851891478260868</v>
      </c>
      <c r="R484" s="175">
        <v>47.415619956521745</v>
      </c>
      <c r="S484" s="175">
        <v>45.949605913043477</v>
      </c>
      <c r="T484" s="177">
        <v>46.667770434782618</v>
      </c>
    </row>
    <row r="485" spans="1:20" x14ac:dyDescent="0.2">
      <c r="A485" s="183" t="s">
        <v>629</v>
      </c>
      <c r="B485" s="183" t="s">
        <v>314</v>
      </c>
      <c r="C485" s="183" t="s">
        <v>420</v>
      </c>
      <c r="D485" s="175">
        <v>18.52918191304348</v>
      </c>
      <c r="E485" s="175">
        <v>13.680107391304348</v>
      </c>
      <c r="F485" s="175">
        <v>12.887149086956525</v>
      </c>
      <c r="G485" s="175">
        <v>13.201654347826086</v>
      </c>
      <c r="H485" s="175">
        <v>13.362720913043475</v>
      </c>
      <c r="I485" s="175">
        <v>13.266948086956523</v>
      </c>
      <c r="J485" s="175">
        <v>13.193820434782609</v>
      </c>
      <c r="K485" s="175">
        <v>13.045556260869565</v>
      </c>
      <c r="L485" s="175">
        <v>14.461458304347826</v>
      </c>
      <c r="M485" s="175">
        <v>14.060786826086954</v>
      </c>
      <c r="N485" s="175">
        <v>14.045088652173911</v>
      </c>
      <c r="O485" s="175">
        <v>15.242123565217389</v>
      </c>
      <c r="P485" s="175">
        <v>15.376643086956518</v>
      </c>
      <c r="Q485" s="175">
        <v>14.548705913043477</v>
      </c>
      <c r="R485" s="175">
        <v>13.950193565217388</v>
      </c>
      <c r="S485" s="175">
        <v>13.470958434782608</v>
      </c>
      <c r="T485" s="177">
        <v>13.862731043478259</v>
      </c>
    </row>
    <row r="486" spans="1:20" x14ac:dyDescent="0.2">
      <c r="A486" s="183" t="s">
        <v>1137</v>
      </c>
      <c r="B486" s="183" t="s">
        <v>978</v>
      </c>
      <c r="C486" s="183" t="s">
        <v>420</v>
      </c>
      <c r="D486" s="175">
        <v>20.969539565217396</v>
      </c>
      <c r="E486" s="175">
        <v>17.014944478260869</v>
      </c>
      <c r="F486" s="175">
        <v>17.752173826086956</v>
      </c>
      <c r="G486" s="175">
        <v>17.066568695652172</v>
      </c>
      <c r="H486" s="175">
        <v>16.776847869565216</v>
      </c>
      <c r="I486" s="175">
        <v>15.714156695652173</v>
      </c>
      <c r="J486" s="175">
        <v>18.265300739130431</v>
      </c>
      <c r="K486" s="175">
        <v>17.100148000000001</v>
      </c>
      <c r="L486" s="175">
        <v>17.835049869565218</v>
      </c>
      <c r="M486" s="175">
        <v>18.332821913043478</v>
      </c>
      <c r="N486" s="175">
        <v>19.69995091304348</v>
      </c>
      <c r="O486" s="175">
        <v>19.852428739130435</v>
      </c>
      <c r="P486" s="175">
        <v>18.445856260869565</v>
      </c>
      <c r="Q486" s="175">
        <v>19.362472782608698</v>
      </c>
      <c r="R486" s="175">
        <v>15.66926652173913</v>
      </c>
      <c r="S486" s="175">
        <v>14.872323086956523</v>
      </c>
      <c r="T486" s="177">
        <v>18.854910347826081</v>
      </c>
    </row>
    <row r="487" spans="1:20" x14ac:dyDescent="0.2">
      <c r="A487" s="183" t="s">
        <v>630</v>
      </c>
      <c r="B487" s="183" t="s">
        <v>315</v>
      </c>
      <c r="C487" s="183" t="s">
        <v>420</v>
      </c>
      <c r="D487" s="175">
        <v>22.076706434782604</v>
      </c>
      <c r="E487" s="175">
        <v>17.977862000000002</v>
      </c>
      <c r="F487" s="175">
        <v>18.191109826086954</v>
      </c>
      <c r="G487" s="175">
        <v>17.80091795652174</v>
      </c>
      <c r="H487" s="175">
        <v>17.18736817391304</v>
      </c>
      <c r="I487" s="175">
        <v>16.698197521739129</v>
      </c>
      <c r="J487" s="175">
        <v>16.461067565217395</v>
      </c>
      <c r="K487" s="175">
        <v>17.2662157826087</v>
      </c>
      <c r="L487" s="175">
        <v>17.566245478260868</v>
      </c>
      <c r="M487" s="175">
        <v>18.01229869565217</v>
      </c>
      <c r="N487" s="175">
        <v>19.957651913043474</v>
      </c>
      <c r="O487" s="175">
        <v>22.441469130434779</v>
      </c>
      <c r="P487" s="175">
        <v>19.76537304347826</v>
      </c>
      <c r="Q487" s="175">
        <v>18.662847260869565</v>
      </c>
      <c r="R487" s="175">
        <v>16.458394521739127</v>
      </c>
      <c r="S487" s="175">
        <v>15.908868695652169</v>
      </c>
      <c r="T487" s="177">
        <v>18.334321347826087</v>
      </c>
    </row>
    <row r="488" spans="1:20" x14ac:dyDescent="0.2">
      <c r="A488" s="183" t="s">
        <v>631</v>
      </c>
      <c r="B488" s="183" t="s">
        <v>316</v>
      </c>
      <c r="C488" s="183" t="s">
        <v>420</v>
      </c>
      <c r="D488" s="175">
        <v>9.7980786956521744</v>
      </c>
      <c r="E488" s="175">
        <v>8.4170538695652173</v>
      </c>
      <c r="F488" s="175">
        <v>8.1923768695652193</v>
      </c>
      <c r="G488" s="175">
        <v>8.1674951304347818</v>
      </c>
      <c r="H488" s="175">
        <v>7.8809966086956509</v>
      </c>
      <c r="I488" s="175">
        <v>7.9243728695652154</v>
      </c>
      <c r="J488" s="175">
        <v>8.3194747391304364</v>
      </c>
      <c r="K488" s="175">
        <v>8.4948244782608704</v>
      </c>
      <c r="L488" s="175">
        <v>8.5958541304347822</v>
      </c>
      <c r="M488" s="175">
        <v>9.0880687391304349</v>
      </c>
      <c r="N488" s="175">
        <v>9.3726456521739117</v>
      </c>
      <c r="O488" s="175">
        <v>10.899548173913045</v>
      </c>
      <c r="P488" s="175">
        <v>9.226399782608695</v>
      </c>
      <c r="Q488" s="175">
        <v>10.333448391304346</v>
      </c>
      <c r="R488" s="175">
        <v>9.2003120869565223</v>
      </c>
      <c r="S488" s="175">
        <v>8.7438598695652168</v>
      </c>
      <c r="T488" s="177">
        <v>8.8242601739130446</v>
      </c>
    </row>
    <row r="489" spans="1:20" x14ac:dyDescent="0.2">
      <c r="A489" s="183" t="s">
        <v>2532</v>
      </c>
      <c r="B489" s="183" t="s">
        <v>114</v>
      </c>
      <c r="C489" s="183" t="s">
        <v>420</v>
      </c>
      <c r="D489" s="175">
        <v>8.0944377826086971</v>
      </c>
      <c r="E489" s="175">
        <v>7.3337421304347803</v>
      </c>
      <c r="F489" s="175">
        <v>7.2889094347826084</v>
      </c>
      <c r="G489" s="175">
        <v>7.3542667826086978</v>
      </c>
      <c r="H489" s="175">
        <v>7.2935705217391309</v>
      </c>
      <c r="I489" s="175">
        <v>7.2799323478260884</v>
      </c>
      <c r="J489" s="175">
        <v>7.1972482608695652</v>
      </c>
      <c r="K489" s="175">
        <v>7.403816565217392</v>
      </c>
      <c r="L489" s="175">
        <v>7.3774193913043487</v>
      </c>
      <c r="M489" s="175">
        <v>7.9888802173913049</v>
      </c>
      <c r="N489" s="175">
        <v>8.0198793043478265</v>
      </c>
      <c r="O489" s="175">
        <v>8.6005798695652143</v>
      </c>
      <c r="P489" s="175">
        <v>7.7645996086956526</v>
      </c>
      <c r="Q489" s="175">
        <v>8.0023738260869557</v>
      </c>
      <c r="R489" s="175">
        <v>7.9621318695652175</v>
      </c>
      <c r="S489" s="175">
        <v>7.8851496086956523</v>
      </c>
      <c r="T489" s="177">
        <v>7.7290681739130429</v>
      </c>
    </row>
    <row r="490" spans="1:20" x14ac:dyDescent="0.2">
      <c r="A490" s="183" t="s">
        <v>632</v>
      </c>
      <c r="B490" s="183" t="s">
        <v>435</v>
      </c>
      <c r="C490" s="183" t="s">
        <v>420</v>
      </c>
      <c r="D490" s="175">
        <v>22.485462391304345</v>
      </c>
      <c r="E490" s="175">
        <v>17.3601222173913</v>
      </c>
      <c r="F490" s="175">
        <v>16.318626608695649</v>
      </c>
      <c r="G490" s="175">
        <v>16.329841565217396</v>
      </c>
      <c r="H490" s="175">
        <v>16.992189043478266</v>
      </c>
      <c r="I490" s="175">
        <v>16.452345565217389</v>
      </c>
      <c r="J490" s="175">
        <v>16.543851956521738</v>
      </c>
      <c r="K490" s="175">
        <v>15.341708347826088</v>
      </c>
      <c r="L490" s="175">
        <v>17.325772304347829</v>
      </c>
      <c r="M490" s="175">
        <v>17.11186995652174</v>
      </c>
      <c r="N490" s="175">
        <v>18.426518043478257</v>
      </c>
      <c r="O490" s="175">
        <v>19.664496782608694</v>
      </c>
      <c r="P490" s="175">
        <v>18.023965173913044</v>
      </c>
      <c r="Q490" s="175">
        <v>19.25982795652174</v>
      </c>
      <c r="R490" s="175">
        <v>14.943984826086956</v>
      </c>
      <c r="S490" s="175">
        <v>13.890572956521742</v>
      </c>
      <c r="T490" s="177">
        <v>14.063699869565216</v>
      </c>
    </row>
    <row r="491" spans="1:20" x14ac:dyDescent="0.2">
      <c r="A491" s="183" t="s">
        <v>3181</v>
      </c>
      <c r="B491" s="183" t="s">
        <v>166</v>
      </c>
      <c r="C491" s="183" t="s">
        <v>420</v>
      </c>
      <c r="D491" s="175">
        <v>13.283449478260867</v>
      </c>
      <c r="E491" s="175">
        <v>7.9621421304347839</v>
      </c>
      <c r="F491" s="175">
        <v>7.6475085652173922</v>
      </c>
      <c r="G491" s="175">
        <v>6.000908347826087</v>
      </c>
      <c r="H491" s="175">
        <v>5.540011347826086</v>
      </c>
      <c r="I491" s="175">
        <v>5.6730956956521741</v>
      </c>
      <c r="J491" s="175">
        <v>5.5877831739130439</v>
      </c>
      <c r="K491" s="175">
        <v>5.1162803478260876</v>
      </c>
      <c r="L491" s="175">
        <v>5.288678608695653</v>
      </c>
      <c r="M491" s="175">
        <v>5.0965720869565221</v>
      </c>
      <c r="N491" s="175">
        <v>6.1641324347826076</v>
      </c>
      <c r="O491" s="175">
        <v>5.5910406521739127</v>
      </c>
      <c r="P491" s="175">
        <v>5.4140166521739124</v>
      </c>
      <c r="Q491" s="175">
        <v>5.1274186086956517</v>
      </c>
      <c r="R491" s="175">
        <v>5.1305503043478264</v>
      </c>
      <c r="S491" s="175">
        <v>5.180509826086956</v>
      </c>
      <c r="T491" s="177">
        <v>5.3302256086956508</v>
      </c>
    </row>
    <row r="492" spans="1:20" x14ac:dyDescent="0.2">
      <c r="A492" s="183" t="s">
        <v>3182</v>
      </c>
      <c r="B492" s="183" t="s">
        <v>438</v>
      </c>
      <c r="C492" s="183" t="s">
        <v>420</v>
      </c>
      <c r="D492" s="175">
        <v>4.2195667826086964</v>
      </c>
      <c r="E492" s="175">
        <v>3.7947689999999996</v>
      </c>
      <c r="F492" s="175">
        <v>3.80032295652174</v>
      </c>
      <c r="G492" s="175">
        <v>3.6318043478260873</v>
      </c>
      <c r="H492" s="175">
        <v>3.6415522608695645</v>
      </c>
      <c r="I492" s="175">
        <v>3.4919904347826076</v>
      </c>
      <c r="J492" s="175">
        <v>3.6418114347826087</v>
      </c>
      <c r="K492" s="175">
        <v>3.5603442173913051</v>
      </c>
      <c r="L492" s="175">
        <v>3.517487565217392</v>
      </c>
      <c r="M492" s="175">
        <v>3.6232570434782612</v>
      </c>
      <c r="N492" s="175">
        <v>3.6700017826086953</v>
      </c>
      <c r="O492" s="175">
        <v>3.5909847391304344</v>
      </c>
      <c r="P492" s="175">
        <v>3.4515450869565223</v>
      </c>
      <c r="Q492" s="175">
        <v>3.3758102608695646</v>
      </c>
      <c r="R492" s="175">
        <v>3.4118307826086967</v>
      </c>
      <c r="S492" s="175">
        <v>3.556568913043479</v>
      </c>
      <c r="T492" s="177">
        <v>3.5880875652173909</v>
      </c>
    </row>
    <row r="493" spans="1:20" x14ac:dyDescent="0.2">
      <c r="A493" s="183" t="s">
        <v>3183</v>
      </c>
      <c r="B493" s="183" t="s">
        <v>439</v>
      </c>
      <c r="C493" s="183" t="s">
        <v>420</v>
      </c>
      <c r="D493" s="175">
        <v>11.750167782608697</v>
      </c>
      <c r="E493" s="175">
        <v>11.031283434782607</v>
      </c>
      <c r="F493" s="175">
        <v>10.585784</v>
      </c>
      <c r="G493" s="175">
        <v>10.712164652173911</v>
      </c>
      <c r="H493" s="175">
        <v>10.708778956521742</v>
      </c>
      <c r="I493" s="175">
        <v>11.019412217391306</v>
      </c>
      <c r="J493" s="175">
        <v>10.45471839130435</v>
      </c>
      <c r="K493" s="175">
        <v>10.619122782608695</v>
      </c>
      <c r="L493" s="175">
        <v>10.966865521739129</v>
      </c>
      <c r="M493" s="175">
        <v>11.134614565217388</v>
      </c>
      <c r="N493" s="175">
        <v>11.096043826086957</v>
      </c>
      <c r="O493" s="175">
        <v>11.873658043478258</v>
      </c>
      <c r="P493" s="175">
        <v>10.877656304347825</v>
      </c>
      <c r="Q493" s="175">
        <v>10.614910173913044</v>
      </c>
      <c r="R493" s="175">
        <v>10.887883652173914</v>
      </c>
      <c r="S493" s="175">
        <v>10.674702304347825</v>
      </c>
      <c r="T493" s="177">
        <v>10.735048782608693</v>
      </c>
    </row>
    <row r="494" spans="1:20" x14ac:dyDescent="0.2">
      <c r="A494" s="183" t="s">
        <v>3184</v>
      </c>
      <c r="B494" s="183" t="s">
        <v>440</v>
      </c>
      <c r="C494" s="183" t="s">
        <v>420</v>
      </c>
      <c r="D494" s="175">
        <v>5.0489923478260872</v>
      </c>
      <c r="E494" s="175">
        <v>4.6795166521739135</v>
      </c>
      <c r="F494" s="175">
        <v>4.3192929565217382</v>
      </c>
      <c r="G494" s="175">
        <v>4.2213858695652178</v>
      </c>
      <c r="H494" s="175">
        <v>4.3726458260869565</v>
      </c>
      <c r="I494" s="175">
        <v>4.3216150434782605</v>
      </c>
      <c r="J494" s="175">
        <v>4.2943316956521729</v>
      </c>
      <c r="K494" s="175">
        <v>4.0618259565217389</v>
      </c>
      <c r="L494" s="175">
        <v>4.1955843478260855</v>
      </c>
      <c r="M494" s="175">
        <v>4.2276957391304348</v>
      </c>
      <c r="N494" s="175">
        <v>4.3523107826086962</v>
      </c>
      <c r="O494" s="175">
        <v>4.5550943478260857</v>
      </c>
      <c r="P494" s="175">
        <v>4.1988998695652171</v>
      </c>
      <c r="Q494" s="175">
        <v>4.1618269999999997</v>
      </c>
      <c r="R494" s="175">
        <v>4.3682655652173903</v>
      </c>
      <c r="S494" s="175">
        <v>4.0663635217391301</v>
      </c>
      <c r="T494" s="177">
        <v>4.0208427391304351</v>
      </c>
    </row>
    <row r="495" spans="1:20" x14ac:dyDescent="0.2">
      <c r="A495" s="183" t="s">
        <v>3185</v>
      </c>
      <c r="B495" s="183" t="s">
        <v>441</v>
      </c>
      <c r="C495" s="183" t="s">
        <v>420</v>
      </c>
      <c r="D495" s="175">
        <v>4.8436857391304349</v>
      </c>
      <c r="E495" s="175">
        <v>4.4088025652173908</v>
      </c>
      <c r="F495" s="175">
        <v>4.2788964782608687</v>
      </c>
      <c r="G495" s="175">
        <v>4.2993473043478252</v>
      </c>
      <c r="H495" s="175">
        <v>4.3112963478260866</v>
      </c>
      <c r="I495" s="175">
        <v>4.405894869565218</v>
      </c>
      <c r="J495" s="175">
        <v>4.1266340434782611</v>
      </c>
      <c r="K495" s="175">
        <v>4.0113655217391297</v>
      </c>
      <c r="L495" s="175">
        <v>4.1933333913043471</v>
      </c>
      <c r="M495" s="175">
        <v>4.3632592173913034</v>
      </c>
      <c r="N495" s="175">
        <v>4.448009565217391</v>
      </c>
      <c r="O495" s="175">
        <v>4.6227236521739137</v>
      </c>
      <c r="P495" s="175">
        <v>4.3785381304347828</v>
      </c>
      <c r="Q495" s="175">
        <v>4.3674720869565222</v>
      </c>
      <c r="R495" s="175">
        <v>4.3304243043478268</v>
      </c>
      <c r="S495" s="175">
        <v>4.231731347826087</v>
      </c>
      <c r="T495" s="177">
        <v>4.4248116086956513</v>
      </c>
    </row>
    <row r="496" spans="1:20" x14ac:dyDescent="0.2">
      <c r="A496" s="183" t="s">
        <v>3186</v>
      </c>
      <c r="B496" s="183" t="s">
        <v>437</v>
      </c>
      <c r="C496" s="183" t="s">
        <v>420</v>
      </c>
      <c r="D496" s="175">
        <v>5.4019083478260868</v>
      </c>
      <c r="E496" s="175">
        <v>4.6662405652173913</v>
      </c>
      <c r="F496" s="175">
        <v>4.5868282173913038</v>
      </c>
      <c r="G496" s="175">
        <v>4.4951615217391296</v>
      </c>
      <c r="H496" s="175">
        <v>4.5781461739130425</v>
      </c>
      <c r="I496" s="175">
        <v>4.5540686956521741</v>
      </c>
      <c r="J496" s="175">
        <v>4.4310794782608705</v>
      </c>
      <c r="K496" s="175">
        <v>4.49548895652174</v>
      </c>
      <c r="L496" s="175">
        <v>4.7151543043478252</v>
      </c>
      <c r="M496" s="175">
        <v>4.6463217826086955</v>
      </c>
      <c r="N496" s="175">
        <v>4.5910756086956521</v>
      </c>
      <c r="O496" s="175">
        <v>4.8520221739130438</v>
      </c>
      <c r="P496" s="175">
        <v>4.7021010869565218</v>
      </c>
      <c r="Q496" s="175">
        <v>4.4963865652173904</v>
      </c>
      <c r="R496" s="175">
        <v>4.5218536086956531</v>
      </c>
      <c r="S496" s="175">
        <v>4.4657367826086958</v>
      </c>
      <c r="T496" s="177">
        <v>4.4848063478260869</v>
      </c>
    </row>
    <row r="497" spans="1:20" x14ac:dyDescent="0.2">
      <c r="A497" s="183" t="s">
        <v>1138</v>
      </c>
      <c r="B497" s="183" t="s">
        <v>1014</v>
      </c>
      <c r="C497" s="183" t="s">
        <v>420</v>
      </c>
      <c r="D497" s="175">
        <v>39.399691217391307</v>
      </c>
      <c r="E497" s="175">
        <v>29.823948956521736</v>
      </c>
      <c r="F497" s="175">
        <v>28.091323217391302</v>
      </c>
      <c r="G497" s="175">
        <v>26.349117999999997</v>
      </c>
      <c r="H497" s="175">
        <v>25.653646695652174</v>
      </c>
      <c r="I497" s="175">
        <v>24.88772326086956</v>
      </c>
      <c r="J497" s="175">
        <v>25.331838782608703</v>
      </c>
      <c r="K497" s="175">
        <v>26.273018913043476</v>
      </c>
      <c r="L497" s="175">
        <v>26.236777130434781</v>
      </c>
      <c r="M497" s="175">
        <v>28.114833000000004</v>
      </c>
      <c r="N497" s="175">
        <v>28.465415217391307</v>
      </c>
      <c r="O497" s="175">
        <v>28.374774782608689</v>
      </c>
      <c r="P497" s="175">
        <v>26.612168999999998</v>
      </c>
      <c r="Q497" s="175">
        <v>30.311341260869565</v>
      </c>
      <c r="R497" s="175">
        <v>28.038050956521744</v>
      </c>
      <c r="S497" s="175">
        <v>24.463831913043478</v>
      </c>
      <c r="T497" s="177">
        <v>24.64885417391304</v>
      </c>
    </row>
    <row r="498" spans="1:20" x14ac:dyDescent="0.2">
      <c r="A498" s="183" t="s">
        <v>1894</v>
      </c>
      <c r="B498" s="183" t="s">
        <v>1895</v>
      </c>
      <c r="C498" s="183" t="s">
        <v>420</v>
      </c>
      <c r="D498" s="175">
        <v>100.39590091304348</v>
      </c>
      <c r="E498" s="175">
        <v>81.888641086956497</v>
      </c>
      <c r="F498" s="175">
        <v>82.760066043478261</v>
      </c>
      <c r="G498" s="175">
        <v>82.494032608695647</v>
      </c>
      <c r="H498" s="175">
        <v>84.835252956521742</v>
      </c>
      <c r="I498" s="175">
        <v>83.370419173913049</v>
      </c>
      <c r="J498" s="175">
        <v>82.080913478260868</v>
      </c>
      <c r="K498" s="175">
        <v>80.176652086956523</v>
      </c>
      <c r="L498" s="175">
        <v>83.385095130434792</v>
      </c>
      <c r="M498" s="175">
        <v>86.848881130434762</v>
      </c>
      <c r="N498" s="175">
        <v>84.780363956521754</v>
      </c>
      <c r="O498" s="175">
        <v>91.139652826086945</v>
      </c>
      <c r="P498" s="175">
        <v>89.769421739130436</v>
      </c>
      <c r="Q498" s="175">
        <v>87.427839173913029</v>
      </c>
      <c r="R498" s="175">
        <v>86.234016956521728</v>
      </c>
      <c r="S498" s="175">
        <v>86.206644695652145</v>
      </c>
      <c r="T498" s="177">
        <v>91.63458160869564</v>
      </c>
    </row>
    <row r="499" spans="1:20" x14ac:dyDescent="0.2">
      <c r="A499" s="183" t="s">
        <v>2533</v>
      </c>
      <c r="B499" s="183" t="s">
        <v>1585</v>
      </c>
      <c r="C499" s="183" t="s">
        <v>420</v>
      </c>
      <c r="D499" s="175">
        <v>22.877077846153842</v>
      </c>
      <c r="E499" s="175">
        <v>19.857094538461538</v>
      </c>
      <c r="F499" s="175">
        <v>19.353438307692308</v>
      </c>
      <c r="G499" s="175">
        <v>19.206501615384614</v>
      </c>
      <c r="H499" s="175">
        <v>19.05915576923077</v>
      </c>
      <c r="I499" s="175">
        <v>18.918883923076926</v>
      </c>
      <c r="J499" s="175">
        <v>18.877334615384619</v>
      </c>
      <c r="K499" s="175">
        <v>19.06209346153846</v>
      </c>
      <c r="L499" s="175">
        <v>19.515715923076922</v>
      </c>
      <c r="M499" s="175">
        <v>19.508138923076924</v>
      </c>
      <c r="N499" s="175">
        <v>19.16338553846154</v>
      </c>
      <c r="O499" s="175">
        <v>20.522299384615387</v>
      </c>
      <c r="P499" s="175">
        <v>18.887093538461539</v>
      </c>
      <c r="Q499" s="175">
        <v>19.453924538461539</v>
      </c>
      <c r="R499" s="175">
        <v>19.520584923076925</v>
      </c>
      <c r="S499" s="175">
        <v>18.776040769230768</v>
      </c>
      <c r="T499" s="177">
        <v>19.461482307692307</v>
      </c>
    </row>
    <row r="500" spans="1:20" x14ac:dyDescent="0.2">
      <c r="A500" s="183" t="s">
        <v>2996</v>
      </c>
      <c r="B500" s="183" t="s">
        <v>2997</v>
      </c>
      <c r="C500" s="183" t="s">
        <v>420</v>
      </c>
      <c r="D500" s="175">
        <v>26.313055217391302</v>
      </c>
      <c r="E500" s="175">
        <v>23.788364173913045</v>
      </c>
      <c r="F500" s="175">
        <v>23.428421043478263</v>
      </c>
      <c r="G500" s="175">
        <v>23.060868739130434</v>
      </c>
      <c r="H500" s="175">
        <v>24.827280043478257</v>
      </c>
      <c r="I500" s="175">
        <v>22.948494043478266</v>
      </c>
      <c r="J500" s="175">
        <v>22.869003826086956</v>
      </c>
      <c r="K500" s="175">
        <v>23.10398147826087</v>
      </c>
      <c r="L500" s="175">
        <v>23.71419795652174</v>
      </c>
      <c r="M500" s="175">
        <v>23.300544000000006</v>
      </c>
      <c r="N500" s="175">
        <v>23.018090999999998</v>
      </c>
      <c r="O500" s="175">
        <v>23.594561173913046</v>
      </c>
      <c r="P500" s="175">
        <v>22.977706565217392</v>
      </c>
      <c r="Q500" s="175">
        <v>23.055328260869562</v>
      </c>
      <c r="R500" s="175">
        <v>23.005583739130433</v>
      </c>
      <c r="S500" s="175">
        <v>22.932146043478266</v>
      </c>
      <c r="T500" s="177">
        <v>24.146721956521738</v>
      </c>
    </row>
    <row r="501" spans="1:20" x14ac:dyDescent="0.2">
      <c r="A501" s="183" t="s">
        <v>1139</v>
      </c>
      <c r="B501" s="183" t="s">
        <v>1009</v>
      </c>
      <c r="C501" s="183" t="s">
        <v>420</v>
      </c>
      <c r="D501" s="175">
        <v>11.180433434782609</v>
      </c>
      <c r="E501" s="175">
        <v>9.0443964782608699</v>
      </c>
      <c r="F501" s="175">
        <v>8.1532295217391315</v>
      </c>
      <c r="G501" s="175">
        <v>7.9887926086956522</v>
      </c>
      <c r="H501" s="175">
        <v>7.9033583043478259</v>
      </c>
      <c r="I501" s="175">
        <v>7.9824847826086947</v>
      </c>
      <c r="J501" s="175">
        <v>7.7475232608695643</v>
      </c>
      <c r="K501" s="175">
        <v>8.0531016086956537</v>
      </c>
      <c r="L501" s="175">
        <v>8.9838375652173905</v>
      </c>
      <c r="M501" s="175">
        <v>8.6538314347826084</v>
      </c>
      <c r="N501" s="175">
        <v>8.3324317826086958</v>
      </c>
      <c r="O501" s="175">
        <v>8.4553283043478267</v>
      </c>
      <c r="P501" s="175">
        <v>8.0937797391304347</v>
      </c>
      <c r="Q501" s="175">
        <v>8.4750556521739142</v>
      </c>
      <c r="R501" s="175">
        <v>8.8087373913043479</v>
      </c>
      <c r="S501" s="175">
        <v>8.4765976521739113</v>
      </c>
      <c r="T501" s="177">
        <v>10.048544217391305</v>
      </c>
    </row>
    <row r="502" spans="1:20" x14ac:dyDescent="0.2">
      <c r="A502" s="183" t="s">
        <v>2534</v>
      </c>
      <c r="B502" s="183" t="s">
        <v>840</v>
      </c>
      <c r="C502" s="183" t="s">
        <v>420</v>
      </c>
      <c r="D502" s="175">
        <v>11.094784782608695</v>
      </c>
      <c r="E502" s="175">
        <v>9.0740133913043479</v>
      </c>
      <c r="F502" s="175">
        <v>9.0760151304347829</v>
      </c>
      <c r="G502" s="175">
        <v>8.8532922608695639</v>
      </c>
      <c r="H502" s="175">
        <v>8.9804427826086961</v>
      </c>
      <c r="I502" s="175">
        <v>8.7933833043478273</v>
      </c>
      <c r="J502" s="175">
        <v>8.6243387826086977</v>
      </c>
      <c r="K502" s="175">
        <v>8.9248665652173909</v>
      </c>
      <c r="L502" s="175">
        <v>9.3411121739130447</v>
      </c>
      <c r="M502" s="175">
        <v>9.1344763913043465</v>
      </c>
      <c r="N502" s="175">
        <v>8.7483534347826097</v>
      </c>
      <c r="O502" s="175">
        <v>9.2227437826086938</v>
      </c>
      <c r="P502" s="175">
        <v>8.9982587391304314</v>
      </c>
      <c r="Q502" s="175">
        <v>8.9259592608695648</v>
      </c>
      <c r="R502" s="175">
        <v>8.8707841304347834</v>
      </c>
      <c r="S502" s="175">
        <v>9.206619695652174</v>
      </c>
      <c r="T502" s="177">
        <v>11.78706360869565</v>
      </c>
    </row>
    <row r="503" spans="1:20" x14ac:dyDescent="0.2">
      <c r="A503" s="183" t="s">
        <v>2535</v>
      </c>
      <c r="B503" s="183" t="s">
        <v>825</v>
      </c>
      <c r="C503" s="183" t="s">
        <v>420</v>
      </c>
      <c r="D503" s="175">
        <v>21.972234565217391</v>
      </c>
      <c r="E503" s="175">
        <v>19.952394347826086</v>
      </c>
      <c r="F503" s="175">
        <v>19.306081043478262</v>
      </c>
      <c r="G503" s="175">
        <v>20.231783000000004</v>
      </c>
      <c r="H503" s="175">
        <v>20.652976347826087</v>
      </c>
      <c r="I503" s="175">
        <v>20.464521521739126</v>
      </c>
      <c r="J503" s="175">
        <v>20.007562608695654</v>
      </c>
      <c r="K503" s="175">
        <v>20.156876521739129</v>
      </c>
      <c r="L503" s="175">
        <v>21.39004013043478</v>
      </c>
      <c r="M503" s="175">
        <v>20.831016565217389</v>
      </c>
      <c r="N503" s="175">
        <v>21.213086695652173</v>
      </c>
      <c r="O503" s="175">
        <v>21.26482447826087</v>
      </c>
      <c r="P503" s="175">
        <v>20.308317260869565</v>
      </c>
      <c r="Q503" s="175">
        <v>20.440816565217393</v>
      </c>
      <c r="R503" s="175">
        <v>20.584957782608694</v>
      </c>
      <c r="S503" s="175">
        <v>20.370310913043475</v>
      </c>
      <c r="T503" s="177">
        <v>22.951416478260874</v>
      </c>
    </row>
    <row r="504" spans="1:20" x14ac:dyDescent="0.2">
      <c r="A504" s="183" t="s">
        <v>2536</v>
      </c>
      <c r="B504" s="183" t="s">
        <v>848</v>
      </c>
      <c r="C504" s="183" t="s">
        <v>420</v>
      </c>
      <c r="D504" s="175">
        <v>27.861529478260874</v>
      </c>
      <c r="E504" s="175">
        <v>23.14504069565217</v>
      </c>
      <c r="F504" s="175">
        <v>23.181330260869561</v>
      </c>
      <c r="G504" s="175">
        <v>22.323035608695655</v>
      </c>
      <c r="H504" s="175">
        <v>22.973728434782608</v>
      </c>
      <c r="I504" s="175">
        <v>22.934547652173912</v>
      </c>
      <c r="J504" s="175">
        <v>22.639951086956518</v>
      </c>
      <c r="K504" s="175">
        <v>22.573299913043481</v>
      </c>
      <c r="L504" s="175">
        <v>23.291166956521742</v>
      </c>
      <c r="M504" s="175">
        <v>22.725205608695649</v>
      </c>
      <c r="N504" s="175">
        <v>22.87004039130435</v>
      </c>
      <c r="O504" s="175">
        <v>23.601180739130431</v>
      </c>
      <c r="P504" s="175">
        <v>22.935097739130434</v>
      </c>
      <c r="Q504" s="175">
        <v>23.400858478260876</v>
      </c>
      <c r="R504" s="175">
        <v>23.339941217391303</v>
      </c>
      <c r="S504" s="175">
        <v>23.050729826086958</v>
      </c>
      <c r="T504" s="177">
        <v>25.26372756521739</v>
      </c>
    </row>
    <row r="505" spans="1:20" x14ac:dyDescent="0.2">
      <c r="A505" s="183" t="s">
        <v>2537</v>
      </c>
      <c r="B505" s="183" t="s">
        <v>847</v>
      </c>
      <c r="C505" s="183" t="s">
        <v>420</v>
      </c>
      <c r="D505" s="175">
        <v>37.627179521739137</v>
      </c>
      <c r="E505" s="175">
        <v>34.516397304347826</v>
      </c>
      <c r="F505" s="175">
        <v>33.16777643478261</v>
      </c>
      <c r="G505" s="175">
        <v>31.914889260869565</v>
      </c>
      <c r="H505" s="175">
        <v>33.048358782608695</v>
      </c>
      <c r="I505" s="175">
        <v>31.215610347826086</v>
      </c>
      <c r="J505" s="175">
        <v>31.792900217391299</v>
      </c>
      <c r="K505" s="175">
        <v>31.410460173913041</v>
      </c>
      <c r="L505" s="175">
        <v>31.836842608695655</v>
      </c>
      <c r="M505" s="175">
        <v>30.781431347826079</v>
      </c>
      <c r="N505" s="175">
        <v>30.923506260869566</v>
      </c>
      <c r="O505" s="175">
        <v>30.902007695652173</v>
      </c>
      <c r="P505" s="175">
        <v>30.041390608695654</v>
      </c>
      <c r="Q505" s="175">
        <v>30.33790282608696</v>
      </c>
      <c r="R505" s="175">
        <v>29.975030086956519</v>
      </c>
      <c r="S505" s="175">
        <v>29.313312478260855</v>
      </c>
      <c r="T505" s="177">
        <v>29.972625869565217</v>
      </c>
    </row>
    <row r="506" spans="1:20" x14ac:dyDescent="0.2">
      <c r="A506" s="183" t="s">
        <v>2538</v>
      </c>
      <c r="B506" s="183" t="s">
        <v>845</v>
      </c>
      <c r="C506" s="183" t="s">
        <v>420</v>
      </c>
      <c r="D506" s="175">
        <v>9.4199086956521718</v>
      </c>
      <c r="E506" s="175">
        <v>7.9313459565217395</v>
      </c>
      <c r="F506" s="175">
        <v>7.5502308260869571</v>
      </c>
      <c r="G506" s="175">
        <v>7.554016913043478</v>
      </c>
      <c r="H506" s="175">
        <v>7.8687559565217375</v>
      </c>
      <c r="I506" s="175">
        <v>7.551404260869564</v>
      </c>
      <c r="J506" s="175">
        <v>7.3003281739130435</v>
      </c>
      <c r="K506" s="175">
        <v>7.3495110000000006</v>
      </c>
      <c r="L506" s="175">
        <v>7.7573813913043468</v>
      </c>
      <c r="M506" s="175">
        <v>7.7232443478260864</v>
      </c>
      <c r="N506" s="175">
        <v>7.916672173913045</v>
      </c>
      <c r="O506" s="175">
        <v>8.6731303478260866</v>
      </c>
      <c r="P506" s="175">
        <v>8.1233114347826092</v>
      </c>
      <c r="Q506" s="175">
        <v>8.3456122608695633</v>
      </c>
      <c r="R506" s="175">
        <v>8.033181260869565</v>
      </c>
      <c r="S506" s="175">
        <v>7.907222826086957</v>
      </c>
      <c r="T506" s="177">
        <v>9.248475608695653</v>
      </c>
    </row>
    <row r="507" spans="1:20" x14ac:dyDescent="0.2">
      <c r="A507" s="183" t="s">
        <v>2998</v>
      </c>
      <c r="B507" s="183" t="s">
        <v>2999</v>
      </c>
      <c r="C507" s="183" t="s">
        <v>420</v>
      </c>
      <c r="D507" s="175">
        <v>36.155718999999998</v>
      </c>
      <c r="E507" s="175">
        <v>30.456714913043474</v>
      </c>
      <c r="F507" s="175">
        <v>29.216312956521737</v>
      </c>
      <c r="G507" s="175">
        <v>29.512279086956532</v>
      </c>
      <c r="H507" s="175">
        <v>28.419594652173917</v>
      </c>
      <c r="I507" s="175">
        <v>27.34300365217392</v>
      </c>
      <c r="J507" s="175">
        <v>28.253024521739121</v>
      </c>
      <c r="K507" s="175">
        <v>28.251620043478258</v>
      </c>
      <c r="L507" s="175">
        <v>29.727311608695658</v>
      </c>
      <c r="M507" s="175">
        <v>27.952737826086949</v>
      </c>
      <c r="N507" s="175">
        <v>29.831731782608699</v>
      </c>
      <c r="O507" s="175">
        <v>30.218474782608698</v>
      </c>
      <c r="P507" s="175">
        <v>27.629939000000007</v>
      </c>
      <c r="Q507" s="175">
        <v>27.103286913043483</v>
      </c>
      <c r="R507" s="175">
        <v>22.742356869565214</v>
      </c>
      <c r="S507" s="175">
        <v>21.216379652173913</v>
      </c>
      <c r="T507" s="177">
        <v>22.949510304347829</v>
      </c>
    </row>
    <row r="508" spans="1:20" x14ac:dyDescent="0.2">
      <c r="A508" s="183" t="s">
        <v>2539</v>
      </c>
      <c r="B508" s="183" t="s">
        <v>1075</v>
      </c>
      <c r="C508" s="183" t="s">
        <v>420</v>
      </c>
      <c r="D508" s="175">
        <v>31.515524260869569</v>
      </c>
      <c r="E508" s="175">
        <v>22.341499782608697</v>
      </c>
      <c r="F508" s="175">
        <v>22.029226695652177</v>
      </c>
      <c r="G508" s="175">
        <v>21.381138</v>
      </c>
      <c r="H508" s="175">
        <v>19.837576521739127</v>
      </c>
      <c r="I508" s="175">
        <v>20.91391091304348</v>
      </c>
      <c r="J508" s="175">
        <v>21.738931130434786</v>
      </c>
      <c r="K508" s="175">
        <v>21.807377086956517</v>
      </c>
      <c r="L508" s="175">
        <v>22.77543613043478</v>
      </c>
      <c r="M508" s="175">
        <v>24.252236260869562</v>
      </c>
      <c r="N508" s="175">
        <v>24.897547391304343</v>
      </c>
      <c r="O508" s="175">
        <v>22.227242173913037</v>
      </c>
      <c r="P508" s="175">
        <v>19.69725491304348</v>
      </c>
      <c r="Q508" s="175">
        <v>16.861038086956523</v>
      </c>
      <c r="R508" s="175">
        <v>14.670108086956519</v>
      </c>
      <c r="S508" s="175">
        <v>13.656667695652175</v>
      </c>
      <c r="T508" s="177">
        <v>14.815971739130436</v>
      </c>
    </row>
    <row r="509" spans="1:20" x14ac:dyDescent="0.2">
      <c r="A509" s="183" t="s">
        <v>1447</v>
      </c>
      <c r="B509" s="183" t="s">
        <v>833</v>
      </c>
      <c r="C509" s="183" t="s">
        <v>420</v>
      </c>
      <c r="D509" s="175">
        <v>40.027445956521738</v>
      </c>
      <c r="E509" s="175">
        <v>30.982019434782611</v>
      </c>
      <c r="F509" s="175">
        <v>29.580045956521744</v>
      </c>
      <c r="G509" s="175">
        <v>29.078804347826086</v>
      </c>
      <c r="H509" s="175">
        <v>28.342560652173916</v>
      </c>
      <c r="I509" s="175">
        <v>28.009384956521746</v>
      </c>
      <c r="J509" s="175">
        <v>29.311533304347826</v>
      </c>
      <c r="K509" s="175">
        <v>27.795344521739139</v>
      </c>
      <c r="L509" s="175">
        <v>28.520702000000004</v>
      </c>
      <c r="M509" s="175">
        <v>29.449981347826089</v>
      </c>
      <c r="N509" s="175">
        <v>29.936696217391308</v>
      </c>
      <c r="O509" s="175">
        <v>28.297218434782611</v>
      </c>
      <c r="P509" s="175">
        <v>26.353534782608698</v>
      </c>
      <c r="Q509" s="175">
        <v>24.981690304347822</v>
      </c>
      <c r="R509" s="175">
        <v>22.283631086956515</v>
      </c>
      <c r="S509" s="175">
        <v>20.44008347826087</v>
      </c>
      <c r="T509" s="177">
        <v>22.879478217391306</v>
      </c>
    </row>
    <row r="510" spans="1:20" x14ac:dyDescent="0.2">
      <c r="A510" s="183" t="s">
        <v>2540</v>
      </c>
      <c r="B510" s="183" t="s">
        <v>1077</v>
      </c>
      <c r="C510" s="183" t="s">
        <v>420</v>
      </c>
      <c r="D510" s="175">
        <v>33.629311434782615</v>
      </c>
      <c r="E510" s="175">
        <v>26.513899608695652</v>
      </c>
      <c r="F510" s="175">
        <v>25.57350739130435</v>
      </c>
      <c r="G510" s="175">
        <v>25.232739521739131</v>
      </c>
      <c r="H510" s="175">
        <v>24.211218478260875</v>
      </c>
      <c r="I510" s="175">
        <v>23.444431217391301</v>
      </c>
      <c r="J510" s="175">
        <v>24.14576165217391</v>
      </c>
      <c r="K510" s="175">
        <v>23.170090391304345</v>
      </c>
      <c r="L510" s="175">
        <v>23.745629565217389</v>
      </c>
      <c r="M510" s="175">
        <v>24.205722999999999</v>
      </c>
      <c r="N510" s="175">
        <v>24.39718739130435</v>
      </c>
      <c r="O510" s="175">
        <v>24.15241021739131</v>
      </c>
      <c r="P510" s="175">
        <v>22.288167347826089</v>
      </c>
      <c r="Q510" s="175">
        <v>20.915477913043478</v>
      </c>
      <c r="R510" s="175">
        <v>18.231681739130433</v>
      </c>
      <c r="S510" s="175">
        <v>16.322563043478265</v>
      </c>
      <c r="T510" s="177">
        <v>18.978682695652175</v>
      </c>
    </row>
    <row r="511" spans="1:20" x14ac:dyDescent="0.2">
      <c r="A511" s="183" t="s">
        <v>2541</v>
      </c>
      <c r="B511" s="183" t="s">
        <v>1074</v>
      </c>
      <c r="C511" s="183" t="s">
        <v>420</v>
      </c>
      <c r="D511" s="175">
        <v>34.717857695652171</v>
      </c>
      <c r="E511" s="175">
        <v>27.633460739130431</v>
      </c>
      <c r="F511" s="175">
        <v>26.80272852173913</v>
      </c>
      <c r="G511" s="175">
        <v>25.821957391304345</v>
      </c>
      <c r="H511" s="175">
        <v>25.055379956521737</v>
      </c>
      <c r="I511" s="175">
        <v>25.080319130434784</v>
      </c>
      <c r="J511" s="175">
        <v>24.995203782608694</v>
      </c>
      <c r="K511" s="175">
        <v>24.453942173913042</v>
      </c>
      <c r="L511" s="175">
        <v>24.078577391304346</v>
      </c>
      <c r="M511" s="175">
        <v>24.335870260869566</v>
      </c>
      <c r="N511" s="175">
        <v>24.844436260869564</v>
      </c>
      <c r="O511" s="175">
        <v>25.018645913043478</v>
      </c>
      <c r="P511" s="175">
        <v>21.626728913043479</v>
      </c>
      <c r="Q511" s="175">
        <v>20.274302782608697</v>
      </c>
      <c r="R511" s="175">
        <v>17.004392521739131</v>
      </c>
      <c r="S511" s="175">
        <v>15.447806565217389</v>
      </c>
      <c r="T511" s="177">
        <v>17.859520434782606</v>
      </c>
    </row>
    <row r="512" spans="1:20" x14ac:dyDescent="0.2">
      <c r="A512" s="183" t="s">
        <v>2542</v>
      </c>
      <c r="B512" s="183" t="s">
        <v>1076</v>
      </c>
      <c r="C512" s="183" t="s">
        <v>420</v>
      </c>
      <c r="D512" s="175">
        <v>23.345214000000002</v>
      </c>
      <c r="E512" s="175">
        <v>16.793051217391302</v>
      </c>
      <c r="F512" s="175">
        <v>16.391670608695652</v>
      </c>
      <c r="G512" s="175">
        <v>15.848970043478264</v>
      </c>
      <c r="H512" s="175">
        <v>14.863160434782605</v>
      </c>
      <c r="I512" s="175">
        <v>15.510651652173912</v>
      </c>
      <c r="J512" s="175">
        <v>16.326100826086957</v>
      </c>
      <c r="K512" s="175">
        <v>16.883261608695655</v>
      </c>
      <c r="L512" s="175">
        <v>16.358250695652174</v>
      </c>
      <c r="M512" s="175">
        <v>17.351626521739135</v>
      </c>
      <c r="N512" s="175">
        <v>18.49297443478261</v>
      </c>
      <c r="O512" s="175">
        <v>17.787732173913046</v>
      </c>
      <c r="P512" s="175">
        <v>17.265003130434785</v>
      </c>
      <c r="Q512" s="175">
        <v>13.32598039130435</v>
      </c>
      <c r="R512" s="175">
        <v>11.511284304347825</v>
      </c>
      <c r="S512" s="175">
        <v>10.313356391304348</v>
      </c>
      <c r="T512" s="177">
        <v>11.533454043478264</v>
      </c>
    </row>
    <row r="513" spans="1:20" x14ac:dyDescent="0.2">
      <c r="A513" s="183" t="s">
        <v>3000</v>
      </c>
      <c r="B513" s="183" t="s">
        <v>3001</v>
      </c>
      <c r="C513" s="183" t="s">
        <v>420</v>
      </c>
      <c r="D513" s="175">
        <v>35.423227173913041</v>
      </c>
      <c r="E513" s="175">
        <v>31.31630517391304</v>
      </c>
      <c r="F513" s="175">
        <v>28.717477391304342</v>
      </c>
      <c r="G513" s="175">
        <v>29.220142217391302</v>
      </c>
      <c r="H513" s="175">
        <v>26.864351260869572</v>
      </c>
      <c r="I513" s="175">
        <v>26.56368452173913</v>
      </c>
      <c r="J513" s="175">
        <v>27.166547043478257</v>
      </c>
      <c r="K513" s="175">
        <v>27.370832478260869</v>
      </c>
      <c r="L513" s="175">
        <v>26.846271608695652</v>
      </c>
      <c r="M513" s="175">
        <v>26.549667173913043</v>
      </c>
      <c r="N513" s="175">
        <v>27.62766756521739</v>
      </c>
      <c r="O513" s="175">
        <v>28.549005434782607</v>
      </c>
      <c r="P513" s="175">
        <v>26.505362652173908</v>
      </c>
      <c r="Q513" s="175">
        <v>26.140924608695649</v>
      </c>
      <c r="R513" s="175">
        <v>22.772923391304349</v>
      </c>
      <c r="S513" s="175">
        <v>21.053295086956524</v>
      </c>
      <c r="T513" s="177">
        <v>22.263434</v>
      </c>
    </row>
    <row r="514" spans="1:20" x14ac:dyDescent="0.2">
      <c r="A514" s="183" t="s">
        <v>1974</v>
      </c>
      <c r="B514" s="183" t="s">
        <v>1198</v>
      </c>
      <c r="C514" s="183" t="s">
        <v>420</v>
      </c>
      <c r="D514" s="175">
        <v>22.827604869565221</v>
      </c>
      <c r="E514" s="175">
        <v>18.380392608695654</v>
      </c>
      <c r="F514" s="175">
        <v>18.180304043478259</v>
      </c>
      <c r="G514" s="175">
        <v>18.336531999999998</v>
      </c>
      <c r="H514" s="175">
        <v>17.866112956521743</v>
      </c>
      <c r="I514" s="175">
        <v>17.229715217391306</v>
      </c>
      <c r="J514" s="175">
        <v>18.415697608695645</v>
      </c>
      <c r="K514" s="175">
        <v>18.333011695652171</v>
      </c>
      <c r="L514" s="175">
        <v>17.471415347826088</v>
      </c>
      <c r="M514" s="175">
        <v>17.116767739130434</v>
      </c>
      <c r="N514" s="175">
        <v>19.571813521739127</v>
      </c>
      <c r="O514" s="175">
        <v>22.03089208695652</v>
      </c>
      <c r="P514" s="175">
        <v>20.519573695652173</v>
      </c>
      <c r="Q514" s="175">
        <v>20.194650217391303</v>
      </c>
      <c r="R514" s="175">
        <v>16.971348999999996</v>
      </c>
      <c r="S514" s="175">
        <v>15.735214695652171</v>
      </c>
      <c r="T514" s="177">
        <v>18.987167043478262</v>
      </c>
    </row>
    <row r="515" spans="1:20" x14ac:dyDescent="0.2">
      <c r="A515" s="183" t="s">
        <v>1140</v>
      </c>
      <c r="B515" s="183" t="s">
        <v>1005</v>
      </c>
      <c r="C515" s="183" t="s">
        <v>420</v>
      </c>
      <c r="D515" s="175">
        <v>16.823356999999998</v>
      </c>
      <c r="E515" s="175">
        <v>14.399096043478259</v>
      </c>
      <c r="F515" s="175">
        <v>14.158371304347828</v>
      </c>
      <c r="G515" s="175">
        <v>13.764215826086957</v>
      </c>
      <c r="H515" s="175">
        <v>13.381807782608695</v>
      </c>
      <c r="I515" s="175">
        <v>12.575300826086957</v>
      </c>
      <c r="J515" s="175">
        <v>12.338951260869568</v>
      </c>
      <c r="K515" s="175">
        <v>13.029580739130436</v>
      </c>
      <c r="L515" s="175">
        <v>13.178907956521735</v>
      </c>
      <c r="M515" s="175">
        <v>13.612251304347827</v>
      </c>
      <c r="N515" s="175">
        <v>14.493446391304348</v>
      </c>
      <c r="O515" s="175">
        <v>15.104595521739132</v>
      </c>
      <c r="P515" s="175">
        <v>14.347866869565221</v>
      </c>
      <c r="Q515" s="175">
        <v>11.283321695652173</v>
      </c>
      <c r="R515" s="175">
        <v>9.8760913478260868</v>
      </c>
      <c r="S515" s="175">
        <v>9.5463986521739148</v>
      </c>
      <c r="T515" s="177">
        <v>9.7707713913043488</v>
      </c>
    </row>
    <row r="516" spans="1:20" x14ac:dyDescent="0.2">
      <c r="A516" s="183" t="s">
        <v>3320</v>
      </c>
      <c r="B516" s="183" t="s">
        <v>3321</v>
      </c>
      <c r="C516" s="183" t="s">
        <v>420</v>
      </c>
      <c r="D516" s="175">
        <v>39.240904782608695</v>
      </c>
      <c r="E516" s="175">
        <v>31.182512434782602</v>
      </c>
      <c r="F516" s="175">
        <v>29.775793652173913</v>
      </c>
      <c r="G516" s="175">
        <v>30.393292826086959</v>
      </c>
      <c r="H516" s="175">
        <v>27.677136521739133</v>
      </c>
      <c r="I516" s="175">
        <v>26.811178695652174</v>
      </c>
      <c r="J516" s="175">
        <v>28.098035043478262</v>
      </c>
      <c r="K516" s="175">
        <v>28.813991999999995</v>
      </c>
      <c r="L516" s="175">
        <v>29.317553043478259</v>
      </c>
      <c r="M516" s="175">
        <v>28.745436347826082</v>
      </c>
      <c r="N516" s="175">
        <v>30.391214000000002</v>
      </c>
      <c r="O516" s="175">
        <v>35.214529217391302</v>
      </c>
      <c r="P516" s="175">
        <v>32.781867391304345</v>
      </c>
      <c r="Q516" s="175">
        <v>36.235656695652168</v>
      </c>
      <c r="R516" s="175">
        <v>30.075826782608701</v>
      </c>
      <c r="S516" s="175">
        <v>25.568641869565216</v>
      </c>
      <c r="T516" s="177">
        <v>29.358221304347822</v>
      </c>
    </row>
    <row r="517" spans="1:20" x14ac:dyDescent="0.2">
      <c r="A517" s="183" t="s">
        <v>2543</v>
      </c>
      <c r="B517" s="183" t="s">
        <v>842</v>
      </c>
      <c r="C517" s="183" t="s">
        <v>420</v>
      </c>
      <c r="D517" s="175">
        <v>18.327150130434781</v>
      </c>
      <c r="E517" s="175">
        <v>14.968537130434781</v>
      </c>
      <c r="F517" s="175">
        <v>13.744173869565214</v>
      </c>
      <c r="G517" s="175">
        <v>15.001590434782614</v>
      </c>
      <c r="H517" s="175">
        <v>14.932732782608701</v>
      </c>
      <c r="I517" s="175">
        <v>15.142137217391305</v>
      </c>
      <c r="J517" s="175">
        <v>15.698296869565214</v>
      </c>
      <c r="K517" s="175">
        <v>14.91172504347826</v>
      </c>
      <c r="L517" s="175">
        <v>16.00537443478261</v>
      </c>
      <c r="M517" s="175">
        <v>16.366903739130436</v>
      </c>
      <c r="N517" s="175">
        <v>17.602197913043479</v>
      </c>
      <c r="O517" s="175">
        <v>17.923111608695656</v>
      </c>
      <c r="P517" s="175">
        <v>16.275819956521737</v>
      </c>
      <c r="Q517" s="175">
        <v>15.413974913043475</v>
      </c>
      <c r="R517" s="175">
        <v>13.411645478260867</v>
      </c>
      <c r="S517" s="175">
        <v>13.443020260869567</v>
      </c>
      <c r="T517" s="177">
        <v>15.131539826086957</v>
      </c>
    </row>
    <row r="518" spans="1:20" x14ac:dyDescent="0.2">
      <c r="A518" s="183" t="s">
        <v>1977</v>
      </c>
      <c r="B518" s="183" t="s">
        <v>1199</v>
      </c>
      <c r="C518" s="183" t="s">
        <v>420</v>
      </c>
      <c r="D518" s="175">
        <v>41.690335391304359</v>
      </c>
      <c r="E518" s="175">
        <v>33.385491565217386</v>
      </c>
      <c r="F518" s="175">
        <v>32.076908608695653</v>
      </c>
      <c r="G518" s="175">
        <v>32.935292304347833</v>
      </c>
      <c r="H518" s="175">
        <v>32.185316217391303</v>
      </c>
      <c r="I518" s="175">
        <v>30.357170521739125</v>
      </c>
      <c r="J518" s="175">
        <v>30.894168956521739</v>
      </c>
      <c r="K518" s="175">
        <v>31.21433639130435</v>
      </c>
      <c r="L518" s="175">
        <v>32.752375391304341</v>
      </c>
      <c r="M518" s="175">
        <v>31.194191217391307</v>
      </c>
      <c r="N518" s="175">
        <v>32.396959391304357</v>
      </c>
      <c r="O518" s="175">
        <v>36.056870043478263</v>
      </c>
      <c r="P518" s="175">
        <v>34.506969043478257</v>
      </c>
      <c r="Q518" s="175">
        <v>35.003244260869572</v>
      </c>
      <c r="R518" s="175">
        <v>28.776968956521742</v>
      </c>
      <c r="S518" s="175">
        <v>25.355968913043476</v>
      </c>
      <c r="T518" s="177">
        <v>30.062061565217391</v>
      </c>
    </row>
    <row r="519" spans="1:20" x14ac:dyDescent="0.2">
      <c r="A519" s="183" t="s">
        <v>2544</v>
      </c>
      <c r="B519" s="183" t="s">
        <v>850</v>
      </c>
      <c r="C519" s="183" t="s">
        <v>420</v>
      </c>
      <c r="D519" s="175">
        <v>22.406945173913044</v>
      </c>
      <c r="E519" s="175">
        <v>17.802165304347827</v>
      </c>
      <c r="F519" s="175">
        <v>17.851637304347829</v>
      </c>
      <c r="G519" s="175">
        <v>18.418660086956521</v>
      </c>
      <c r="H519" s="175">
        <v>17.6690482173913</v>
      </c>
      <c r="I519" s="175">
        <v>17.056512913043477</v>
      </c>
      <c r="J519" s="175">
        <v>17.558607913043481</v>
      </c>
      <c r="K519" s="175">
        <v>18.309671391304349</v>
      </c>
      <c r="L519" s="175">
        <v>17.407294043478263</v>
      </c>
      <c r="M519" s="175">
        <v>18.65726939130435</v>
      </c>
      <c r="N519" s="175">
        <v>20.149855478260868</v>
      </c>
      <c r="O519" s="175">
        <v>21.765003826086961</v>
      </c>
      <c r="P519" s="175">
        <v>19.765142608695655</v>
      </c>
      <c r="Q519" s="175">
        <v>18.651202869565218</v>
      </c>
      <c r="R519" s="175">
        <v>15.732074304347828</v>
      </c>
      <c r="S519" s="175">
        <v>14.720653304347822</v>
      </c>
      <c r="T519" s="177">
        <v>17.244317043478258</v>
      </c>
    </row>
    <row r="520" spans="1:20" x14ac:dyDescent="0.2">
      <c r="A520" s="183" t="s">
        <v>2545</v>
      </c>
      <c r="B520" s="183" t="s">
        <v>843</v>
      </c>
      <c r="C520" s="183" t="s">
        <v>420</v>
      </c>
      <c r="D520" s="175">
        <v>21.829458478260868</v>
      </c>
      <c r="E520" s="175">
        <v>16.571234652173914</v>
      </c>
      <c r="F520" s="175">
        <v>16.81825739130435</v>
      </c>
      <c r="G520" s="175">
        <v>18.271707217391302</v>
      </c>
      <c r="H520" s="175">
        <v>18.145635304347831</v>
      </c>
      <c r="I520" s="175">
        <v>16.226476043478261</v>
      </c>
      <c r="J520" s="175">
        <v>17.475368826086957</v>
      </c>
      <c r="K520" s="175">
        <v>16.585700739130434</v>
      </c>
      <c r="L520" s="175">
        <v>16.278094782608697</v>
      </c>
      <c r="M520" s="175">
        <v>17.059105608695653</v>
      </c>
      <c r="N520" s="175">
        <v>19.116412130434785</v>
      </c>
      <c r="O520" s="175">
        <v>20.534440043478263</v>
      </c>
      <c r="P520" s="175">
        <v>17.559581260869564</v>
      </c>
      <c r="Q520" s="175">
        <v>17.065334565217391</v>
      </c>
      <c r="R520" s="175">
        <v>13.283943347826089</v>
      </c>
      <c r="S520" s="175">
        <v>12.69345508695652</v>
      </c>
      <c r="T520" s="177">
        <v>14.248412739130435</v>
      </c>
    </row>
    <row r="521" spans="1:20" x14ac:dyDescent="0.2">
      <c r="A521" s="183" t="s">
        <v>2546</v>
      </c>
      <c r="B521" s="183" t="s">
        <v>839</v>
      </c>
      <c r="C521" s="183" t="s">
        <v>420</v>
      </c>
      <c r="D521" s="175">
        <v>21.629126565217387</v>
      </c>
      <c r="E521" s="175">
        <v>17.559706347826083</v>
      </c>
      <c r="F521" s="175">
        <v>17.653644347826088</v>
      </c>
      <c r="G521" s="175">
        <v>17.194432652173916</v>
      </c>
      <c r="H521" s="175">
        <v>16.711168130434782</v>
      </c>
      <c r="I521" s="175">
        <v>16.783553434782604</v>
      </c>
      <c r="J521" s="175">
        <v>17.358603260869565</v>
      </c>
      <c r="K521" s="175">
        <v>16.390071478260868</v>
      </c>
      <c r="L521" s="175">
        <v>16.923888652173915</v>
      </c>
      <c r="M521" s="175">
        <v>17.391850217391301</v>
      </c>
      <c r="N521" s="175">
        <v>18.946616565217393</v>
      </c>
      <c r="O521" s="175">
        <v>20.509592608695652</v>
      </c>
      <c r="P521" s="175">
        <v>18.73359652173913</v>
      </c>
      <c r="Q521" s="175">
        <v>18.438099826086958</v>
      </c>
      <c r="R521" s="175">
        <v>16.469599782608693</v>
      </c>
      <c r="S521" s="175">
        <v>15.678617652173912</v>
      </c>
      <c r="T521" s="177">
        <v>17.139124913043471</v>
      </c>
    </row>
    <row r="522" spans="1:20" x14ac:dyDescent="0.2">
      <c r="A522" s="183" t="s">
        <v>2547</v>
      </c>
      <c r="B522" s="183" t="s">
        <v>844</v>
      </c>
      <c r="C522" s="183" t="s">
        <v>420</v>
      </c>
      <c r="D522" s="175">
        <v>17.466161260869569</v>
      </c>
      <c r="E522" s="175">
        <v>13.552167565217392</v>
      </c>
      <c r="F522" s="175">
        <v>13.701456217391302</v>
      </c>
      <c r="G522" s="175">
        <v>13.689101173913041</v>
      </c>
      <c r="H522" s="175">
        <v>13.35594913043478</v>
      </c>
      <c r="I522" s="175">
        <v>14.266119999999995</v>
      </c>
      <c r="J522" s="175">
        <v>14.651612521739128</v>
      </c>
      <c r="K522" s="175">
        <v>15.007508913043479</v>
      </c>
      <c r="L522" s="175">
        <v>14.74275304347826</v>
      </c>
      <c r="M522" s="175">
        <v>15.105943</v>
      </c>
      <c r="N522" s="175">
        <v>15.241013739130432</v>
      </c>
      <c r="O522" s="175">
        <v>16.065751999999996</v>
      </c>
      <c r="P522" s="175">
        <v>15.914816434782603</v>
      </c>
      <c r="Q522" s="175">
        <v>14.428001652173911</v>
      </c>
      <c r="R522" s="175">
        <v>11.533395913043478</v>
      </c>
      <c r="S522" s="175">
        <v>11.031386260869565</v>
      </c>
      <c r="T522" s="177">
        <v>13.050839565217391</v>
      </c>
    </row>
    <row r="523" spans="1:20" x14ac:dyDescent="0.2">
      <c r="A523" s="183" t="s">
        <v>1271</v>
      </c>
      <c r="B523" s="183" t="s">
        <v>1277</v>
      </c>
      <c r="C523" s="183" t="s">
        <v>420</v>
      </c>
      <c r="D523" s="175">
        <v>29.298210173913048</v>
      </c>
      <c r="E523" s="175">
        <v>22.19421647826087</v>
      </c>
      <c r="F523" s="175">
        <v>21.186538608695649</v>
      </c>
      <c r="G523" s="175">
        <v>20.86931926086957</v>
      </c>
      <c r="H523" s="175">
        <v>20.449769521739128</v>
      </c>
      <c r="I523" s="175">
        <v>20.295971913043473</v>
      </c>
      <c r="J523" s="175">
        <v>20.064276695652175</v>
      </c>
      <c r="K523" s="175">
        <v>20.299778000000003</v>
      </c>
      <c r="L523" s="175">
        <v>20.226408434782606</v>
      </c>
      <c r="M523" s="175">
        <v>20.473418347826083</v>
      </c>
      <c r="N523" s="175">
        <v>22.858976739130433</v>
      </c>
      <c r="O523" s="175">
        <v>24.475153478260872</v>
      </c>
      <c r="P523" s="175">
        <v>22.503950739130435</v>
      </c>
      <c r="Q523" s="175">
        <v>22.633022434782607</v>
      </c>
      <c r="R523" s="175">
        <v>19.578764956521734</v>
      </c>
      <c r="S523" s="175">
        <v>18.227365217391306</v>
      </c>
      <c r="T523" s="177">
        <v>18.673312956521738</v>
      </c>
    </row>
    <row r="524" spans="1:20" x14ac:dyDescent="0.2">
      <c r="A524" s="183" t="s">
        <v>1141</v>
      </c>
      <c r="B524" s="183" t="s">
        <v>1013</v>
      </c>
      <c r="C524" s="183" t="s">
        <v>420</v>
      </c>
      <c r="D524" s="175">
        <v>22.517307173913043</v>
      </c>
      <c r="E524" s="175">
        <v>17.311079826086953</v>
      </c>
      <c r="F524" s="175">
        <v>16.748893478260868</v>
      </c>
      <c r="G524" s="175">
        <v>16.856941086956521</v>
      </c>
      <c r="H524" s="175">
        <v>16.886122043478263</v>
      </c>
      <c r="I524" s="175">
        <v>17.422570173913044</v>
      </c>
      <c r="J524" s="175">
        <v>17.400752739130436</v>
      </c>
      <c r="K524" s="175">
        <v>16.602618869565216</v>
      </c>
      <c r="L524" s="175">
        <v>16.451828173913039</v>
      </c>
      <c r="M524" s="175">
        <v>16.985787391304346</v>
      </c>
      <c r="N524" s="175">
        <v>17.66136326086956</v>
      </c>
      <c r="O524" s="175">
        <v>18.028685695652175</v>
      </c>
      <c r="P524" s="175">
        <v>16.595940391304346</v>
      </c>
      <c r="Q524" s="175">
        <v>13.817021086956521</v>
      </c>
      <c r="R524" s="175">
        <v>12.615974304347827</v>
      </c>
      <c r="S524" s="175">
        <v>11.999080869565216</v>
      </c>
      <c r="T524" s="177">
        <v>12.573847782608697</v>
      </c>
    </row>
    <row r="525" spans="1:20" x14ac:dyDescent="0.2">
      <c r="A525" s="183" t="s">
        <v>2548</v>
      </c>
      <c r="B525" s="183" t="s">
        <v>1951</v>
      </c>
      <c r="C525" s="183" t="s">
        <v>420</v>
      </c>
      <c r="D525" s="175">
        <v>31.736972217391305</v>
      </c>
      <c r="E525" s="175">
        <v>24.216366217391304</v>
      </c>
      <c r="F525" s="175">
        <v>23.124208260869558</v>
      </c>
      <c r="G525" s="175">
        <v>21.064599782608699</v>
      </c>
      <c r="H525" s="175">
        <v>22.298497869565214</v>
      </c>
      <c r="I525" s="175">
        <v>21.474563173913044</v>
      </c>
      <c r="J525" s="175">
        <v>24.987981608695652</v>
      </c>
      <c r="K525" s="175">
        <v>24.312888869565214</v>
      </c>
      <c r="L525" s="175">
        <v>23.558415869565216</v>
      </c>
      <c r="M525" s="175">
        <v>23.903565304347829</v>
      </c>
      <c r="N525" s="175">
        <v>24.678910347826083</v>
      </c>
      <c r="O525" s="175">
        <v>28.872242217391307</v>
      </c>
      <c r="P525" s="175">
        <v>26.651363217391303</v>
      </c>
      <c r="Q525" s="175">
        <v>32.111925652173909</v>
      </c>
      <c r="R525" s="175">
        <v>25.837183652173913</v>
      </c>
      <c r="S525" s="175">
        <v>24.032256347826092</v>
      </c>
      <c r="T525" s="177">
        <v>28.241338304347817</v>
      </c>
    </row>
    <row r="526" spans="1:20" x14ac:dyDescent="0.2">
      <c r="A526" s="183" t="s">
        <v>1142</v>
      </c>
      <c r="B526" s="183" t="s">
        <v>1018</v>
      </c>
      <c r="C526" s="183" t="s">
        <v>420</v>
      </c>
      <c r="D526" s="175">
        <v>33.527847173913052</v>
      </c>
      <c r="E526" s="175">
        <v>26.045982130434783</v>
      </c>
      <c r="F526" s="175">
        <v>25.199827043478269</v>
      </c>
      <c r="G526" s="175">
        <v>24.557886043478256</v>
      </c>
      <c r="H526" s="175">
        <v>23.878422434782614</v>
      </c>
      <c r="I526" s="175">
        <v>23.439544652173907</v>
      </c>
      <c r="J526" s="175">
        <v>24.993205434782606</v>
      </c>
      <c r="K526" s="175">
        <v>24.662341347826089</v>
      </c>
      <c r="L526" s="175">
        <v>24.380925739130436</v>
      </c>
      <c r="M526" s="175">
        <v>23.979025478260866</v>
      </c>
      <c r="N526" s="175">
        <v>24.95269326086957</v>
      </c>
      <c r="O526" s="175">
        <v>25.516269391304341</v>
      </c>
      <c r="P526" s="175">
        <v>25.372427913043474</v>
      </c>
      <c r="Q526" s="175">
        <v>29.530549000000004</v>
      </c>
      <c r="R526" s="175">
        <v>27.691173652173905</v>
      </c>
      <c r="S526" s="175">
        <v>27.6267532173913</v>
      </c>
      <c r="T526" s="177">
        <v>33.47522234782609</v>
      </c>
    </row>
    <row r="527" spans="1:20" x14ac:dyDescent="0.2">
      <c r="A527" s="183" t="s">
        <v>1143</v>
      </c>
      <c r="B527" s="183" t="s">
        <v>988</v>
      </c>
      <c r="C527" s="183" t="s">
        <v>420</v>
      </c>
      <c r="D527" s="175">
        <v>129.64190339130434</v>
      </c>
      <c r="E527" s="175">
        <v>110.51713056521739</v>
      </c>
      <c r="F527" s="175">
        <v>104.9997297826087</v>
      </c>
      <c r="G527" s="175">
        <v>104.29268165217391</v>
      </c>
      <c r="H527" s="175">
        <v>102.74155313043477</v>
      </c>
      <c r="I527" s="175">
        <v>101.49955230434783</v>
      </c>
      <c r="J527" s="175">
        <v>97.572359695652167</v>
      </c>
      <c r="K527" s="175">
        <v>99.12239134782611</v>
      </c>
      <c r="L527" s="175">
        <v>102.05893160869567</v>
      </c>
      <c r="M527" s="175">
        <v>104.12310121739129</v>
      </c>
      <c r="N527" s="175">
        <v>105.72133147826089</v>
      </c>
      <c r="O527" s="175">
        <v>107.93934034782609</v>
      </c>
      <c r="P527" s="175">
        <v>106.82202634782608</v>
      </c>
      <c r="Q527" s="175">
        <v>122.99071986956524</v>
      </c>
      <c r="R527" s="175">
        <v>123.38719295652174</v>
      </c>
      <c r="S527" s="175">
        <v>120.25110517391303</v>
      </c>
      <c r="T527" s="177">
        <v>123.04288234782608</v>
      </c>
    </row>
    <row r="528" spans="1:20" x14ac:dyDescent="0.2">
      <c r="A528" s="183" t="s">
        <v>1144</v>
      </c>
      <c r="B528" s="183" t="s">
        <v>981</v>
      </c>
      <c r="C528" s="183" t="s">
        <v>420</v>
      </c>
      <c r="D528" s="175">
        <v>35.476192347826093</v>
      </c>
      <c r="E528" s="175">
        <v>29.827928478260873</v>
      </c>
      <c r="F528" s="175">
        <v>29.047209652173908</v>
      </c>
      <c r="G528" s="175">
        <v>27.464485956521745</v>
      </c>
      <c r="H528" s="175">
        <v>27.703606999999998</v>
      </c>
      <c r="I528" s="175">
        <v>27.116474608695654</v>
      </c>
      <c r="J528" s="175">
        <v>27.520723043478259</v>
      </c>
      <c r="K528" s="175">
        <v>27.974910739130436</v>
      </c>
      <c r="L528" s="175">
        <v>28.099432130434785</v>
      </c>
      <c r="M528" s="175">
        <v>29.006658695652174</v>
      </c>
      <c r="N528" s="175">
        <v>30.470541869565228</v>
      </c>
      <c r="O528" s="175">
        <v>34.997456652173909</v>
      </c>
      <c r="P528" s="175">
        <v>34.501555869565216</v>
      </c>
      <c r="Q528" s="175">
        <v>34.108089217391303</v>
      </c>
      <c r="R528" s="175">
        <v>32.127295130434781</v>
      </c>
      <c r="S528" s="175">
        <v>31.821323260869566</v>
      </c>
      <c r="T528" s="177">
        <v>32.548687347826089</v>
      </c>
    </row>
    <row r="529" spans="1:20" x14ac:dyDescent="0.2">
      <c r="A529" s="183" t="s">
        <v>3187</v>
      </c>
      <c r="B529" s="183" t="s">
        <v>959</v>
      </c>
      <c r="C529" s="183" t="s">
        <v>420</v>
      </c>
      <c r="D529" s="175">
        <v>11.894744739130436</v>
      </c>
      <c r="E529" s="175">
        <v>9.5443437826086992</v>
      </c>
      <c r="F529" s="175">
        <v>8.7739614347826098</v>
      </c>
      <c r="G529" s="175">
        <v>8.7877639565217383</v>
      </c>
      <c r="H529" s="175">
        <v>8.3169589565217414</v>
      </c>
      <c r="I529" s="175">
        <v>8.3058864347826074</v>
      </c>
      <c r="J529" s="175">
        <v>8.1583304782608685</v>
      </c>
      <c r="K529" s="175">
        <v>7.6579924347826109</v>
      </c>
      <c r="L529" s="175">
        <v>7.7103863043478276</v>
      </c>
      <c r="M529" s="175">
        <v>8.0046130000000009</v>
      </c>
      <c r="N529" s="175">
        <v>7.9967620000000013</v>
      </c>
      <c r="O529" s="175">
        <v>8.2056413043478251</v>
      </c>
      <c r="P529" s="175">
        <v>7.9217570869565215</v>
      </c>
      <c r="Q529" s="175">
        <v>7.7530881304347847</v>
      </c>
      <c r="R529" s="175">
        <v>7.7465413478260876</v>
      </c>
      <c r="S529" s="175">
        <v>7.823842391304348</v>
      </c>
      <c r="T529" s="177">
        <v>8.135242304347825</v>
      </c>
    </row>
    <row r="530" spans="1:20" x14ac:dyDescent="0.2">
      <c r="A530" s="183" t="s">
        <v>3188</v>
      </c>
      <c r="B530" s="183" t="s">
        <v>879</v>
      </c>
      <c r="C530" s="183" t="s">
        <v>420</v>
      </c>
      <c r="D530" s="175">
        <v>9.9102602608695669</v>
      </c>
      <c r="E530" s="175">
        <v>8.0835469565217402</v>
      </c>
      <c r="F530" s="175">
        <v>7.5957120869565244</v>
      </c>
      <c r="G530" s="175">
        <v>7.1750043478260874</v>
      </c>
      <c r="H530" s="175">
        <v>6.9365856521739131</v>
      </c>
      <c r="I530" s="175">
        <v>6.6511982173913049</v>
      </c>
      <c r="J530" s="175">
        <v>6.3557129565217378</v>
      </c>
      <c r="K530" s="175">
        <v>6.4935097391304355</v>
      </c>
      <c r="L530" s="175">
        <v>6.4177487391304355</v>
      </c>
      <c r="M530" s="175">
        <v>6.0589049130434773</v>
      </c>
      <c r="N530" s="175">
        <v>6.1640491739130425</v>
      </c>
      <c r="O530" s="175">
        <v>6.4923446086956522</v>
      </c>
      <c r="P530" s="175">
        <v>6.4009347826086955</v>
      </c>
      <c r="Q530" s="175">
        <v>6.364865217391305</v>
      </c>
      <c r="R530" s="175">
        <v>6.5589826521739134</v>
      </c>
      <c r="S530" s="175">
        <v>6.5830940000000009</v>
      </c>
      <c r="T530" s="177">
        <v>7.1193378260869569</v>
      </c>
    </row>
    <row r="531" spans="1:20" x14ac:dyDescent="0.2">
      <c r="A531" s="183" t="s">
        <v>3189</v>
      </c>
      <c r="B531" s="183" t="s">
        <v>962</v>
      </c>
      <c r="C531" s="183" t="s">
        <v>420</v>
      </c>
      <c r="D531" s="175">
        <v>10.96635647826087</v>
      </c>
      <c r="E531" s="175">
        <v>8.8882889565217393</v>
      </c>
      <c r="F531" s="175">
        <v>7.7992157391304353</v>
      </c>
      <c r="G531" s="175">
        <v>7.2517635652173897</v>
      </c>
      <c r="H531" s="175">
        <v>7.1978444782608708</v>
      </c>
      <c r="I531" s="175">
        <v>7.0475094782608689</v>
      </c>
      <c r="J531" s="175">
        <v>7.1456700434782627</v>
      </c>
      <c r="K531" s="175">
        <v>7.183998956521739</v>
      </c>
      <c r="L531" s="175">
        <v>7.2223966086956519</v>
      </c>
      <c r="M531" s="175">
        <v>7.3346910869565223</v>
      </c>
      <c r="N531" s="175">
        <v>7.7397746086956509</v>
      </c>
      <c r="O531" s="175">
        <v>8.0363956956521747</v>
      </c>
      <c r="P531" s="175">
        <v>7.9001635217391302</v>
      </c>
      <c r="Q531" s="175">
        <v>7.7844427391304354</v>
      </c>
      <c r="R531" s="175">
        <v>7.6096877391304352</v>
      </c>
      <c r="S531" s="175">
        <v>7.7034572608695671</v>
      </c>
      <c r="T531" s="177">
        <v>8.1601043913043476</v>
      </c>
    </row>
    <row r="532" spans="1:20" x14ac:dyDescent="0.2">
      <c r="A532" s="183" t="s">
        <v>3190</v>
      </c>
      <c r="B532" s="183" t="s">
        <v>970</v>
      </c>
      <c r="C532" s="183" t="s">
        <v>420</v>
      </c>
      <c r="D532" s="175">
        <v>17.245370434782611</v>
      </c>
      <c r="E532" s="175">
        <v>12.355139652173918</v>
      </c>
      <c r="F532" s="175">
        <v>10.867847086956521</v>
      </c>
      <c r="G532" s="175">
        <v>10.061858347826085</v>
      </c>
      <c r="H532" s="175">
        <v>9.9596970434782595</v>
      </c>
      <c r="I532" s="175">
        <v>9.132019695652172</v>
      </c>
      <c r="J532" s="175">
        <v>9.1034819565217404</v>
      </c>
      <c r="K532" s="175">
        <v>9.2650814347826067</v>
      </c>
      <c r="L532" s="175">
        <v>9.6286192608695664</v>
      </c>
      <c r="M532" s="175">
        <v>9.661525260869567</v>
      </c>
      <c r="N532" s="175">
        <v>9.8526815217391306</v>
      </c>
      <c r="O532" s="175">
        <v>10.079604782608696</v>
      </c>
      <c r="P532" s="175">
        <v>9.8092222173913015</v>
      </c>
      <c r="Q532" s="175">
        <v>9.8850117826086965</v>
      </c>
      <c r="R532" s="175">
        <v>9.9486133913043489</v>
      </c>
      <c r="S532" s="175">
        <v>9.6374342608695649</v>
      </c>
      <c r="T532" s="177">
        <v>10.051222956521739</v>
      </c>
    </row>
    <row r="533" spans="1:20" x14ac:dyDescent="0.2">
      <c r="A533" s="183" t="s">
        <v>3191</v>
      </c>
      <c r="B533" s="183" t="s">
        <v>1791</v>
      </c>
      <c r="C533" s="183" t="s">
        <v>420</v>
      </c>
      <c r="D533" s="175">
        <v>14.021905043478261</v>
      </c>
      <c r="E533" s="175">
        <v>10.092274260869564</v>
      </c>
      <c r="F533" s="175">
        <v>9.4503341304347828</v>
      </c>
      <c r="G533" s="175">
        <v>8.9706894782608693</v>
      </c>
      <c r="H533" s="175">
        <v>9.233341521739133</v>
      </c>
      <c r="I533" s="175">
        <v>9.0220655652173907</v>
      </c>
      <c r="J533" s="175">
        <v>8.5862637391304322</v>
      </c>
      <c r="K533" s="175">
        <v>8.778172652173911</v>
      </c>
      <c r="L533" s="175">
        <v>8.5668583478260878</v>
      </c>
      <c r="M533" s="175">
        <v>8.5740166086956542</v>
      </c>
      <c r="N533" s="175">
        <v>8.7032485652173914</v>
      </c>
      <c r="O533" s="175">
        <v>9.2035114347826088</v>
      </c>
      <c r="P533" s="175">
        <v>9.3548283478260856</v>
      </c>
      <c r="Q533" s="175">
        <v>9.3844387391304345</v>
      </c>
      <c r="R533" s="175">
        <v>8.8012481739130415</v>
      </c>
      <c r="S533" s="175">
        <v>8.4138045217391308</v>
      </c>
      <c r="T533" s="177">
        <v>9.1041589565217382</v>
      </c>
    </row>
    <row r="534" spans="1:20" x14ac:dyDescent="0.2">
      <c r="A534" s="183" t="s">
        <v>3192</v>
      </c>
      <c r="B534" s="183" t="s">
        <v>955</v>
      </c>
      <c r="C534" s="183" t="s">
        <v>420</v>
      </c>
      <c r="D534" s="175">
        <v>10.897559260869565</v>
      </c>
      <c r="E534" s="175">
        <v>8.9134276086956525</v>
      </c>
      <c r="F534" s="175">
        <v>7.9218332173913062</v>
      </c>
      <c r="G534" s="175">
        <v>8.0166139565217414</v>
      </c>
      <c r="H534" s="175">
        <v>7.4514466521739147</v>
      </c>
      <c r="I534" s="175">
        <v>6.8619927391304332</v>
      </c>
      <c r="J534" s="175">
        <v>7.2027035217391298</v>
      </c>
      <c r="K534" s="175">
        <v>7.2920339565217365</v>
      </c>
      <c r="L534" s="175">
        <v>7.0814196086956516</v>
      </c>
      <c r="M534" s="175">
        <v>7.4054928260869568</v>
      </c>
      <c r="N534" s="175">
        <v>7.8859687391304343</v>
      </c>
      <c r="O534" s="175">
        <v>7.9726555217391324</v>
      </c>
      <c r="P534" s="175">
        <v>7.6106619999999996</v>
      </c>
      <c r="Q534" s="175">
        <v>7.3700711739130451</v>
      </c>
      <c r="R534" s="175">
        <v>6.8245014347826078</v>
      </c>
      <c r="S534" s="175">
        <v>6.8364503478260872</v>
      </c>
      <c r="T534" s="177">
        <v>7.7584760000000017</v>
      </c>
    </row>
    <row r="535" spans="1:20" x14ac:dyDescent="0.2">
      <c r="A535" s="183" t="s">
        <v>3193</v>
      </c>
      <c r="B535" s="183" t="s">
        <v>954</v>
      </c>
      <c r="C535" s="183" t="s">
        <v>420</v>
      </c>
      <c r="D535" s="175">
        <v>13.487040347826085</v>
      </c>
      <c r="E535" s="175">
        <v>10.17068808695652</v>
      </c>
      <c r="F535" s="175">
        <v>8.4544555652173905</v>
      </c>
      <c r="G535" s="175">
        <v>8.6356430869565237</v>
      </c>
      <c r="H535" s="175">
        <v>8.6864689565217397</v>
      </c>
      <c r="I535" s="175">
        <v>8.5627056956521752</v>
      </c>
      <c r="J535" s="175">
        <v>8.5687184347826086</v>
      </c>
      <c r="K535" s="175">
        <v>8.3276446521739143</v>
      </c>
      <c r="L535" s="175">
        <v>8.1825169565217379</v>
      </c>
      <c r="M535" s="175">
        <v>8.1190717391304368</v>
      </c>
      <c r="N535" s="175">
        <v>9.0234249565217404</v>
      </c>
      <c r="O535" s="175">
        <v>9.6742620000000006</v>
      </c>
      <c r="P535" s="175">
        <v>9.5857874782608707</v>
      </c>
      <c r="Q535" s="175">
        <v>9.3697070869565202</v>
      </c>
      <c r="R535" s="175">
        <v>9.2295660434782629</v>
      </c>
      <c r="S535" s="175">
        <v>9.6141636956521737</v>
      </c>
      <c r="T535" s="177">
        <v>9.7292050434782631</v>
      </c>
    </row>
    <row r="536" spans="1:20" x14ac:dyDescent="0.2">
      <c r="A536" s="183" t="s">
        <v>3194</v>
      </c>
      <c r="B536" s="183" t="s">
        <v>1022</v>
      </c>
      <c r="C536" s="183" t="s">
        <v>420</v>
      </c>
      <c r="D536" s="175">
        <v>53.546929695652175</v>
      </c>
      <c r="E536" s="175">
        <v>22.883587347826086</v>
      </c>
      <c r="F536" s="175">
        <v>18.138218434782608</v>
      </c>
      <c r="G536" s="175">
        <v>16.704875826086955</v>
      </c>
      <c r="H536" s="175">
        <v>16.898533826086958</v>
      </c>
      <c r="I536" s="175">
        <v>16.090001086956523</v>
      </c>
      <c r="J536" s="175">
        <v>15.608309347826088</v>
      </c>
      <c r="K536" s="175">
        <v>15.906632478260873</v>
      </c>
      <c r="L536" s="175">
        <v>15.451842391304348</v>
      </c>
      <c r="M536" s="175">
        <v>16.745117826086961</v>
      </c>
      <c r="N536" s="175">
        <v>17.650534521739129</v>
      </c>
      <c r="O536" s="175">
        <v>18.493730217391306</v>
      </c>
      <c r="P536" s="175">
        <v>16.534627695652176</v>
      </c>
      <c r="Q536" s="175">
        <v>15.817320956521742</v>
      </c>
      <c r="R536" s="175">
        <v>15.227302782608698</v>
      </c>
      <c r="S536" s="175">
        <v>15.315418956521739</v>
      </c>
      <c r="T536" s="177">
        <v>15.947555782608697</v>
      </c>
    </row>
    <row r="537" spans="1:20" x14ac:dyDescent="0.2">
      <c r="A537" s="183" t="s">
        <v>3195</v>
      </c>
      <c r="B537" s="183" t="s">
        <v>1010</v>
      </c>
      <c r="C537" s="183" t="s">
        <v>420</v>
      </c>
      <c r="D537" s="175">
        <v>17.258628434782612</v>
      </c>
      <c r="E537" s="175">
        <v>12.218204</v>
      </c>
      <c r="F537" s="175">
        <v>11.108536608695653</v>
      </c>
      <c r="G537" s="175">
        <v>10.670666260869563</v>
      </c>
      <c r="H537" s="175">
        <v>10.418555956521738</v>
      </c>
      <c r="I537" s="175">
        <v>10.053782</v>
      </c>
      <c r="J537" s="175">
        <v>9.9782803043478285</v>
      </c>
      <c r="K537" s="175">
        <v>10.321850434782608</v>
      </c>
      <c r="L537" s="175">
        <v>10.205971217391303</v>
      </c>
      <c r="M537" s="175">
        <v>10.708124043478261</v>
      </c>
      <c r="N537" s="175">
        <v>11.537096217391303</v>
      </c>
      <c r="O537" s="175">
        <v>12.306959347826087</v>
      </c>
      <c r="P537" s="175">
        <v>12.35504352173913</v>
      </c>
      <c r="Q537" s="175">
        <v>11.346395521739129</v>
      </c>
      <c r="R537" s="175">
        <v>11.746324652173914</v>
      </c>
      <c r="S537" s="175">
        <v>11.435637260869562</v>
      </c>
      <c r="T537" s="177">
        <v>11.084435304347826</v>
      </c>
    </row>
    <row r="538" spans="1:20" x14ac:dyDescent="0.2">
      <c r="A538" s="183" t="s">
        <v>3196</v>
      </c>
      <c r="B538" s="183" t="s">
        <v>923</v>
      </c>
      <c r="C538" s="183" t="s">
        <v>420</v>
      </c>
      <c r="D538" s="175">
        <v>12.32372347826087</v>
      </c>
      <c r="E538" s="175">
        <v>9.3471154347826086</v>
      </c>
      <c r="F538" s="175">
        <v>8.1939273913043458</v>
      </c>
      <c r="G538" s="175">
        <v>7.7863648260869578</v>
      </c>
      <c r="H538" s="175">
        <v>7.8179455652173884</v>
      </c>
      <c r="I538" s="175">
        <v>7.8312866521739135</v>
      </c>
      <c r="J538" s="175">
        <v>8.0355301739130418</v>
      </c>
      <c r="K538" s="175">
        <v>8.1768500869565219</v>
      </c>
      <c r="L538" s="175">
        <v>7.7226844347826082</v>
      </c>
      <c r="M538" s="175">
        <v>8.2412306521739147</v>
      </c>
      <c r="N538" s="175">
        <v>8.7268052173913038</v>
      </c>
      <c r="O538" s="175">
        <v>8.9278552608695669</v>
      </c>
      <c r="P538" s="175">
        <v>8.2642022173913059</v>
      </c>
      <c r="Q538" s="175">
        <v>8.0605273913043476</v>
      </c>
      <c r="R538" s="175">
        <v>7.8821713043478265</v>
      </c>
      <c r="S538" s="175">
        <v>7.8915813043478247</v>
      </c>
      <c r="T538" s="177">
        <v>8.609775434782609</v>
      </c>
    </row>
    <row r="539" spans="1:20" x14ac:dyDescent="0.2">
      <c r="A539" s="183" t="s">
        <v>3197</v>
      </c>
      <c r="B539" s="183" t="s">
        <v>957</v>
      </c>
      <c r="C539" s="183" t="s">
        <v>420</v>
      </c>
      <c r="D539" s="175">
        <v>10.560204608695653</v>
      </c>
      <c r="E539" s="175">
        <v>8.4861582173913046</v>
      </c>
      <c r="F539" s="175">
        <v>8.2819888695652164</v>
      </c>
      <c r="G539" s="175">
        <v>8.0899696086956538</v>
      </c>
      <c r="H539" s="175">
        <v>7.9683640434782603</v>
      </c>
      <c r="I539" s="175">
        <v>7.4588974782608712</v>
      </c>
      <c r="J539" s="175">
        <v>7.3490974347826077</v>
      </c>
      <c r="K539" s="175">
        <v>7.1464977826086962</v>
      </c>
      <c r="L539" s="175">
        <v>6.9431553043478251</v>
      </c>
      <c r="M539" s="175">
        <v>6.4086470434782612</v>
      </c>
      <c r="N539" s="175">
        <v>6.55172995652174</v>
      </c>
      <c r="O539" s="175">
        <v>6.871384217391304</v>
      </c>
      <c r="P539" s="175">
        <v>6.8081278695652188</v>
      </c>
      <c r="Q539" s="175">
        <v>6.8828638695652176</v>
      </c>
      <c r="R539" s="175">
        <v>7.3921850434782606</v>
      </c>
      <c r="S539" s="175">
        <v>7.0961278260869571</v>
      </c>
      <c r="T539" s="177">
        <v>7.4897268260869545</v>
      </c>
    </row>
    <row r="540" spans="1:20" x14ac:dyDescent="0.2">
      <c r="A540" s="183" t="s">
        <v>3198</v>
      </c>
      <c r="B540" s="183" t="s">
        <v>1790</v>
      </c>
      <c r="C540" s="183" t="s">
        <v>420</v>
      </c>
      <c r="D540" s="175">
        <v>58.433467772727269</v>
      </c>
      <c r="E540" s="175">
        <v>30.335407173913051</v>
      </c>
      <c r="F540" s="175">
        <v>23.095011173913043</v>
      </c>
      <c r="G540" s="175">
        <v>21.679354</v>
      </c>
      <c r="H540" s="175">
        <v>18.876767956521743</v>
      </c>
      <c r="I540" s="175">
        <v>17.485167434782607</v>
      </c>
      <c r="J540" s="175">
        <v>16.613945782608699</v>
      </c>
      <c r="K540" s="175">
        <v>20.206549956521741</v>
      </c>
      <c r="L540" s="175">
        <v>19.117466391304347</v>
      </c>
      <c r="M540" s="175">
        <v>19.187679521739131</v>
      </c>
      <c r="N540" s="175">
        <v>25.784365608695666</v>
      </c>
      <c r="O540" s="175">
        <v>27.137502869565211</v>
      </c>
      <c r="P540" s="175">
        <v>25.663580434782613</v>
      </c>
      <c r="Q540" s="175">
        <v>25.249279608695655</v>
      </c>
      <c r="R540" s="175">
        <v>18.053482826086956</v>
      </c>
      <c r="S540" s="175">
        <v>15.971622000000002</v>
      </c>
      <c r="T540" s="177">
        <v>15.23821843478261</v>
      </c>
    </row>
    <row r="541" spans="1:20" x14ac:dyDescent="0.2">
      <c r="A541" s="183" t="s">
        <v>3199</v>
      </c>
      <c r="B541" s="183" t="s">
        <v>969</v>
      </c>
      <c r="C541" s="183" t="s">
        <v>420</v>
      </c>
      <c r="D541" s="175">
        <v>4.1093008695652165</v>
      </c>
      <c r="E541" s="175">
        <v>3.284008130434783</v>
      </c>
      <c r="F541" s="175">
        <v>2.9569951304347826</v>
      </c>
      <c r="G541" s="175">
        <v>2.9757418260869568</v>
      </c>
      <c r="H541" s="175">
        <v>2.8554785217391303</v>
      </c>
      <c r="I541" s="175">
        <v>2.8224625217391308</v>
      </c>
      <c r="J541" s="175">
        <v>2.8426341739130434</v>
      </c>
      <c r="K541" s="175">
        <v>2.8404811739130444</v>
      </c>
      <c r="L541" s="175">
        <v>2.7719072173913046</v>
      </c>
      <c r="M541" s="175">
        <v>2.9395916956521733</v>
      </c>
      <c r="N541" s="175">
        <v>3.0176584782608695</v>
      </c>
      <c r="O541" s="175">
        <v>3.1556869130434784</v>
      </c>
      <c r="P541" s="175">
        <v>2.8773366086956522</v>
      </c>
      <c r="Q541" s="175">
        <v>2.792531956521739</v>
      </c>
      <c r="R541" s="175">
        <v>2.8737660869565214</v>
      </c>
      <c r="S541" s="175">
        <v>2.7598042173913049</v>
      </c>
      <c r="T541" s="177">
        <v>2.7909948695652171</v>
      </c>
    </row>
    <row r="542" spans="1:20" x14ac:dyDescent="0.2">
      <c r="A542" s="183" t="s">
        <v>3200</v>
      </c>
      <c r="B542" s="183" t="s">
        <v>984</v>
      </c>
      <c r="C542" s="183" t="s">
        <v>420</v>
      </c>
      <c r="D542" s="175">
        <v>11.544963913043478</v>
      </c>
      <c r="E542" s="175">
        <v>10.743084086956522</v>
      </c>
      <c r="F542" s="175">
        <v>10.214123652173914</v>
      </c>
      <c r="G542" s="175">
        <v>10.328087173913044</v>
      </c>
      <c r="H542" s="175">
        <v>10.38834460869565</v>
      </c>
      <c r="I542" s="175">
        <v>10.629185086956523</v>
      </c>
      <c r="J542" s="175">
        <v>10.192599130434782</v>
      </c>
      <c r="K542" s="175">
        <v>10.131731173913046</v>
      </c>
      <c r="L542" s="175">
        <v>10.267511739130436</v>
      </c>
      <c r="M542" s="175">
        <v>11.095079043478261</v>
      </c>
      <c r="N542" s="175">
        <v>10.709058434782607</v>
      </c>
      <c r="O542" s="175">
        <v>11.388126478260869</v>
      </c>
      <c r="P542" s="175">
        <v>10.589794521739128</v>
      </c>
      <c r="Q542" s="175">
        <v>10.334069739130433</v>
      </c>
      <c r="R542" s="175">
        <v>10.461866565217392</v>
      </c>
      <c r="S542" s="175">
        <v>10.368749391304348</v>
      </c>
      <c r="T542" s="177">
        <v>10.365337739130437</v>
      </c>
    </row>
    <row r="543" spans="1:20" x14ac:dyDescent="0.2">
      <c r="A543" s="183" t="s">
        <v>3201</v>
      </c>
      <c r="B543" s="183" t="s">
        <v>934</v>
      </c>
      <c r="C543" s="183" t="s">
        <v>420</v>
      </c>
      <c r="D543" s="175">
        <v>2.8131234782608692</v>
      </c>
      <c r="E543" s="175">
        <v>2.3700260000000002</v>
      </c>
      <c r="F543" s="175">
        <v>2.3029696521739127</v>
      </c>
      <c r="G543" s="175">
        <v>2.2112745652173915</v>
      </c>
      <c r="H543" s="175">
        <v>2.3029606086956513</v>
      </c>
      <c r="I543" s="175">
        <v>2.2974672608695657</v>
      </c>
      <c r="J543" s="175">
        <v>2.2281630000000003</v>
      </c>
      <c r="K543" s="175">
        <v>1.996959739130435</v>
      </c>
      <c r="L543" s="175">
        <v>2.0325661739130441</v>
      </c>
      <c r="M543" s="175">
        <v>2.1109188695652175</v>
      </c>
      <c r="N543" s="175">
        <v>2.2809112608695652</v>
      </c>
      <c r="O543" s="175">
        <v>2.3607203478260872</v>
      </c>
      <c r="P543" s="175">
        <v>2.3488933913043475</v>
      </c>
      <c r="Q543" s="175">
        <v>2.1616564347826093</v>
      </c>
      <c r="R543" s="175">
        <v>2.1086970869565214</v>
      </c>
      <c r="S543" s="175">
        <v>2.1168548695652176</v>
      </c>
      <c r="T543" s="177">
        <v>2.1201102173913045</v>
      </c>
    </row>
    <row r="544" spans="1:20" x14ac:dyDescent="0.2">
      <c r="A544" s="183" t="s">
        <v>3202</v>
      </c>
      <c r="B544" s="183" t="s">
        <v>971</v>
      </c>
      <c r="C544" s="183" t="s">
        <v>420</v>
      </c>
      <c r="D544" s="175">
        <v>12.046613565217392</v>
      </c>
      <c r="E544" s="175">
        <v>10.868770695652174</v>
      </c>
      <c r="F544" s="175">
        <v>10.107824695652175</v>
      </c>
      <c r="G544" s="175">
        <v>10.002505217391304</v>
      </c>
      <c r="H544" s="175">
        <v>9.8997341739130427</v>
      </c>
      <c r="I544" s="175">
        <v>9.9111446521739115</v>
      </c>
      <c r="J544" s="175">
        <v>10.09697547826087</v>
      </c>
      <c r="K544" s="175">
        <v>9.9976001739130442</v>
      </c>
      <c r="L544" s="175">
        <v>10.138636695652174</v>
      </c>
      <c r="M544" s="175">
        <v>10.562351217391306</v>
      </c>
      <c r="N544" s="175">
        <v>11.116419086956521</v>
      </c>
      <c r="O544" s="175">
        <v>11.691299391304346</v>
      </c>
      <c r="P544" s="175">
        <v>11.178378913043479</v>
      </c>
      <c r="Q544" s="175">
        <v>10.635080782608695</v>
      </c>
      <c r="R544" s="175">
        <v>10.601283565217392</v>
      </c>
      <c r="S544" s="175">
        <v>10.425152913043478</v>
      </c>
      <c r="T544" s="177">
        <v>10.467228608695651</v>
      </c>
    </row>
    <row r="545" spans="1:20" x14ac:dyDescent="0.2">
      <c r="A545" s="183" t="s">
        <v>3203</v>
      </c>
      <c r="B545" s="183" t="s">
        <v>2154</v>
      </c>
      <c r="C545" s="183" t="s">
        <v>420</v>
      </c>
      <c r="D545" s="175">
        <v>24.669411173913044</v>
      </c>
      <c r="E545" s="175">
        <v>21.646954434782607</v>
      </c>
      <c r="F545" s="175">
        <v>21.132645869565216</v>
      </c>
      <c r="G545" s="175">
        <v>20.976174826086957</v>
      </c>
      <c r="H545" s="175">
        <v>21.177718521739131</v>
      </c>
      <c r="I545" s="175">
        <v>20.700628782608693</v>
      </c>
      <c r="J545" s="175">
        <v>20.827391782608697</v>
      </c>
      <c r="K545" s="175">
        <v>19.953782869565217</v>
      </c>
      <c r="L545" s="175">
        <v>19.607516304347822</v>
      </c>
      <c r="M545" s="175">
        <v>19.396678956521736</v>
      </c>
      <c r="N545" s="175">
        <v>19.373617652173913</v>
      </c>
      <c r="O545" s="175">
        <v>20.557758130434781</v>
      </c>
      <c r="P545" s="175">
        <v>19.06543886956522</v>
      </c>
      <c r="Q545" s="175">
        <v>18.85259991304348</v>
      </c>
      <c r="R545" s="175">
        <v>18.889632173913043</v>
      </c>
      <c r="S545" s="175">
        <v>18.47721656521739</v>
      </c>
      <c r="T545" s="177">
        <v>18.81443813043478</v>
      </c>
    </row>
    <row r="546" spans="1:20" x14ac:dyDescent="0.2">
      <c r="A546" s="183" t="s">
        <v>3204</v>
      </c>
      <c r="B546" s="183" t="s">
        <v>963</v>
      </c>
      <c r="C546" s="183" t="s">
        <v>420</v>
      </c>
      <c r="D546" s="175">
        <v>3.8575475652173914</v>
      </c>
      <c r="E546" s="175">
        <v>3.5762872173913043</v>
      </c>
      <c r="F546" s="175">
        <v>3.3989416086956514</v>
      </c>
      <c r="G546" s="175">
        <v>3.3725750869565223</v>
      </c>
      <c r="H546" s="175">
        <v>3.3388056086956515</v>
      </c>
      <c r="I546" s="175">
        <v>3.2359238260869567</v>
      </c>
      <c r="J546" s="175">
        <v>3.2421172608695654</v>
      </c>
      <c r="K546" s="175">
        <v>3.1733355217391308</v>
      </c>
      <c r="L546" s="175">
        <v>3.1995358695652167</v>
      </c>
      <c r="M546" s="175">
        <v>3.3608687826086965</v>
      </c>
      <c r="N546" s="175">
        <v>3.4657785217391313</v>
      </c>
      <c r="O546" s="175">
        <v>3.6968903913043474</v>
      </c>
      <c r="P546" s="175">
        <v>3.5098806086956524</v>
      </c>
      <c r="Q546" s="175">
        <v>3.3764066521739129</v>
      </c>
      <c r="R546" s="175">
        <v>3.2873898260869567</v>
      </c>
      <c r="S546" s="175">
        <v>3.3387379565217388</v>
      </c>
      <c r="T546" s="177">
        <v>3.4954885217391305</v>
      </c>
    </row>
    <row r="547" spans="1:20" x14ac:dyDescent="0.2">
      <c r="A547" s="183" t="s">
        <v>3205</v>
      </c>
      <c r="B547" s="183" t="s">
        <v>9</v>
      </c>
      <c r="C547" s="183" t="s">
        <v>420</v>
      </c>
      <c r="D547" s="175">
        <v>3.7157454347826095</v>
      </c>
      <c r="E547" s="175">
        <v>3.0348044782608699</v>
      </c>
      <c r="F547" s="175">
        <v>3.0102960869565214</v>
      </c>
      <c r="G547" s="175">
        <v>2.9465947826086958</v>
      </c>
      <c r="H547" s="175">
        <v>2.9506608695652177</v>
      </c>
      <c r="I547" s="175">
        <v>2.9502830434782608</v>
      </c>
      <c r="J547" s="175">
        <v>2.8176101304347823</v>
      </c>
      <c r="K547" s="175">
        <v>2.8007746956521737</v>
      </c>
      <c r="L547" s="175">
        <v>2.8158198695652179</v>
      </c>
      <c r="M547" s="175">
        <v>2.9452937391304346</v>
      </c>
      <c r="N547" s="175">
        <v>3.1010726086956519</v>
      </c>
      <c r="O547" s="175">
        <v>3.347718043478261</v>
      </c>
      <c r="P547" s="175">
        <v>3.0443669565217393</v>
      </c>
      <c r="Q547" s="175">
        <v>2.9034736086956516</v>
      </c>
      <c r="R547" s="175">
        <v>2.9702056521739135</v>
      </c>
      <c r="S547" s="175">
        <v>2.8476949130434783</v>
      </c>
      <c r="T547" s="177">
        <v>2.9401315217391302</v>
      </c>
    </row>
    <row r="548" spans="1:20" x14ac:dyDescent="0.2">
      <c r="A548" s="183" t="s">
        <v>3206</v>
      </c>
      <c r="B548" s="183" t="s">
        <v>973</v>
      </c>
      <c r="C548" s="183" t="s">
        <v>420</v>
      </c>
      <c r="D548" s="175">
        <v>5.1915704782608714</v>
      </c>
      <c r="E548" s="175">
        <v>4.547077652173912</v>
      </c>
      <c r="F548" s="175">
        <v>4.1361597391304352</v>
      </c>
      <c r="G548" s="175">
        <v>4.0952773043478263</v>
      </c>
      <c r="H548" s="175">
        <v>4.1253721739130444</v>
      </c>
      <c r="I548" s="175">
        <v>4.2405099999999987</v>
      </c>
      <c r="J548" s="175">
        <v>4.0786102173913044</v>
      </c>
      <c r="K548" s="175">
        <v>4.0307181304347832</v>
      </c>
      <c r="L548" s="175">
        <v>4.0509329130434786</v>
      </c>
      <c r="M548" s="175">
        <v>4.2006451304347827</v>
      </c>
      <c r="N548" s="175">
        <v>4.4289487391304361</v>
      </c>
      <c r="O548" s="175">
        <v>4.458087652173913</v>
      </c>
      <c r="P548" s="175">
        <v>4.1890301739130429</v>
      </c>
      <c r="Q548" s="175">
        <v>4.1445254347826079</v>
      </c>
      <c r="R548" s="175">
        <v>4.15469347826087</v>
      </c>
      <c r="S548" s="175">
        <v>4.0661712173913029</v>
      </c>
      <c r="T548" s="177">
        <v>4.1606935217391312</v>
      </c>
    </row>
    <row r="549" spans="1:20" x14ac:dyDescent="0.2">
      <c r="A549" s="183" t="s">
        <v>3207</v>
      </c>
      <c r="B549" s="183" t="s">
        <v>10</v>
      </c>
      <c r="C549" s="183" t="s">
        <v>420</v>
      </c>
      <c r="D549" s="175">
        <v>7.7034642173913044</v>
      </c>
      <c r="E549" s="175">
        <v>5.9306780434782613</v>
      </c>
      <c r="F549" s="175">
        <v>5.0557547826086955</v>
      </c>
      <c r="G549" s="175">
        <v>4.7819283043478267</v>
      </c>
      <c r="H549" s="175">
        <v>4.6602713043478259</v>
      </c>
      <c r="I549" s="175">
        <v>4.6232931304347833</v>
      </c>
      <c r="J549" s="175">
        <v>4.6966659565217386</v>
      </c>
      <c r="K549" s="175">
        <v>4.3098967391304344</v>
      </c>
      <c r="L549" s="175">
        <v>4.3953850869565212</v>
      </c>
      <c r="M549" s="175">
        <v>4.9230909565217393</v>
      </c>
      <c r="N549" s="175">
        <v>5.8675968260869578</v>
      </c>
      <c r="O549" s="175">
        <v>6.0810474347826089</v>
      </c>
      <c r="P549" s="175">
        <v>5.2600175652173906</v>
      </c>
      <c r="Q549" s="175">
        <v>4.8540848695652175</v>
      </c>
      <c r="R549" s="175">
        <v>4.5880681304347819</v>
      </c>
      <c r="S549" s="175">
        <v>4.5280546521739122</v>
      </c>
      <c r="T549" s="177">
        <v>4.5340579565217389</v>
      </c>
    </row>
    <row r="550" spans="1:20" x14ac:dyDescent="0.2">
      <c r="A550" s="183" t="s">
        <v>3208</v>
      </c>
      <c r="B550" s="183" t="s">
        <v>966</v>
      </c>
      <c r="C550" s="183" t="s">
        <v>420</v>
      </c>
      <c r="D550" s="175">
        <v>5.7471245652173915</v>
      </c>
      <c r="E550" s="175">
        <v>4.9912606956521737</v>
      </c>
      <c r="F550" s="175">
        <v>4.7888659999999996</v>
      </c>
      <c r="G550" s="175">
        <v>4.8310751739130442</v>
      </c>
      <c r="H550" s="175">
        <v>4.6714354782608689</v>
      </c>
      <c r="I550" s="175">
        <v>4.5453521739130442</v>
      </c>
      <c r="J550" s="175">
        <v>4.5681572173913043</v>
      </c>
      <c r="K550" s="175">
        <v>4.4141776521739136</v>
      </c>
      <c r="L550" s="175">
        <v>4.4739070434782606</v>
      </c>
      <c r="M550" s="175">
        <v>4.7257068260869577</v>
      </c>
      <c r="N550" s="175">
        <v>4.7466297826086956</v>
      </c>
      <c r="O550" s="175">
        <v>4.9199109999999999</v>
      </c>
      <c r="P550" s="175">
        <v>4.5993166521739139</v>
      </c>
      <c r="Q550" s="175">
        <v>4.531097869565218</v>
      </c>
      <c r="R550" s="175">
        <v>4.4303259130434798</v>
      </c>
      <c r="S550" s="175">
        <v>4.4687047391304358</v>
      </c>
      <c r="T550" s="177">
        <v>4.660366695652173</v>
      </c>
    </row>
    <row r="551" spans="1:20" x14ac:dyDescent="0.2">
      <c r="A551" s="183" t="s">
        <v>3481</v>
      </c>
      <c r="B551" s="183" t="s">
        <v>3482</v>
      </c>
      <c r="C551" s="183" t="s">
        <v>420</v>
      </c>
      <c r="D551" s="175">
        <v>15.882335217391303</v>
      </c>
      <c r="E551" s="175">
        <v>19.454944173913049</v>
      </c>
      <c r="F551" s="175">
        <v>15.675407304347827</v>
      </c>
      <c r="G551" s="175">
        <v>16.392778478260873</v>
      </c>
      <c r="H551" s="175">
        <v>15.729373695652171</v>
      </c>
      <c r="I551" s="175">
        <v>16.486295869565218</v>
      </c>
      <c r="J551" s="175">
        <v>15.781171260869566</v>
      </c>
      <c r="K551" s="175">
        <v>15.773595565217393</v>
      </c>
      <c r="L551" s="175">
        <v>15.945018304347828</v>
      </c>
      <c r="M551" s="175">
        <v>16.240997913043479</v>
      </c>
      <c r="N551" s="175">
        <v>16.105876478260871</v>
      </c>
      <c r="O551" s="175">
        <v>15.621245521739132</v>
      </c>
      <c r="P551" s="175">
        <v>15.634213347826087</v>
      </c>
      <c r="Q551" s="175">
        <v>15.588849652173916</v>
      </c>
      <c r="R551" s="175">
        <v>15.892567826086957</v>
      </c>
      <c r="S551" s="175">
        <v>15.617435130434778</v>
      </c>
      <c r="T551" s="177">
        <v>15.581919130434782</v>
      </c>
    </row>
    <row r="552" spans="1:20" x14ac:dyDescent="0.2">
      <c r="A552" s="183" t="s">
        <v>3479</v>
      </c>
      <c r="B552" s="183" t="s">
        <v>3480</v>
      </c>
      <c r="C552" s="183" t="s">
        <v>420</v>
      </c>
      <c r="D552" s="175">
        <v>14.853391130434785</v>
      </c>
      <c r="E552" s="175">
        <v>18.288066869565217</v>
      </c>
      <c r="F552" s="175">
        <v>14.097914521739131</v>
      </c>
      <c r="G552" s="175">
        <v>14.870355478260869</v>
      </c>
      <c r="H552" s="175">
        <v>14.231080739130434</v>
      </c>
      <c r="I552" s="175">
        <v>14.937909304347828</v>
      </c>
      <c r="J552" s="175">
        <v>14.302082782608698</v>
      </c>
      <c r="K552" s="175">
        <v>14.191958086956522</v>
      </c>
      <c r="L552" s="175">
        <v>14.658230652173915</v>
      </c>
      <c r="M552" s="175">
        <v>14.122077695652175</v>
      </c>
      <c r="N552" s="175">
        <v>14.867099826086958</v>
      </c>
      <c r="O552" s="175">
        <v>14.468836739130438</v>
      </c>
      <c r="P552" s="175">
        <v>14.461905434782604</v>
      </c>
      <c r="Q552" s="175">
        <v>14.345339391304352</v>
      </c>
      <c r="R552" s="175">
        <v>14.207151565217391</v>
      </c>
      <c r="S552" s="175">
        <v>14.111163000000001</v>
      </c>
      <c r="T552" s="177">
        <v>13.937365913043479</v>
      </c>
    </row>
    <row r="553" spans="1:20" x14ac:dyDescent="0.2">
      <c r="A553" s="183" t="s">
        <v>3872</v>
      </c>
      <c r="B553" s="183" t="s">
        <v>3873</v>
      </c>
      <c r="C553" s="183" t="s">
        <v>420</v>
      </c>
      <c r="D553" s="175">
        <v>34.430232500000002</v>
      </c>
      <c r="E553" s="175">
        <v>34.097387999999995</v>
      </c>
      <c r="F553" s="175">
        <v>33.662798000000002</v>
      </c>
      <c r="G553" s="175">
        <v>32.088706999999999</v>
      </c>
      <c r="H553" s="175">
        <v>33.894796499999998</v>
      </c>
      <c r="I553" s="175">
        <v>31.974674499999999</v>
      </c>
      <c r="J553" s="175">
        <v>31.910928499999997</v>
      </c>
      <c r="K553" s="175">
        <v>33.404147500000001</v>
      </c>
      <c r="L553" s="175">
        <v>35.104144500000004</v>
      </c>
      <c r="M553" s="175">
        <v>33.536854500000004</v>
      </c>
      <c r="N553" s="175">
        <v>35.279461999999995</v>
      </c>
      <c r="O553" s="175">
        <v>33.311081333333334</v>
      </c>
      <c r="P553" s="175">
        <v>32.967672999999998</v>
      </c>
      <c r="Q553" s="175">
        <v>34.957914999999993</v>
      </c>
      <c r="R553" s="175">
        <v>33.71174666666667</v>
      </c>
      <c r="S553" s="175">
        <v>32.037275333333334</v>
      </c>
      <c r="T553" s="177">
        <v>31.862329666666668</v>
      </c>
    </row>
    <row r="554" spans="1:20" x14ac:dyDescent="0.2">
      <c r="A554" s="183" t="s">
        <v>3209</v>
      </c>
      <c r="B554" s="183" t="s">
        <v>734</v>
      </c>
      <c r="C554" s="183" t="s">
        <v>420</v>
      </c>
      <c r="D554" s="175">
        <v>13.107842478260871</v>
      </c>
      <c r="E554" s="175">
        <v>9.6939705652173878</v>
      </c>
      <c r="F554" s="175">
        <v>8.8068535652173914</v>
      </c>
      <c r="G554" s="175">
        <v>8.6724699565217396</v>
      </c>
      <c r="H554" s="175">
        <v>7.8970828260869572</v>
      </c>
      <c r="I554" s="175">
        <v>7.7157093478260865</v>
      </c>
      <c r="J554" s="175">
        <v>7.830299782608698</v>
      </c>
      <c r="K554" s="175">
        <v>8.174130826086957</v>
      </c>
      <c r="L554" s="175">
        <v>8.2445770434782624</v>
      </c>
      <c r="M554" s="175">
        <v>8.1994100434782631</v>
      </c>
      <c r="N554" s="175">
        <v>8.7569451304347847</v>
      </c>
      <c r="O554" s="175">
        <v>9.0561527826086934</v>
      </c>
      <c r="P554" s="175">
        <v>8.2152347826086949</v>
      </c>
      <c r="Q554" s="175">
        <v>8.1676835652173914</v>
      </c>
      <c r="R554" s="175">
        <v>8.0550332173913048</v>
      </c>
      <c r="S554" s="175">
        <v>8.0248380000000008</v>
      </c>
      <c r="T554" s="177">
        <v>8.5081435217391306</v>
      </c>
    </row>
    <row r="555" spans="1:20" x14ac:dyDescent="0.2">
      <c r="A555" s="183" t="s">
        <v>3210</v>
      </c>
      <c r="B555" s="183" t="s">
        <v>735</v>
      </c>
      <c r="C555" s="183" t="s">
        <v>420</v>
      </c>
      <c r="D555" s="175">
        <v>9.3177811304347795</v>
      </c>
      <c r="E555" s="175">
        <v>7.9786549130434796</v>
      </c>
      <c r="F555" s="175">
        <v>8.033289565217391</v>
      </c>
      <c r="G555" s="175">
        <v>7.7960788695652186</v>
      </c>
      <c r="H555" s="175">
        <v>7.5619586956521747</v>
      </c>
      <c r="I555" s="175">
        <v>7.6014857391304345</v>
      </c>
      <c r="J555" s="175">
        <v>7.8035626956521726</v>
      </c>
      <c r="K555" s="175">
        <v>7.700804913043477</v>
      </c>
      <c r="L555" s="175">
        <v>8.0102861739130429</v>
      </c>
      <c r="M555" s="175">
        <v>8.1334112173913073</v>
      </c>
      <c r="N555" s="175">
        <v>8.5632909565217386</v>
      </c>
      <c r="O555" s="175">
        <v>9.2514393043478247</v>
      </c>
      <c r="P555" s="175">
        <v>8.5042012608695661</v>
      </c>
      <c r="Q555" s="175">
        <v>8.0775889999999997</v>
      </c>
      <c r="R555" s="175">
        <v>7.7592617826086947</v>
      </c>
      <c r="S555" s="175">
        <v>7.7389971304347833</v>
      </c>
      <c r="T555" s="177">
        <v>7.8377768260869543</v>
      </c>
    </row>
    <row r="556" spans="1:20" x14ac:dyDescent="0.2">
      <c r="A556" s="183" t="s">
        <v>3211</v>
      </c>
      <c r="B556" s="183" t="s">
        <v>2991</v>
      </c>
      <c r="C556" s="183" t="s">
        <v>420</v>
      </c>
      <c r="D556" s="175">
        <v>60.339382999999998</v>
      </c>
      <c r="E556" s="175">
        <v>26.542008086956518</v>
      </c>
      <c r="F556" s="175">
        <v>21.4814127826087</v>
      </c>
      <c r="G556" s="175">
        <v>19.712642608695656</v>
      </c>
      <c r="H556" s="175">
        <v>17.652992391304348</v>
      </c>
      <c r="I556" s="175">
        <v>16.691714652173911</v>
      </c>
      <c r="J556" s="175">
        <v>16.321996391304346</v>
      </c>
      <c r="K556" s="175">
        <v>21.058152391304343</v>
      </c>
      <c r="L556" s="175">
        <v>20.21483734782608</v>
      </c>
      <c r="M556" s="175">
        <v>18.798351652173913</v>
      </c>
      <c r="N556" s="175">
        <v>25.40364017391304</v>
      </c>
      <c r="O556" s="175">
        <v>27.115313</v>
      </c>
      <c r="P556" s="175">
        <v>27.990193608695652</v>
      </c>
      <c r="Q556" s="175">
        <v>27.320409130434783</v>
      </c>
      <c r="R556" s="175">
        <v>19.380298652173909</v>
      </c>
      <c r="S556" s="175">
        <v>17.498956217391303</v>
      </c>
      <c r="T556" s="177">
        <v>17.179030695652173</v>
      </c>
    </row>
    <row r="557" spans="1:20" x14ac:dyDescent="0.2">
      <c r="A557" s="183" t="s">
        <v>3212</v>
      </c>
      <c r="B557" s="183" t="s">
        <v>838</v>
      </c>
      <c r="C557" s="183" t="s">
        <v>420</v>
      </c>
      <c r="D557" s="175">
        <v>6.0946996086956515</v>
      </c>
      <c r="E557" s="175">
        <v>5.0537107391304357</v>
      </c>
      <c r="F557" s="175">
        <v>4.8608015217391305</v>
      </c>
      <c r="G557" s="175">
        <v>5.0623452608695656</v>
      </c>
      <c r="H557" s="175">
        <v>4.8697461304347822</v>
      </c>
      <c r="I557" s="175">
        <v>4.719176086956522</v>
      </c>
      <c r="J557" s="175">
        <v>4.708812608695653</v>
      </c>
      <c r="K557" s="175">
        <v>4.5641335652173902</v>
      </c>
      <c r="L557" s="175">
        <v>4.5871634782608686</v>
      </c>
      <c r="M557" s="175">
        <v>4.6862591739130446</v>
      </c>
      <c r="N557" s="175">
        <v>4.7628650434782607</v>
      </c>
      <c r="O557" s="175">
        <v>5.0148106086956536</v>
      </c>
      <c r="P557" s="175">
        <v>5.1429428260869567</v>
      </c>
      <c r="Q557" s="175">
        <v>5.1046646521739119</v>
      </c>
      <c r="R557" s="175">
        <v>5.0525949130434773</v>
      </c>
      <c r="S557" s="175">
        <v>4.8588492608695653</v>
      </c>
      <c r="T557" s="177">
        <v>5.4581331304347813</v>
      </c>
    </row>
    <row r="558" spans="1:20" x14ac:dyDescent="0.2">
      <c r="A558" s="183" t="s">
        <v>1145</v>
      </c>
      <c r="B558" s="183" t="s">
        <v>940</v>
      </c>
      <c r="C558" s="183" t="s">
        <v>420</v>
      </c>
      <c r="D558" s="175">
        <v>15.490302434782608</v>
      </c>
      <c r="E558" s="175">
        <v>12.944537913043476</v>
      </c>
      <c r="F558" s="175">
        <v>13.011374043478257</v>
      </c>
      <c r="G558" s="175">
        <v>12.711358999999998</v>
      </c>
      <c r="H558" s="175">
        <v>12.529815869565216</v>
      </c>
      <c r="I558" s="175">
        <v>12.552678826086957</v>
      </c>
      <c r="J558" s="175">
        <v>12.519226304347827</v>
      </c>
      <c r="K558" s="175">
        <v>12.594316434782607</v>
      </c>
      <c r="L558" s="175">
        <v>13.090234304347829</v>
      </c>
      <c r="M558" s="175">
        <v>12.712736826086957</v>
      </c>
      <c r="N558" s="175">
        <v>12.867797043478264</v>
      </c>
      <c r="O558" s="175">
        <v>13.29657426086956</v>
      </c>
      <c r="P558" s="175">
        <v>12.938233652173912</v>
      </c>
      <c r="Q558" s="175">
        <v>13.409947956521739</v>
      </c>
      <c r="R558" s="175">
        <v>13.427290478260872</v>
      </c>
      <c r="S558" s="175">
        <v>12.912346739130431</v>
      </c>
      <c r="T558" s="177">
        <v>13.232255304347825</v>
      </c>
    </row>
    <row r="559" spans="1:20" x14ac:dyDescent="0.2">
      <c r="A559" s="183" t="s">
        <v>633</v>
      </c>
      <c r="B559" s="183" t="s">
        <v>230</v>
      </c>
      <c r="C559" s="183" t="s">
        <v>420</v>
      </c>
      <c r="D559" s="175">
        <v>7.4633835652173905</v>
      </c>
      <c r="E559" s="175">
        <v>6.9922561304347823</v>
      </c>
      <c r="F559" s="175">
        <v>6.6505770000000011</v>
      </c>
      <c r="G559" s="175">
        <v>6.4541134347826077</v>
      </c>
      <c r="H559" s="175">
        <v>6.3466893478260866</v>
      </c>
      <c r="I559" s="175">
        <v>6.271916173913044</v>
      </c>
      <c r="J559" s="175">
        <v>6.142189391304349</v>
      </c>
      <c r="K559" s="175">
        <v>6.0425016086956527</v>
      </c>
      <c r="L559" s="175">
        <v>5.990831173913044</v>
      </c>
      <c r="M559" s="175">
        <v>6.0901656956521739</v>
      </c>
      <c r="N559" s="175">
        <v>6.2224878695652173</v>
      </c>
      <c r="O559" s="175">
        <v>6.3910473913043475</v>
      </c>
      <c r="P559" s="175">
        <v>6.1711938695652169</v>
      </c>
      <c r="Q559" s="175">
        <v>6.2022245217391312</v>
      </c>
      <c r="R559" s="175">
        <v>6.0068643913043482</v>
      </c>
      <c r="S559" s="175">
        <v>6.0094745652173911</v>
      </c>
      <c r="T559" s="177">
        <v>6.0918193913043481</v>
      </c>
    </row>
    <row r="560" spans="1:20" x14ac:dyDescent="0.2">
      <c r="A560" s="183" t="s">
        <v>2549</v>
      </c>
      <c r="B560" s="183" t="s">
        <v>688</v>
      </c>
      <c r="C560" s="183" t="s">
        <v>420</v>
      </c>
      <c r="D560" s="175">
        <v>17.951148692307694</v>
      </c>
      <c r="E560" s="175">
        <v>16.103751615384617</v>
      </c>
      <c r="F560" s="175">
        <v>16.015983615384616</v>
      </c>
      <c r="G560" s="175">
        <v>16.119279538461537</v>
      </c>
      <c r="H560" s="175">
        <v>16.188358923076922</v>
      </c>
      <c r="I560" s="175">
        <v>16.219599999999996</v>
      </c>
      <c r="J560" s="175">
        <v>16.237996692307693</v>
      </c>
      <c r="K560" s="175">
        <v>16.520624000000002</v>
      </c>
      <c r="L560" s="175">
        <v>16.721773692307693</v>
      </c>
      <c r="M560" s="175">
        <v>17.079339230769232</v>
      </c>
      <c r="N560" s="175">
        <v>16.321841307692306</v>
      </c>
      <c r="O560" s="175">
        <v>17.446798153846153</v>
      </c>
      <c r="P560" s="175">
        <v>17.025259153846154</v>
      </c>
      <c r="Q560" s="175">
        <v>16.930630153846156</v>
      </c>
      <c r="R560" s="175">
        <v>17.228225846153848</v>
      </c>
      <c r="S560" s="175">
        <v>16.708337846153846</v>
      </c>
      <c r="T560" s="177">
        <v>18.30836669230769</v>
      </c>
    </row>
    <row r="561" spans="1:20" x14ac:dyDescent="0.2">
      <c r="A561" s="183" t="s">
        <v>1281</v>
      </c>
      <c r="B561" s="183" t="s">
        <v>312</v>
      </c>
      <c r="C561" s="183" t="s">
        <v>420</v>
      </c>
      <c r="D561" s="175">
        <v>14.164994521739136</v>
      </c>
      <c r="E561" s="175">
        <v>12.820901608695653</v>
      </c>
      <c r="F561" s="175">
        <v>12.629457565217391</v>
      </c>
      <c r="G561" s="175">
        <v>12.356711739130434</v>
      </c>
      <c r="H561" s="175">
        <v>11.910074173913044</v>
      </c>
      <c r="I561" s="175">
        <v>11.455707304347825</v>
      </c>
      <c r="J561" s="175">
        <v>11.900840869565217</v>
      </c>
      <c r="K561" s="175">
        <v>11.941722869565215</v>
      </c>
      <c r="L561" s="175">
        <v>11.960252739130436</v>
      </c>
      <c r="M561" s="175">
        <v>11.583761652173912</v>
      </c>
      <c r="N561" s="175">
        <v>11.626599434782609</v>
      </c>
      <c r="O561" s="175">
        <v>12.205948913043478</v>
      </c>
      <c r="P561" s="175">
        <v>11.837541869565218</v>
      </c>
      <c r="Q561" s="175">
        <v>12.139033782608694</v>
      </c>
      <c r="R561" s="175">
        <v>12.206595565217389</v>
      </c>
      <c r="S561" s="175">
        <v>12.033935565217392</v>
      </c>
      <c r="T561" s="177">
        <v>11.735367000000002</v>
      </c>
    </row>
    <row r="562" spans="1:20" x14ac:dyDescent="0.2">
      <c r="A562" s="183" t="s">
        <v>2550</v>
      </c>
      <c r="B562" s="183" t="s">
        <v>928</v>
      </c>
      <c r="C562" s="183" t="s">
        <v>420</v>
      </c>
      <c r="D562" s="175">
        <v>17.165976086956523</v>
      </c>
      <c r="E562" s="175">
        <v>15.908325695652172</v>
      </c>
      <c r="F562" s="175">
        <v>15.01309691304348</v>
      </c>
      <c r="G562" s="175">
        <v>14.698420347826085</v>
      </c>
      <c r="H562" s="175">
        <v>15.499431000000001</v>
      </c>
      <c r="I562" s="175">
        <v>15.317942695652174</v>
      </c>
      <c r="J562" s="175">
        <v>14.694543391304347</v>
      </c>
      <c r="K562" s="175">
        <v>14.527837000000002</v>
      </c>
      <c r="L562" s="175">
        <v>15.202431826086954</v>
      </c>
      <c r="M562" s="175">
        <v>14.750941652173912</v>
      </c>
      <c r="N562" s="175">
        <v>15.521917130434785</v>
      </c>
      <c r="O562" s="175">
        <v>16.842972434782606</v>
      </c>
      <c r="P562" s="175">
        <v>15.250963956521737</v>
      </c>
      <c r="Q562" s="175">
        <v>16.099333043478264</v>
      </c>
      <c r="R562" s="175">
        <v>14.702035521739131</v>
      </c>
      <c r="S562" s="175">
        <v>14.301011739130438</v>
      </c>
      <c r="T562" s="177">
        <v>17.103991043478263</v>
      </c>
    </row>
    <row r="563" spans="1:20" x14ac:dyDescent="0.2">
      <c r="A563" s="183" t="s">
        <v>634</v>
      </c>
      <c r="B563" s="183" t="s">
        <v>313</v>
      </c>
      <c r="C563" s="183" t="s">
        <v>420</v>
      </c>
      <c r="D563" s="175">
        <v>13.44637847826087</v>
      </c>
      <c r="E563" s="175">
        <v>11.784447739130433</v>
      </c>
      <c r="F563" s="175">
        <v>11.336677999999999</v>
      </c>
      <c r="G563" s="175">
        <v>11.162165391304347</v>
      </c>
      <c r="H563" s="175">
        <v>11.201680260869566</v>
      </c>
      <c r="I563" s="175">
        <v>11.118358826086956</v>
      </c>
      <c r="J563" s="175">
        <v>10.921845565217392</v>
      </c>
      <c r="K563" s="175">
        <v>11.063154304347826</v>
      </c>
      <c r="L563" s="175">
        <v>11.37628856521739</v>
      </c>
      <c r="M563" s="175">
        <v>11.053473173913044</v>
      </c>
      <c r="N563" s="175">
        <v>11.035556695652174</v>
      </c>
      <c r="O563" s="175">
        <v>11.525693739130437</v>
      </c>
      <c r="P563" s="175">
        <v>11.374745869565217</v>
      </c>
      <c r="Q563" s="175">
        <v>11.458445739130436</v>
      </c>
      <c r="R563" s="175">
        <v>11.685667608695653</v>
      </c>
      <c r="S563" s="175">
        <v>11.326764260869565</v>
      </c>
      <c r="T563" s="177">
        <v>12.321504695652171</v>
      </c>
    </row>
    <row r="564" spans="1:20" x14ac:dyDescent="0.2">
      <c r="A564" s="183" t="s">
        <v>2551</v>
      </c>
      <c r="B564" s="183" t="s">
        <v>931</v>
      </c>
      <c r="C564" s="183" t="s">
        <v>420</v>
      </c>
      <c r="D564" s="175">
        <v>15.328897695652174</v>
      </c>
      <c r="E564" s="175">
        <v>13.174755043478262</v>
      </c>
      <c r="F564" s="175">
        <v>13.89224908695652</v>
      </c>
      <c r="G564" s="175">
        <v>13.754897130434781</v>
      </c>
      <c r="H564" s="175">
        <v>13.709435000000003</v>
      </c>
      <c r="I564" s="175">
        <v>13.600051869565219</v>
      </c>
      <c r="J564" s="175">
        <v>13.531334869565216</v>
      </c>
      <c r="K564" s="175">
        <v>12.986560434782607</v>
      </c>
      <c r="L564" s="175">
        <v>14.022529478260871</v>
      </c>
      <c r="M564" s="175">
        <v>13.761504913043481</v>
      </c>
      <c r="N564" s="175">
        <v>14.465633521739132</v>
      </c>
      <c r="O564" s="175">
        <v>16.000704695652175</v>
      </c>
      <c r="P564" s="175">
        <v>14.030728521739132</v>
      </c>
      <c r="Q564" s="175">
        <v>14.058550652173912</v>
      </c>
      <c r="R564" s="175">
        <v>14.096887260869568</v>
      </c>
      <c r="S564" s="175">
        <v>14.10617182608696</v>
      </c>
      <c r="T564" s="177">
        <v>16.224390304347825</v>
      </c>
    </row>
    <row r="565" spans="1:20" x14ac:dyDescent="0.2">
      <c r="A565" s="183" t="s">
        <v>635</v>
      </c>
      <c r="B565" s="183" t="s">
        <v>309</v>
      </c>
      <c r="C565" s="183" t="s">
        <v>420</v>
      </c>
      <c r="D565" s="175">
        <v>9.3888396956521714</v>
      </c>
      <c r="E565" s="175">
        <v>6.8359160000000001</v>
      </c>
      <c r="F565" s="175">
        <v>6.2188928260869556</v>
      </c>
      <c r="G565" s="175">
        <v>6.2625899130434792</v>
      </c>
      <c r="H565" s="175">
        <v>6.040977869565217</v>
      </c>
      <c r="I565" s="175">
        <v>5.7632599130434787</v>
      </c>
      <c r="J565" s="175">
        <v>5.7458852608695654</v>
      </c>
      <c r="K565" s="175">
        <v>5.8384722608695654</v>
      </c>
      <c r="L565" s="175">
        <v>6.1383712608695662</v>
      </c>
      <c r="M565" s="175">
        <v>5.9243322173913047</v>
      </c>
      <c r="N565" s="175">
        <v>5.8409913913043479</v>
      </c>
      <c r="O565" s="175">
        <v>6.381372217391303</v>
      </c>
      <c r="P565" s="175">
        <v>5.8534337826086951</v>
      </c>
      <c r="Q565" s="175">
        <v>6.2341136521739129</v>
      </c>
      <c r="R565" s="175">
        <v>6.2509915217391319</v>
      </c>
      <c r="S565" s="175">
        <v>6.1579073913043461</v>
      </c>
      <c r="T565" s="177">
        <v>6.697775739130436</v>
      </c>
    </row>
    <row r="566" spans="1:20" x14ac:dyDescent="0.2">
      <c r="A566" s="183" t="s">
        <v>2552</v>
      </c>
      <c r="B566" s="183" t="s">
        <v>943</v>
      </c>
      <c r="C566" s="183" t="s">
        <v>420</v>
      </c>
      <c r="D566" s="175">
        <v>18.88526695652174</v>
      </c>
      <c r="E566" s="175">
        <v>18.251599391304349</v>
      </c>
      <c r="F566" s="175">
        <v>18.03296252173913</v>
      </c>
      <c r="G566" s="175">
        <v>17.81619460869565</v>
      </c>
      <c r="H566" s="175">
        <v>18.117479217391303</v>
      </c>
      <c r="I566" s="175">
        <v>17.414856217391304</v>
      </c>
      <c r="J566" s="175">
        <v>17.347530347826083</v>
      </c>
      <c r="K566" s="175">
        <v>17.433836434782609</v>
      </c>
      <c r="L566" s="175">
        <v>17.853166000000002</v>
      </c>
      <c r="M566" s="175">
        <v>17.820365695652175</v>
      </c>
      <c r="N566" s="175">
        <v>17.353005652173916</v>
      </c>
      <c r="O566" s="175">
        <v>17.920788043478261</v>
      </c>
      <c r="P566" s="175">
        <v>17.377935782608699</v>
      </c>
      <c r="Q566" s="175">
        <v>18.039100869565218</v>
      </c>
      <c r="R566" s="175">
        <v>18.320082434782609</v>
      </c>
      <c r="S566" s="175">
        <v>18.163332826086961</v>
      </c>
      <c r="T566" s="177">
        <v>19.102769347826094</v>
      </c>
    </row>
    <row r="567" spans="1:20" x14ac:dyDescent="0.2">
      <c r="A567" s="183" t="s">
        <v>2553</v>
      </c>
      <c r="B567" s="183" t="s">
        <v>946</v>
      </c>
      <c r="C567" s="183" t="s">
        <v>420</v>
      </c>
      <c r="D567" s="175">
        <v>25.521910153846157</v>
      </c>
      <c r="E567" s="175">
        <v>22.398719692307694</v>
      </c>
      <c r="F567" s="175">
        <v>21.556901846153842</v>
      </c>
      <c r="G567" s="175">
        <v>20.937813153846154</v>
      </c>
      <c r="H567" s="175">
        <v>20.832364846153844</v>
      </c>
      <c r="I567" s="175">
        <v>20.840308461538459</v>
      </c>
      <c r="J567" s="175">
        <v>21.43833892307692</v>
      </c>
      <c r="K567" s="175">
        <v>22.064820538461539</v>
      </c>
      <c r="L567" s="175">
        <v>23.091142153846157</v>
      </c>
      <c r="M567" s="175">
        <v>23.113924307692304</v>
      </c>
      <c r="N567" s="175">
        <v>22.094868307692309</v>
      </c>
      <c r="O567" s="175">
        <v>23.965866230769237</v>
      </c>
      <c r="P567" s="175">
        <v>22.38634223076923</v>
      </c>
      <c r="Q567" s="175">
        <v>22.516036923076918</v>
      </c>
      <c r="R567" s="175">
        <v>23.400394461538461</v>
      </c>
      <c r="S567" s="175">
        <v>22.513693538461535</v>
      </c>
      <c r="T567" s="177">
        <v>22.930568846153847</v>
      </c>
    </row>
    <row r="568" spans="1:20" x14ac:dyDescent="0.2">
      <c r="A568" s="183" t="s">
        <v>1898</v>
      </c>
      <c r="B568" s="183" t="s">
        <v>1899</v>
      </c>
      <c r="C568" s="183" t="s">
        <v>420</v>
      </c>
      <c r="D568" s="175">
        <v>21.593632478260869</v>
      </c>
      <c r="E568" s="175">
        <v>18.856129913043482</v>
      </c>
      <c r="F568" s="175">
        <v>18.132521173913037</v>
      </c>
      <c r="G568" s="175">
        <v>17.870990869565219</v>
      </c>
      <c r="H568" s="175">
        <v>17.80724321739131</v>
      </c>
      <c r="I568" s="175">
        <v>17.658955173913043</v>
      </c>
      <c r="J568" s="175">
        <v>17.522033086956522</v>
      </c>
      <c r="K568" s="175">
        <v>17.575453521739131</v>
      </c>
      <c r="L568" s="175">
        <v>18.218266739130428</v>
      </c>
      <c r="M568" s="175">
        <v>17.970357173913044</v>
      </c>
      <c r="N568" s="175">
        <v>17.706590521739127</v>
      </c>
      <c r="O568" s="175">
        <v>18.258045782608693</v>
      </c>
      <c r="P568" s="175">
        <v>17.703433347826092</v>
      </c>
      <c r="Q568" s="175">
        <v>18.430031826086953</v>
      </c>
      <c r="R568" s="175">
        <v>18.585111652173918</v>
      </c>
      <c r="S568" s="175">
        <v>18.395725608695653</v>
      </c>
      <c r="T568" s="177">
        <v>19.874181521739128</v>
      </c>
    </row>
    <row r="569" spans="1:20" x14ac:dyDescent="0.2">
      <c r="A569" s="183" t="s">
        <v>1146</v>
      </c>
      <c r="B569" s="183" t="s">
        <v>929</v>
      </c>
      <c r="C569" s="183" t="s">
        <v>420</v>
      </c>
      <c r="D569" s="175">
        <v>15.173914304347823</v>
      </c>
      <c r="E569" s="175">
        <v>13.162468000000002</v>
      </c>
      <c r="F569" s="175">
        <v>12.779808999999998</v>
      </c>
      <c r="G569" s="175">
        <v>12.576962086956522</v>
      </c>
      <c r="H569" s="175">
        <v>12.551653695652174</v>
      </c>
      <c r="I569" s="175">
        <v>12.355858391304347</v>
      </c>
      <c r="J569" s="175">
        <v>12.048273086956522</v>
      </c>
      <c r="K569" s="175">
        <v>12.020006347826085</v>
      </c>
      <c r="L569" s="175">
        <v>12.566993608695656</v>
      </c>
      <c r="M569" s="175">
        <v>12.7109387826087</v>
      </c>
      <c r="N569" s="175">
        <v>12.213158652173913</v>
      </c>
      <c r="O569" s="175">
        <v>12.769705391304344</v>
      </c>
      <c r="P569" s="175">
        <v>12.358431739130435</v>
      </c>
      <c r="Q569" s="175">
        <v>12.154443434782607</v>
      </c>
      <c r="R569" s="175">
        <v>12.177573956521737</v>
      </c>
      <c r="S569" s="175">
        <v>12.212218086956524</v>
      </c>
      <c r="T569" s="177">
        <v>13.195147652173917</v>
      </c>
    </row>
    <row r="570" spans="1:20" x14ac:dyDescent="0.2">
      <c r="A570" s="183" t="s">
        <v>2554</v>
      </c>
      <c r="B570" s="183" t="s">
        <v>996</v>
      </c>
      <c r="C570" s="183" t="s">
        <v>420</v>
      </c>
      <c r="D570" s="175">
        <v>31.277661782608696</v>
      </c>
      <c r="E570" s="175">
        <v>25.27790821739131</v>
      </c>
      <c r="F570" s="175">
        <v>23.386913347826088</v>
      </c>
      <c r="G570" s="175">
        <v>22.34651334782609</v>
      </c>
      <c r="H570" s="175">
        <v>22.61644282608696</v>
      </c>
      <c r="I570" s="175">
        <v>22.767802173913044</v>
      </c>
      <c r="J570" s="175">
        <v>22.612421608695655</v>
      </c>
      <c r="K570" s="175">
        <v>21.963658521739127</v>
      </c>
      <c r="L570" s="175">
        <v>23.021465043478262</v>
      </c>
      <c r="M570" s="175">
        <v>23.753914565217389</v>
      </c>
      <c r="N570" s="175">
        <v>24.604570652173908</v>
      </c>
      <c r="O570" s="175">
        <v>25.960417260869562</v>
      </c>
      <c r="P570" s="175">
        <v>25.052029913043484</v>
      </c>
      <c r="Q570" s="175">
        <v>26.508773913043481</v>
      </c>
      <c r="R570" s="175">
        <v>27.014572869565221</v>
      </c>
      <c r="S570" s="175">
        <v>26.866436826086957</v>
      </c>
      <c r="T570" s="177">
        <v>25.540582391304344</v>
      </c>
    </row>
    <row r="571" spans="1:20" x14ac:dyDescent="0.2">
      <c r="A571" s="183" t="s">
        <v>2555</v>
      </c>
      <c r="B571" s="183" t="s">
        <v>1636</v>
      </c>
      <c r="C571" s="183" t="s">
        <v>420</v>
      </c>
      <c r="D571" s="175">
        <v>39.715115086956523</v>
      </c>
      <c r="E571" s="175">
        <v>25.91300191304348</v>
      </c>
      <c r="F571" s="175">
        <v>25.530045347826089</v>
      </c>
      <c r="G571" s="175">
        <v>24.789685217391302</v>
      </c>
      <c r="H571" s="175">
        <v>24.408492347826087</v>
      </c>
      <c r="I571" s="175">
        <v>24.381698478260866</v>
      </c>
      <c r="J571" s="175">
        <v>26.061032869565214</v>
      </c>
      <c r="K571" s="175">
        <v>25.36488908695652</v>
      </c>
      <c r="L571" s="175">
        <v>26.205653130434786</v>
      </c>
      <c r="M571" s="175">
        <v>26.277030869565213</v>
      </c>
      <c r="N571" s="175">
        <v>26.104424304347834</v>
      </c>
      <c r="O571" s="175">
        <v>26.403221347826083</v>
      </c>
      <c r="P571" s="175">
        <v>26.240060913043475</v>
      </c>
      <c r="Q571" s="175">
        <v>26.629895608695655</v>
      </c>
      <c r="R571" s="175">
        <v>27.506983086956527</v>
      </c>
      <c r="S571" s="175">
        <v>26.287258434782608</v>
      </c>
      <c r="T571" s="177">
        <v>28.010670521739129</v>
      </c>
    </row>
    <row r="572" spans="1:20" x14ac:dyDescent="0.2">
      <c r="A572" s="183" t="s">
        <v>2556</v>
      </c>
      <c r="B572" s="183" t="s">
        <v>117</v>
      </c>
      <c r="C572" s="183" t="s">
        <v>420</v>
      </c>
      <c r="D572" s="175">
        <v>24.788737913043473</v>
      </c>
      <c r="E572" s="175">
        <v>21.913199260869568</v>
      </c>
      <c r="F572" s="175">
        <v>21.234976956521738</v>
      </c>
      <c r="G572" s="175">
        <v>21.549154391304345</v>
      </c>
      <c r="H572" s="175">
        <v>20.955687086956527</v>
      </c>
      <c r="I572" s="175">
        <v>19.837922217391309</v>
      </c>
      <c r="J572" s="175">
        <v>19.847198913043478</v>
      </c>
      <c r="K572" s="175">
        <v>20.368367434782609</v>
      </c>
      <c r="L572" s="175">
        <v>20.407795565217395</v>
      </c>
      <c r="M572" s="175">
        <v>20.942073913043476</v>
      </c>
      <c r="N572" s="175">
        <v>21.051890434782614</v>
      </c>
      <c r="O572" s="175">
        <v>20.803702956521736</v>
      </c>
      <c r="P572" s="175">
        <v>20.51022256521739</v>
      </c>
      <c r="Q572" s="175">
        <v>21.307362000000005</v>
      </c>
      <c r="R572" s="175">
        <v>22.444398695652172</v>
      </c>
      <c r="S572" s="175">
        <v>21.60624908695652</v>
      </c>
      <c r="T572" s="177">
        <v>21.817713869565218</v>
      </c>
    </row>
    <row r="573" spans="1:20" x14ac:dyDescent="0.2">
      <c r="A573" s="183" t="s">
        <v>1147</v>
      </c>
      <c r="B573" s="183" t="s">
        <v>1023</v>
      </c>
      <c r="C573" s="183" t="s">
        <v>420</v>
      </c>
      <c r="D573" s="175">
        <v>6.6098404782608693</v>
      </c>
      <c r="E573" s="175">
        <v>6.1256879565217384</v>
      </c>
      <c r="F573" s="175">
        <v>5.9656180000000001</v>
      </c>
      <c r="G573" s="175">
        <v>6.1059536086956498</v>
      </c>
      <c r="H573" s="175">
        <v>5.9943927826086947</v>
      </c>
      <c r="I573" s="175">
        <v>6.1143669565217387</v>
      </c>
      <c r="J573" s="175">
        <v>5.847493086956522</v>
      </c>
      <c r="K573" s="175">
        <v>5.6047858260869585</v>
      </c>
      <c r="L573" s="175">
        <v>5.7397792173913036</v>
      </c>
      <c r="M573" s="175">
        <v>5.8241205217391316</v>
      </c>
      <c r="N573" s="175">
        <v>5.8657608695652161</v>
      </c>
      <c r="O573" s="175">
        <v>6.1211901304347816</v>
      </c>
      <c r="P573" s="175">
        <v>6.1763437826086953</v>
      </c>
      <c r="Q573" s="175">
        <v>5.984553260869566</v>
      </c>
      <c r="R573" s="175">
        <v>5.9376056521739145</v>
      </c>
      <c r="S573" s="175">
        <v>5.7698850000000004</v>
      </c>
      <c r="T573" s="177">
        <v>6.1531454782608686</v>
      </c>
    </row>
    <row r="574" spans="1:20" x14ac:dyDescent="0.2">
      <c r="A574" s="183" t="s">
        <v>1148</v>
      </c>
      <c r="B574" s="183" t="s">
        <v>1024</v>
      </c>
      <c r="C574" s="183" t="s">
        <v>420</v>
      </c>
      <c r="D574" s="175">
        <v>20.513366217391312</v>
      </c>
      <c r="E574" s="175">
        <v>18.21280647826087</v>
      </c>
      <c r="F574" s="175">
        <v>15.930276130434788</v>
      </c>
      <c r="G574" s="175">
        <v>15.51184452173913</v>
      </c>
      <c r="H574" s="175">
        <v>14.824186260869565</v>
      </c>
      <c r="I574" s="175">
        <v>14.878216956521738</v>
      </c>
      <c r="J574" s="175">
        <v>14.628046739130436</v>
      </c>
      <c r="K574" s="175">
        <v>14.91716491304348</v>
      </c>
      <c r="L574" s="175">
        <v>14.943779782608697</v>
      </c>
      <c r="M574" s="175">
        <v>14.356793739130433</v>
      </c>
      <c r="N574" s="175">
        <v>14.970597565217393</v>
      </c>
      <c r="O574" s="175">
        <v>16.659954608695649</v>
      </c>
      <c r="P574" s="175">
        <v>15.384639565217389</v>
      </c>
      <c r="Q574" s="175">
        <v>15.503824217391305</v>
      </c>
      <c r="R574" s="175">
        <v>15.637416608695654</v>
      </c>
      <c r="S574" s="175">
        <v>15.853817217391308</v>
      </c>
      <c r="T574" s="177">
        <v>16.531272652173914</v>
      </c>
    </row>
    <row r="575" spans="1:20" x14ac:dyDescent="0.2">
      <c r="A575" s="183" t="s">
        <v>1149</v>
      </c>
      <c r="B575" s="183" t="s">
        <v>990</v>
      </c>
      <c r="C575" s="183" t="s">
        <v>420</v>
      </c>
      <c r="D575" s="175">
        <v>18.942144173913039</v>
      </c>
      <c r="E575" s="175">
        <v>13.52220252173913</v>
      </c>
      <c r="F575" s="175">
        <v>14.241934565217392</v>
      </c>
      <c r="G575" s="175">
        <v>13.751711913043476</v>
      </c>
      <c r="H575" s="175">
        <v>12.903962695652176</v>
      </c>
      <c r="I575" s="175">
        <v>12.718690217391304</v>
      </c>
      <c r="J575" s="175">
        <v>12.52095495652174</v>
      </c>
      <c r="K575" s="175">
        <v>12.606520913043477</v>
      </c>
      <c r="L575" s="175">
        <v>13.072151260869566</v>
      </c>
      <c r="M575" s="175">
        <v>12.550127043478257</v>
      </c>
      <c r="N575" s="175">
        <v>15.115676608695651</v>
      </c>
      <c r="O575" s="175">
        <v>17.105416347826086</v>
      </c>
      <c r="P575" s="175">
        <v>16.627249304347824</v>
      </c>
      <c r="Q575" s="175">
        <v>18.75321356521739</v>
      </c>
      <c r="R575" s="175">
        <v>17.094019130434781</v>
      </c>
      <c r="S575" s="175">
        <v>17.412355260869564</v>
      </c>
      <c r="T575" s="177">
        <v>17.808754217391307</v>
      </c>
    </row>
    <row r="576" spans="1:20" x14ac:dyDescent="0.2">
      <c r="A576" s="183" t="s">
        <v>1150</v>
      </c>
      <c r="B576" s="183" t="s">
        <v>1016</v>
      </c>
      <c r="C576" s="183" t="s">
        <v>420</v>
      </c>
      <c r="D576" s="175">
        <v>18.960740869565214</v>
      </c>
      <c r="E576" s="175">
        <v>15.513563217391305</v>
      </c>
      <c r="F576" s="175">
        <v>13.492724173913045</v>
      </c>
      <c r="G576" s="175">
        <v>13.167565434782608</v>
      </c>
      <c r="H576" s="175">
        <v>13.227285130434781</v>
      </c>
      <c r="I576" s="175">
        <v>12.941107217391307</v>
      </c>
      <c r="J576" s="175">
        <v>12.903367391304347</v>
      </c>
      <c r="K576" s="175">
        <v>12.905929652173914</v>
      </c>
      <c r="L576" s="175">
        <v>12.835386565217391</v>
      </c>
      <c r="M576" s="175">
        <v>12.909079565217388</v>
      </c>
      <c r="N576" s="175">
        <v>14.560086608695654</v>
      </c>
      <c r="O576" s="175">
        <v>14.109762652173913</v>
      </c>
      <c r="P576" s="175">
        <v>13.620399521739129</v>
      </c>
      <c r="Q576" s="175">
        <v>13.389668608695652</v>
      </c>
      <c r="R576" s="175">
        <v>12.557287434782609</v>
      </c>
      <c r="S576" s="175">
        <v>11.717868869565217</v>
      </c>
      <c r="T576" s="177">
        <v>11.664543304347825</v>
      </c>
    </row>
    <row r="577" spans="1:20" x14ac:dyDescent="0.2">
      <c r="A577" s="183" t="s">
        <v>2557</v>
      </c>
      <c r="B577" s="183" t="s">
        <v>2055</v>
      </c>
      <c r="C577" s="183" t="s">
        <v>420</v>
      </c>
      <c r="D577" s="175">
        <v>77.263335956521757</v>
      </c>
      <c r="E577" s="175">
        <v>40.39976660869565</v>
      </c>
      <c r="F577" s="175">
        <v>37.040757000000006</v>
      </c>
      <c r="G577" s="175">
        <v>36.002013652173915</v>
      </c>
      <c r="H577" s="175">
        <v>34.171932434782605</v>
      </c>
      <c r="I577" s="175">
        <v>33.84785391304348</v>
      </c>
      <c r="J577" s="175">
        <v>33.725977086956526</v>
      </c>
      <c r="K577" s="175">
        <v>35.225909391304342</v>
      </c>
      <c r="L577" s="175">
        <v>43.813321652173912</v>
      </c>
      <c r="M577" s="175">
        <v>42.369940695652168</v>
      </c>
      <c r="N577" s="175">
        <v>57.21811321739132</v>
      </c>
      <c r="O577" s="175">
        <v>60.915084521739111</v>
      </c>
      <c r="P577" s="175">
        <v>60.711440956521734</v>
      </c>
      <c r="Q577" s="175">
        <v>60.718351086956517</v>
      </c>
      <c r="R577" s="175">
        <v>55.507465478260855</v>
      </c>
      <c r="S577" s="175">
        <v>53.256458304347824</v>
      </c>
      <c r="T577" s="177">
        <v>52.374764217391309</v>
      </c>
    </row>
    <row r="578" spans="1:20" x14ac:dyDescent="0.2">
      <c r="A578" s="183" t="s">
        <v>1151</v>
      </c>
      <c r="B578" s="183" t="s">
        <v>942</v>
      </c>
      <c r="C578" s="183" t="s">
        <v>420</v>
      </c>
      <c r="D578" s="175">
        <v>22.936037347826083</v>
      </c>
      <c r="E578" s="175">
        <v>15.464455869565219</v>
      </c>
      <c r="F578" s="175">
        <v>13.29209043478261</v>
      </c>
      <c r="G578" s="175">
        <v>13.015689652173913</v>
      </c>
      <c r="H578" s="175">
        <v>12.805392999999999</v>
      </c>
      <c r="I578" s="175">
        <v>12.610105521739129</v>
      </c>
      <c r="J578" s="175">
        <v>12.962883347826088</v>
      </c>
      <c r="K578" s="175">
        <v>13.474197391304346</v>
      </c>
      <c r="L578" s="175">
        <v>13.390214260869564</v>
      </c>
      <c r="M578" s="175">
        <v>14.024239782608694</v>
      </c>
      <c r="N578" s="175">
        <v>14.782307652173913</v>
      </c>
      <c r="O578" s="175">
        <v>18.708537652173913</v>
      </c>
      <c r="P578" s="175">
        <v>18.451905782608698</v>
      </c>
      <c r="Q578" s="175">
        <v>17.907875521739133</v>
      </c>
      <c r="R578" s="175">
        <v>16.322730347826084</v>
      </c>
      <c r="S578" s="175">
        <v>15.952848565217392</v>
      </c>
      <c r="T578" s="177">
        <v>16.581126826086951</v>
      </c>
    </row>
    <row r="579" spans="1:20" x14ac:dyDescent="0.2">
      <c r="A579" s="183" t="s">
        <v>1152</v>
      </c>
      <c r="B579" s="183" t="s">
        <v>964</v>
      </c>
      <c r="C579" s="183" t="s">
        <v>420</v>
      </c>
      <c r="D579" s="175">
        <v>13.202570869565218</v>
      </c>
      <c r="E579" s="175">
        <v>11.769144695652175</v>
      </c>
      <c r="F579" s="175">
        <v>10.177008217391304</v>
      </c>
      <c r="G579" s="175">
        <v>10.263407043478262</v>
      </c>
      <c r="H579" s="175">
        <v>10.121990565217391</v>
      </c>
      <c r="I579" s="175">
        <v>10.350584826086957</v>
      </c>
      <c r="J579" s="175">
        <v>10.320683739130436</v>
      </c>
      <c r="K579" s="175">
        <v>10.246452913043479</v>
      </c>
      <c r="L579" s="175">
        <v>10.997534826086955</v>
      </c>
      <c r="M579" s="175">
        <v>10.866129565217392</v>
      </c>
      <c r="N579" s="175">
        <v>11.216648217391304</v>
      </c>
      <c r="O579" s="175">
        <v>13.096187043478261</v>
      </c>
      <c r="P579" s="175">
        <v>11.314577304347829</v>
      </c>
      <c r="Q579" s="175">
        <v>11.121175130434784</v>
      </c>
      <c r="R579" s="175">
        <v>10.906572391304348</v>
      </c>
      <c r="S579" s="175">
        <v>10.867393217391305</v>
      </c>
      <c r="T579" s="177">
        <v>10.618861260869565</v>
      </c>
    </row>
    <row r="580" spans="1:20" x14ac:dyDescent="0.2">
      <c r="A580" s="183" t="s">
        <v>2558</v>
      </c>
      <c r="B580" s="183" t="s">
        <v>2053</v>
      </c>
      <c r="C580" s="183" t="s">
        <v>420</v>
      </c>
      <c r="D580" s="175">
        <v>27.730944260869567</v>
      </c>
      <c r="E580" s="175">
        <v>20.210015478260868</v>
      </c>
      <c r="F580" s="175">
        <v>18.237232913043474</v>
      </c>
      <c r="G580" s="175">
        <v>16.764135130434784</v>
      </c>
      <c r="H580" s="175">
        <v>16.89650443478261</v>
      </c>
      <c r="I580" s="175">
        <v>16.69652</v>
      </c>
      <c r="J580" s="175">
        <v>17.250293000000003</v>
      </c>
      <c r="K580" s="175">
        <v>17.18585286956522</v>
      </c>
      <c r="L580" s="175">
        <v>16.479254391304352</v>
      </c>
      <c r="M580" s="175">
        <v>16.783539782608692</v>
      </c>
      <c r="N580" s="175">
        <v>17.240451391304351</v>
      </c>
      <c r="O580" s="175">
        <v>18.567254999999999</v>
      </c>
      <c r="P580" s="175">
        <v>18.945967478260876</v>
      </c>
      <c r="Q580" s="175">
        <v>20.060061304347823</v>
      </c>
      <c r="R580" s="175">
        <v>19.690198652173908</v>
      </c>
      <c r="S580" s="175">
        <v>19.444834521739129</v>
      </c>
      <c r="T580" s="177">
        <v>19.276280434782606</v>
      </c>
    </row>
    <row r="581" spans="1:20" x14ac:dyDescent="0.2">
      <c r="A581" s="183" t="s">
        <v>1153</v>
      </c>
      <c r="B581" s="183" t="s">
        <v>938</v>
      </c>
      <c r="C581" s="183" t="s">
        <v>420</v>
      </c>
      <c r="D581" s="175">
        <v>34.976783652173921</v>
      </c>
      <c r="E581" s="175">
        <v>25.174348652173915</v>
      </c>
      <c r="F581" s="175">
        <v>23.046354260869567</v>
      </c>
      <c r="G581" s="175">
        <v>23.81601334782609</v>
      </c>
      <c r="H581" s="175">
        <v>23.493577000000005</v>
      </c>
      <c r="I581" s="175">
        <v>22.896170260869564</v>
      </c>
      <c r="J581" s="175">
        <v>22.663775391304348</v>
      </c>
      <c r="K581" s="175">
        <v>23.278067999999998</v>
      </c>
      <c r="L581" s="175">
        <v>22.9514282173913</v>
      </c>
      <c r="M581" s="175">
        <v>23.089720869565216</v>
      </c>
      <c r="N581" s="175">
        <v>23.646210956521742</v>
      </c>
      <c r="O581" s="175">
        <v>28.922853521739132</v>
      </c>
      <c r="P581" s="175">
        <v>28.847815173913041</v>
      </c>
      <c r="Q581" s="175">
        <v>26.515243434782608</v>
      </c>
      <c r="R581" s="175">
        <v>26.92204160869565</v>
      </c>
      <c r="S581" s="175">
        <v>26.36691769565218</v>
      </c>
      <c r="T581" s="177">
        <v>26.645321478260872</v>
      </c>
    </row>
    <row r="582" spans="1:20" x14ac:dyDescent="0.2">
      <c r="A582" s="183" t="s">
        <v>3005</v>
      </c>
      <c r="B582" s="183" t="s">
        <v>3006</v>
      </c>
      <c r="C582" s="183" t="s">
        <v>420</v>
      </c>
      <c r="D582" s="175">
        <v>30.56333343478261</v>
      </c>
      <c r="E582" s="175">
        <v>26.236833869565217</v>
      </c>
      <c r="F582" s="175">
        <v>25.216646478260866</v>
      </c>
      <c r="G582" s="175">
        <v>25.425797869565219</v>
      </c>
      <c r="H582" s="175">
        <v>23.885288304347824</v>
      </c>
      <c r="I582" s="175">
        <v>24.176399913043483</v>
      </c>
      <c r="J582" s="175">
        <v>24.553637173913049</v>
      </c>
      <c r="K582" s="175">
        <v>24.910804130434787</v>
      </c>
      <c r="L582" s="175">
        <v>25.668041565217397</v>
      </c>
      <c r="M582" s="175">
        <v>25.013804521739136</v>
      </c>
      <c r="N582" s="175">
        <v>25.35143086956521</v>
      </c>
      <c r="O582" s="175">
        <v>24.690916173913049</v>
      </c>
      <c r="P582" s="175">
        <v>24.837484260869573</v>
      </c>
      <c r="Q582" s="175">
        <v>24.253848304347827</v>
      </c>
      <c r="R582" s="175">
        <v>23.306058217391307</v>
      </c>
      <c r="S582" s="175">
        <v>23.142396304347827</v>
      </c>
      <c r="T582" s="177">
        <v>24.760550869565215</v>
      </c>
    </row>
    <row r="583" spans="1:20" x14ac:dyDescent="0.2">
      <c r="A583" s="183" t="s">
        <v>1154</v>
      </c>
      <c r="B583" s="183" t="s">
        <v>977</v>
      </c>
      <c r="C583" s="183" t="s">
        <v>420</v>
      </c>
      <c r="D583" s="175">
        <v>24.73636282608696</v>
      </c>
      <c r="E583" s="175">
        <v>18.775675043478262</v>
      </c>
      <c r="F583" s="175">
        <v>16.078920782608694</v>
      </c>
      <c r="G583" s="175">
        <v>15.925004478260867</v>
      </c>
      <c r="H583" s="175">
        <v>15.499621565217391</v>
      </c>
      <c r="I583" s="175">
        <v>15.593062434782608</v>
      </c>
      <c r="J583" s="175">
        <v>14.985447173913041</v>
      </c>
      <c r="K583" s="175">
        <v>15.611680869565221</v>
      </c>
      <c r="L583" s="175">
        <v>16.202709086956521</v>
      </c>
      <c r="M583" s="175">
        <v>16.109978391304352</v>
      </c>
      <c r="N583" s="175">
        <v>16.992176086956523</v>
      </c>
      <c r="O583" s="175">
        <v>17.409319956521735</v>
      </c>
      <c r="P583" s="175">
        <v>17.200116826086958</v>
      </c>
      <c r="Q583" s="175">
        <v>16.560402043478263</v>
      </c>
      <c r="R583" s="175">
        <v>17.12563895652174</v>
      </c>
      <c r="S583" s="175">
        <v>17.269171434782606</v>
      </c>
      <c r="T583" s="177">
        <v>17.411072565217392</v>
      </c>
    </row>
    <row r="584" spans="1:20" x14ac:dyDescent="0.2">
      <c r="A584" s="183" t="s">
        <v>1155</v>
      </c>
      <c r="B584" s="183" t="s">
        <v>989</v>
      </c>
      <c r="C584" s="183" t="s">
        <v>420</v>
      </c>
      <c r="D584" s="175">
        <v>21.59296769565217</v>
      </c>
      <c r="E584" s="175">
        <v>17.056169000000001</v>
      </c>
      <c r="F584" s="175">
        <v>16.784182217391304</v>
      </c>
      <c r="G584" s="175">
        <v>15.664566478260872</v>
      </c>
      <c r="H584" s="175">
        <v>15.848768</v>
      </c>
      <c r="I584" s="175">
        <v>15.350427391304345</v>
      </c>
      <c r="J584" s="175">
        <v>16.560310956521736</v>
      </c>
      <c r="K584" s="175">
        <v>16.359831521739128</v>
      </c>
      <c r="L584" s="175">
        <v>17.508400130434783</v>
      </c>
      <c r="M584" s="175">
        <v>18.192143391304349</v>
      </c>
      <c r="N584" s="175">
        <v>18.815597608695647</v>
      </c>
      <c r="O584" s="175">
        <v>20.379614565217388</v>
      </c>
      <c r="P584" s="175">
        <v>19.700605913043479</v>
      </c>
      <c r="Q584" s="175">
        <v>19.637238913043472</v>
      </c>
      <c r="R584" s="175">
        <v>16.430806434782607</v>
      </c>
      <c r="S584" s="175">
        <v>16.292814956521742</v>
      </c>
      <c r="T584" s="177">
        <v>17.90731143478261</v>
      </c>
    </row>
    <row r="585" spans="1:20" x14ac:dyDescent="0.2">
      <c r="A585" s="183" t="s">
        <v>1156</v>
      </c>
      <c r="B585" s="183" t="s">
        <v>974</v>
      </c>
      <c r="C585" s="183" t="s">
        <v>420</v>
      </c>
      <c r="D585" s="175">
        <v>22.947244173913042</v>
      </c>
      <c r="E585" s="175">
        <v>18.013816304347827</v>
      </c>
      <c r="F585" s="175">
        <v>17.687161304347828</v>
      </c>
      <c r="G585" s="175">
        <v>18.29992404347826</v>
      </c>
      <c r="H585" s="175">
        <v>18.184433913043478</v>
      </c>
      <c r="I585" s="175">
        <v>17.311488999999995</v>
      </c>
      <c r="J585" s="175">
        <v>16.397756739130436</v>
      </c>
      <c r="K585" s="175">
        <v>17.646593086956525</v>
      </c>
      <c r="L585" s="175">
        <v>18.394794173913048</v>
      </c>
      <c r="M585" s="175">
        <v>19.946860260869567</v>
      </c>
      <c r="N585" s="175">
        <v>20.267249043478266</v>
      </c>
      <c r="O585" s="175">
        <v>21.18480652173913</v>
      </c>
      <c r="P585" s="175">
        <v>20.223994782608695</v>
      </c>
      <c r="Q585" s="175">
        <v>19.099658608695655</v>
      </c>
      <c r="R585" s="175">
        <v>15.884019826086957</v>
      </c>
      <c r="S585" s="175">
        <v>15.305019913043477</v>
      </c>
      <c r="T585" s="177">
        <v>16.17452539130435</v>
      </c>
    </row>
    <row r="586" spans="1:20" x14ac:dyDescent="0.2">
      <c r="A586" s="183" t="s">
        <v>1157</v>
      </c>
      <c r="B586" s="183" t="s">
        <v>1008</v>
      </c>
      <c r="C586" s="183" t="s">
        <v>420</v>
      </c>
      <c r="D586" s="175">
        <v>29.554084826086964</v>
      </c>
      <c r="E586" s="175">
        <v>26.96181952173913</v>
      </c>
      <c r="F586" s="175">
        <v>28.271517608695653</v>
      </c>
      <c r="G586" s="175">
        <v>26.698791086956525</v>
      </c>
      <c r="H586" s="175">
        <v>26.187916304347826</v>
      </c>
      <c r="I586" s="175">
        <v>27.534676434782604</v>
      </c>
      <c r="J586" s="175">
        <v>25.725133695652175</v>
      </c>
      <c r="K586" s="175">
        <v>26.450589739130436</v>
      </c>
      <c r="L586" s="175">
        <v>26.285643913043476</v>
      </c>
      <c r="M586" s="175">
        <v>28.657795782608694</v>
      </c>
      <c r="N586" s="175">
        <v>30.133587217391302</v>
      </c>
      <c r="O586" s="175">
        <v>30.353288217391309</v>
      </c>
      <c r="P586" s="175">
        <v>30.350047913043479</v>
      </c>
      <c r="Q586" s="175">
        <v>29.084073913043476</v>
      </c>
      <c r="R586" s="175">
        <v>26.873553260869564</v>
      </c>
      <c r="S586" s="175">
        <v>26.936833043478259</v>
      </c>
      <c r="T586" s="177">
        <v>28.184545043478266</v>
      </c>
    </row>
    <row r="587" spans="1:20" x14ac:dyDescent="0.2">
      <c r="A587" s="183" t="s">
        <v>2559</v>
      </c>
      <c r="B587" s="183" t="s">
        <v>1055</v>
      </c>
      <c r="C587" s="183" t="s">
        <v>420</v>
      </c>
      <c r="D587" s="175">
        <v>27.653308869565219</v>
      </c>
      <c r="E587" s="175">
        <v>22.973353521739128</v>
      </c>
      <c r="F587" s="175">
        <v>21.474949739130434</v>
      </c>
      <c r="G587" s="175">
        <v>21.530119782608693</v>
      </c>
      <c r="H587" s="175">
        <v>20.603236869565219</v>
      </c>
      <c r="I587" s="175">
        <v>19.666429086956519</v>
      </c>
      <c r="J587" s="175">
        <v>21.416999260869567</v>
      </c>
      <c r="K587" s="175">
        <v>22.963707869565216</v>
      </c>
      <c r="L587" s="175">
        <v>21.149942869565219</v>
      </c>
      <c r="M587" s="175">
        <v>20.16996021739131</v>
      </c>
      <c r="N587" s="175">
        <v>22.209823</v>
      </c>
      <c r="O587" s="175">
        <v>23.552312565217399</v>
      </c>
      <c r="P587" s="175">
        <v>21.328143086956526</v>
      </c>
      <c r="Q587" s="175">
        <v>21.342695478260872</v>
      </c>
      <c r="R587" s="175">
        <v>19.440796956521741</v>
      </c>
      <c r="S587" s="175">
        <v>18.56421373913043</v>
      </c>
      <c r="T587" s="177">
        <v>19.521508478260866</v>
      </c>
    </row>
    <row r="588" spans="1:20" x14ac:dyDescent="0.2">
      <c r="A588" s="183" t="s">
        <v>1158</v>
      </c>
      <c r="B588" s="183" t="s">
        <v>1017</v>
      </c>
      <c r="C588" s="183" t="s">
        <v>420</v>
      </c>
      <c r="D588" s="175">
        <v>6.3486789130434778</v>
      </c>
      <c r="E588" s="175">
        <v>6.0085675652173904</v>
      </c>
      <c r="F588" s="175">
        <v>5.7352010869565211</v>
      </c>
      <c r="G588" s="175">
        <v>5.7085797826086955</v>
      </c>
      <c r="H588" s="175">
        <v>5.6917750869565209</v>
      </c>
      <c r="I588" s="175">
        <v>5.64583456521739</v>
      </c>
      <c r="J588" s="175">
        <v>5.6827686956521735</v>
      </c>
      <c r="K588" s="175">
        <v>5.6609301304347825</v>
      </c>
      <c r="L588" s="175">
        <v>5.6268077391304354</v>
      </c>
      <c r="M588" s="175">
        <v>6.1444767826086943</v>
      </c>
      <c r="N588" s="175">
        <v>6.2200896956521738</v>
      </c>
      <c r="O588" s="175">
        <v>6.7412525217391304</v>
      </c>
      <c r="P588" s="175">
        <v>6.0935162173913051</v>
      </c>
      <c r="Q588" s="175">
        <v>5.8981093043478268</v>
      </c>
      <c r="R588" s="175">
        <v>5.830214956521738</v>
      </c>
      <c r="S588" s="175">
        <v>5.740666565217392</v>
      </c>
      <c r="T588" s="177">
        <v>6.0253318695652185</v>
      </c>
    </row>
    <row r="589" spans="1:20" x14ac:dyDescent="0.2">
      <c r="A589" s="183" t="s">
        <v>2560</v>
      </c>
      <c r="B589" s="183" t="s">
        <v>958</v>
      </c>
      <c r="C589" s="183" t="s">
        <v>420</v>
      </c>
      <c r="D589" s="175">
        <v>24.56201517391305</v>
      </c>
      <c r="E589" s="175">
        <v>21.741360173913041</v>
      </c>
      <c r="F589" s="175">
        <v>20.562577130434782</v>
      </c>
      <c r="G589" s="175">
        <v>19.806641304347828</v>
      </c>
      <c r="H589" s="175">
        <v>19.168370478260876</v>
      </c>
      <c r="I589" s="175">
        <v>20.091544739130438</v>
      </c>
      <c r="J589" s="175">
        <v>20.866571260869566</v>
      </c>
      <c r="K589" s="175">
        <v>20.111966086956521</v>
      </c>
      <c r="L589" s="175">
        <v>20.674000304347825</v>
      </c>
      <c r="M589" s="175">
        <v>20.635265782608695</v>
      </c>
      <c r="N589" s="175">
        <v>20.985831521739133</v>
      </c>
      <c r="O589" s="175">
        <v>22.692515565217388</v>
      </c>
      <c r="P589" s="175">
        <v>21.686121000000004</v>
      </c>
      <c r="Q589" s="175">
        <v>21.269496521739132</v>
      </c>
      <c r="R589" s="175">
        <v>21.208534608695651</v>
      </c>
      <c r="S589" s="175">
        <v>20.887649304347825</v>
      </c>
      <c r="T589" s="177">
        <v>21.532418782608694</v>
      </c>
    </row>
    <row r="590" spans="1:20" x14ac:dyDescent="0.2">
      <c r="A590" s="183" t="s">
        <v>3213</v>
      </c>
      <c r="B590" s="183" t="s">
        <v>2372</v>
      </c>
      <c r="C590" s="183" t="s">
        <v>420</v>
      </c>
      <c r="D590" s="175">
        <v>91.848700565217399</v>
      </c>
      <c r="E590" s="175">
        <v>65.877956304347833</v>
      </c>
      <c r="F590" s="175">
        <v>61.510932956521749</v>
      </c>
      <c r="G590" s="175">
        <v>59.919337260869568</v>
      </c>
      <c r="H590" s="175">
        <v>58.582804739130424</v>
      </c>
      <c r="I590" s="175">
        <v>56.311693521739137</v>
      </c>
      <c r="J590" s="175">
        <v>55.683830173913044</v>
      </c>
      <c r="K590" s="175">
        <v>55.573395434782604</v>
      </c>
      <c r="L590" s="175">
        <v>60.330113391304344</v>
      </c>
      <c r="M590" s="175">
        <v>59.64839652173913</v>
      </c>
      <c r="N590" s="175">
        <v>66.589220391304352</v>
      </c>
      <c r="O590" s="175">
        <v>62.641791217391322</v>
      </c>
      <c r="P590" s="175">
        <v>65.189058826086963</v>
      </c>
      <c r="Q590" s="175">
        <v>65.649879086956517</v>
      </c>
      <c r="R590" s="175">
        <v>58.429778826086974</v>
      </c>
      <c r="S590" s="175">
        <v>57.178212347826076</v>
      </c>
      <c r="T590" s="177">
        <v>56.724059260869559</v>
      </c>
    </row>
    <row r="591" spans="1:20" x14ac:dyDescent="0.2">
      <c r="A591" s="183" t="s">
        <v>3214</v>
      </c>
      <c r="B591" s="183" t="s">
        <v>2015</v>
      </c>
      <c r="C591" s="183" t="s">
        <v>420</v>
      </c>
      <c r="D591" s="175">
        <v>40.701299869565226</v>
      </c>
      <c r="E591" s="175">
        <v>29.428127217391307</v>
      </c>
      <c r="F591" s="175">
        <v>26.931574173913049</v>
      </c>
      <c r="G591" s="175">
        <v>26.321450826086963</v>
      </c>
      <c r="H591" s="175">
        <v>26.74826752173913</v>
      </c>
      <c r="I591" s="175">
        <v>26.052961347826091</v>
      </c>
      <c r="J591" s="175">
        <v>25.726743565217387</v>
      </c>
      <c r="K591" s="175">
        <v>25.908163956521729</v>
      </c>
      <c r="L591" s="175">
        <v>25.313635434782608</v>
      </c>
      <c r="M591" s="175">
        <v>24.786158434782607</v>
      </c>
      <c r="N591" s="175">
        <v>27.115608347826097</v>
      </c>
      <c r="O591" s="175">
        <v>31.222329826086956</v>
      </c>
      <c r="P591" s="175">
        <v>31.977132217391297</v>
      </c>
      <c r="Q591" s="175">
        <v>29.986563173913044</v>
      </c>
      <c r="R591" s="175">
        <v>28.782448260869568</v>
      </c>
      <c r="S591" s="175">
        <v>28.091362434782607</v>
      </c>
      <c r="T591" s="177">
        <v>27.657634521739134</v>
      </c>
    </row>
    <row r="592" spans="1:20" x14ac:dyDescent="0.2">
      <c r="A592" s="183" t="s">
        <v>3895</v>
      </c>
      <c r="B592" s="183" t="s">
        <v>3896</v>
      </c>
      <c r="C592" s="183" t="s">
        <v>420</v>
      </c>
      <c r="D592" s="175"/>
      <c r="E592" s="175">
        <v>98.062923999999995</v>
      </c>
      <c r="F592" s="175">
        <v>96.249450999999993</v>
      </c>
      <c r="G592" s="175">
        <v>96.249450999999993</v>
      </c>
      <c r="H592" s="175">
        <v>97.622586999999996</v>
      </c>
      <c r="I592" s="175">
        <v>96.235292999999999</v>
      </c>
      <c r="J592" s="175">
        <v>96.226000999999997</v>
      </c>
      <c r="K592" s="175">
        <v>96.226000999999997</v>
      </c>
      <c r="L592" s="175">
        <v>97.890421000000003</v>
      </c>
      <c r="M592" s="175">
        <v>96.412019000000001</v>
      </c>
      <c r="N592" s="175">
        <v>97.784771000000006</v>
      </c>
      <c r="O592" s="175">
        <v>96.308160000000001</v>
      </c>
      <c r="P592" s="175">
        <v>96.148679999999999</v>
      </c>
      <c r="Q592" s="175">
        <v>98.799674999999993</v>
      </c>
      <c r="R592" s="175">
        <v>97.444993999999994</v>
      </c>
      <c r="S592" s="175">
        <v>96.050314999999998</v>
      </c>
      <c r="T592" s="177">
        <v>96.048716999999996</v>
      </c>
    </row>
    <row r="593" spans="1:20" x14ac:dyDescent="0.2">
      <c r="A593" s="183" t="s">
        <v>3215</v>
      </c>
      <c r="B593" s="183" t="s">
        <v>1012</v>
      </c>
      <c r="C593" s="183" t="s">
        <v>420</v>
      </c>
      <c r="D593" s="175">
        <v>20.366237999999999</v>
      </c>
      <c r="E593" s="175">
        <v>16.386427304347823</v>
      </c>
      <c r="F593" s="175">
        <v>15.055815391304344</v>
      </c>
      <c r="G593" s="175">
        <v>16.227832826086953</v>
      </c>
      <c r="H593" s="175">
        <v>15.804667173913037</v>
      </c>
      <c r="I593" s="175">
        <v>15.553349043478262</v>
      </c>
      <c r="J593" s="175">
        <v>14.668919739130434</v>
      </c>
      <c r="K593" s="175">
        <v>15.979803086956522</v>
      </c>
      <c r="L593" s="175">
        <v>16.28002191304348</v>
      </c>
      <c r="M593" s="175">
        <v>17.508216565217388</v>
      </c>
      <c r="N593" s="175">
        <v>19.219661043478258</v>
      </c>
      <c r="O593" s="175">
        <v>19.115484347826087</v>
      </c>
      <c r="P593" s="175">
        <v>19.562665434782609</v>
      </c>
      <c r="Q593" s="175">
        <v>15.912869913043474</v>
      </c>
      <c r="R593" s="175">
        <v>15.172183086956521</v>
      </c>
      <c r="S593" s="175">
        <v>15.031854739130431</v>
      </c>
      <c r="T593" s="177">
        <v>14.708883869565222</v>
      </c>
    </row>
    <row r="594" spans="1:20" x14ac:dyDescent="0.2">
      <c r="A594" s="183" t="s">
        <v>3216</v>
      </c>
      <c r="B594" s="183" t="s">
        <v>2054</v>
      </c>
      <c r="C594" s="183" t="s">
        <v>420</v>
      </c>
      <c r="D594" s="175">
        <v>88.308514739130445</v>
      </c>
      <c r="E594" s="175">
        <v>49.917364913043478</v>
      </c>
      <c r="F594" s="175">
        <v>44.028474956521741</v>
      </c>
      <c r="G594" s="175">
        <v>42.077795956521747</v>
      </c>
      <c r="H594" s="175">
        <v>39.154019565217389</v>
      </c>
      <c r="I594" s="175">
        <v>36.640688173913034</v>
      </c>
      <c r="J594" s="175">
        <v>36.342710260869566</v>
      </c>
      <c r="K594" s="175">
        <v>39.122163434782614</v>
      </c>
      <c r="L594" s="175">
        <v>43.899989869565218</v>
      </c>
      <c r="M594" s="175">
        <v>44.748373260869563</v>
      </c>
      <c r="N594" s="175">
        <v>59.605358695652185</v>
      </c>
      <c r="O594" s="175">
        <v>63.147728086956519</v>
      </c>
      <c r="P594" s="175">
        <v>64.722391565217393</v>
      </c>
      <c r="Q594" s="175">
        <v>64.337398869565206</v>
      </c>
      <c r="R594" s="175">
        <v>61.297193086956518</v>
      </c>
      <c r="S594" s="175">
        <v>60.762750782608691</v>
      </c>
      <c r="T594" s="177">
        <v>60.292454521739145</v>
      </c>
    </row>
    <row r="595" spans="1:20" x14ac:dyDescent="0.2">
      <c r="A595" s="183" t="s">
        <v>3318</v>
      </c>
      <c r="B595" s="183" t="s">
        <v>3319</v>
      </c>
      <c r="C595" s="183" t="s">
        <v>420</v>
      </c>
      <c r="D595" s="175">
        <v>68.4115422173913</v>
      </c>
      <c r="E595" s="175">
        <v>43.014789565217399</v>
      </c>
      <c r="F595" s="175">
        <v>40.151429304347822</v>
      </c>
      <c r="G595" s="175">
        <v>38.971810304347819</v>
      </c>
      <c r="H595" s="175">
        <v>39.867194391304352</v>
      </c>
      <c r="I595" s="175">
        <v>36.635556608695651</v>
      </c>
      <c r="J595" s="175">
        <v>38.072627217391307</v>
      </c>
      <c r="K595" s="175">
        <v>42.381967652173905</v>
      </c>
      <c r="L595" s="175">
        <v>41.787638173913045</v>
      </c>
      <c r="M595" s="175">
        <v>41.377317478260863</v>
      </c>
      <c r="N595" s="175">
        <v>46.268806739130447</v>
      </c>
      <c r="O595" s="175">
        <v>46.748096565217409</v>
      </c>
      <c r="P595" s="175">
        <v>46.223108478260862</v>
      </c>
      <c r="Q595" s="175">
        <v>49.941717869565217</v>
      </c>
      <c r="R595" s="175">
        <v>46.916232826086954</v>
      </c>
      <c r="S595" s="175">
        <v>45.781627347826088</v>
      </c>
      <c r="T595" s="177">
        <v>43.578037173913046</v>
      </c>
    </row>
    <row r="596" spans="1:20" x14ac:dyDescent="0.2">
      <c r="A596" s="183" t="s">
        <v>3217</v>
      </c>
      <c r="B596" s="183" t="s">
        <v>956</v>
      </c>
      <c r="C596" s="183" t="s">
        <v>420</v>
      </c>
      <c r="D596" s="175">
        <v>18.958129478260865</v>
      </c>
      <c r="E596" s="175">
        <v>14.562364130434782</v>
      </c>
      <c r="F596" s="175">
        <v>12.873508869565216</v>
      </c>
      <c r="G596" s="175">
        <v>12.528939826086956</v>
      </c>
      <c r="H596" s="175">
        <v>12.526761260869566</v>
      </c>
      <c r="I596" s="175">
        <v>12.71857734782609</v>
      </c>
      <c r="J596" s="175">
        <v>12.874623608695652</v>
      </c>
      <c r="K596" s="175">
        <v>12.892068478260871</v>
      </c>
      <c r="L596" s="175">
        <v>13.368154086956521</v>
      </c>
      <c r="M596" s="175">
        <v>14.220283217391307</v>
      </c>
      <c r="N596" s="175">
        <v>14.594117478260868</v>
      </c>
      <c r="O596" s="175">
        <v>14.328726826086955</v>
      </c>
      <c r="P596" s="175">
        <v>12.863160869565217</v>
      </c>
      <c r="Q596" s="175">
        <v>10.373093608695653</v>
      </c>
      <c r="R596" s="175">
        <v>10.300375739130436</v>
      </c>
      <c r="S596" s="175">
        <v>10.577669260869564</v>
      </c>
      <c r="T596" s="177">
        <v>11.614160260869566</v>
      </c>
    </row>
    <row r="597" spans="1:20" x14ac:dyDescent="0.2">
      <c r="A597" s="183" t="s">
        <v>3218</v>
      </c>
      <c r="B597" s="183" t="s">
        <v>2979</v>
      </c>
      <c r="C597" s="183" t="s">
        <v>420</v>
      </c>
      <c r="D597" s="175">
        <v>86.71308386956521</v>
      </c>
      <c r="E597" s="175">
        <v>51.116144130434783</v>
      </c>
      <c r="F597" s="175">
        <v>48.250023478260871</v>
      </c>
      <c r="G597" s="175">
        <v>45.889993782608698</v>
      </c>
      <c r="H597" s="175">
        <v>42.41989395652174</v>
      </c>
      <c r="I597" s="175">
        <v>40.470699347826091</v>
      </c>
      <c r="J597" s="175">
        <v>40.28544239130435</v>
      </c>
      <c r="K597" s="175">
        <v>48.415810826086975</v>
      </c>
      <c r="L597" s="175">
        <v>48.030627521739127</v>
      </c>
      <c r="M597" s="175">
        <v>46.239780000000003</v>
      </c>
      <c r="N597" s="175">
        <v>52.049394695652197</v>
      </c>
      <c r="O597" s="175">
        <v>51.52483960869565</v>
      </c>
      <c r="P597" s="175">
        <v>49.885330608695647</v>
      </c>
      <c r="Q597" s="175">
        <v>49.121929913043466</v>
      </c>
      <c r="R597" s="175">
        <v>44.380269956521737</v>
      </c>
      <c r="S597" s="175">
        <v>42.699855956521745</v>
      </c>
      <c r="T597" s="177">
        <v>37.441711173913049</v>
      </c>
    </row>
    <row r="598" spans="1:20" x14ac:dyDescent="0.2">
      <c r="A598" s="183" t="s">
        <v>3219</v>
      </c>
      <c r="B598" s="183" t="s">
        <v>1021</v>
      </c>
      <c r="C598" s="183" t="s">
        <v>420</v>
      </c>
      <c r="D598" s="175">
        <v>35.363422043478266</v>
      </c>
      <c r="E598" s="175">
        <v>30.947808260869568</v>
      </c>
      <c r="F598" s="175">
        <v>27.480404652173913</v>
      </c>
      <c r="G598" s="175">
        <v>27.663417304347821</v>
      </c>
      <c r="H598" s="175">
        <v>27.933136000000001</v>
      </c>
      <c r="I598" s="175">
        <v>28.392030304347816</v>
      </c>
      <c r="J598" s="175">
        <v>28.968092739130434</v>
      </c>
      <c r="K598" s="175">
        <v>28.89057343478261</v>
      </c>
      <c r="L598" s="175">
        <v>28.442743739130432</v>
      </c>
      <c r="M598" s="175">
        <v>29.563595956521741</v>
      </c>
      <c r="N598" s="175">
        <v>30.826807434782612</v>
      </c>
      <c r="O598" s="175">
        <v>34.644566260869567</v>
      </c>
      <c r="P598" s="175">
        <v>32.14057404347826</v>
      </c>
      <c r="Q598" s="175">
        <v>30.604665434782607</v>
      </c>
      <c r="R598" s="175">
        <v>28.902166521739133</v>
      </c>
      <c r="S598" s="175">
        <v>28.940234782608695</v>
      </c>
      <c r="T598" s="177">
        <v>30.417454608695646</v>
      </c>
    </row>
    <row r="599" spans="1:20" x14ac:dyDescent="0.2">
      <c r="A599" s="183" t="s">
        <v>1159</v>
      </c>
      <c r="B599" s="183" t="s">
        <v>987</v>
      </c>
      <c r="C599" s="183" t="s">
        <v>420</v>
      </c>
      <c r="D599" s="175">
        <v>33.691593913043484</v>
      </c>
      <c r="E599" s="175">
        <v>25.699528521739129</v>
      </c>
      <c r="F599" s="175">
        <v>25.642088869565214</v>
      </c>
      <c r="G599" s="175">
        <v>24.942151869565212</v>
      </c>
      <c r="H599" s="175">
        <v>24.828603478260867</v>
      </c>
      <c r="I599" s="175">
        <v>23.484763434782611</v>
      </c>
      <c r="J599" s="175">
        <v>24.773025869565217</v>
      </c>
      <c r="K599" s="175">
        <v>24.852091478260871</v>
      </c>
      <c r="L599" s="175">
        <v>27.145007478260872</v>
      </c>
      <c r="M599" s="175">
        <v>27.71427186956522</v>
      </c>
      <c r="N599" s="175">
        <v>27.582932478260876</v>
      </c>
      <c r="O599" s="175">
        <v>27.496672913043479</v>
      </c>
      <c r="P599" s="175">
        <v>24.39421665217391</v>
      </c>
      <c r="Q599" s="175">
        <v>21.0961027826087</v>
      </c>
      <c r="R599" s="175">
        <v>18.116739347826083</v>
      </c>
      <c r="S599" s="175">
        <v>17.009002478260868</v>
      </c>
      <c r="T599" s="177">
        <v>17.233155695652179</v>
      </c>
    </row>
    <row r="600" spans="1:20" x14ac:dyDescent="0.2">
      <c r="A600" s="183" t="s">
        <v>3220</v>
      </c>
      <c r="B600" s="183" t="s">
        <v>443</v>
      </c>
      <c r="C600" s="183" t="s">
        <v>420</v>
      </c>
      <c r="D600" s="175">
        <v>12.151513130434784</v>
      </c>
      <c r="E600" s="175">
        <v>8.8570269130434802</v>
      </c>
      <c r="F600" s="175">
        <v>8.6220616521739117</v>
      </c>
      <c r="G600" s="175">
        <v>8.5044444782608686</v>
      </c>
      <c r="H600" s="175">
        <v>8.5665420869565203</v>
      </c>
      <c r="I600" s="175">
        <v>8.3946897826086939</v>
      </c>
      <c r="J600" s="175">
        <v>8.495000043478262</v>
      </c>
      <c r="K600" s="175">
        <v>8.5004213043478263</v>
      </c>
      <c r="L600" s="175">
        <v>9.3812637391304357</v>
      </c>
      <c r="M600" s="175">
        <v>8.9154025217391286</v>
      </c>
      <c r="N600" s="175">
        <v>9.017868869565218</v>
      </c>
      <c r="O600" s="175">
        <v>9.132265130434785</v>
      </c>
      <c r="P600" s="175">
        <v>8.8618009565217388</v>
      </c>
      <c r="Q600" s="175">
        <v>8.8965624782608703</v>
      </c>
      <c r="R600" s="175">
        <v>8.748038608695655</v>
      </c>
      <c r="S600" s="175">
        <v>9.0601842173913028</v>
      </c>
      <c r="T600" s="177">
        <v>9.5363609130434792</v>
      </c>
    </row>
    <row r="601" spans="1:20" x14ac:dyDescent="0.2">
      <c r="A601" s="183" t="s">
        <v>1160</v>
      </c>
      <c r="B601" s="183" t="s">
        <v>927</v>
      </c>
      <c r="C601" s="183" t="s">
        <v>420</v>
      </c>
      <c r="D601" s="175">
        <v>15.435462130434782</v>
      </c>
      <c r="E601" s="175">
        <v>14.312641000000003</v>
      </c>
      <c r="F601" s="175">
        <v>14.623375739130436</v>
      </c>
      <c r="G601" s="175">
        <v>14.067286260869563</v>
      </c>
      <c r="H601" s="175">
        <v>14.422046869565216</v>
      </c>
      <c r="I601" s="175">
        <v>14.02172052173913</v>
      </c>
      <c r="J601" s="175">
        <v>13.860369260869563</v>
      </c>
      <c r="K601" s="175">
        <v>14.608871869565212</v>
      </c>
      <c r="L601" s="175">
        <v>14.161176695652173</v>
      </c>
      <c r="M601" s="175">
        <v>15.303346043478259</v>
      </c>
      <c r="N601" s="175">
        <v>14.564861652173917</v>
      </c>
      <c r="O601" s="175">
        <v>15.967059304347824</v>
      </c>
      <c r="P601" s="175">
        <v>15.116673869565217</v>
      </c>
      <c r="Q601" s="175">
        <v>15.598900043478261</v>
      </c>
      <c r="R601" s="175">
        <v>14.373280956521738</v>
      </c>
      <c r="S601" s="175">
        <v>14.92366113043478</v>
      </c>
      <c r="T601" s="177">
        <v>15.360053739130432</v>
      </c>
    </row>
    <row r="602" spans="1:20" x14ac:dyDescent="0.2">
      <c r="A602" s="183" t="s">
        <v>1161</v>
      </c>
      <c r="B602" s="183" t="s">
        <v>1011</v>
      </c>
      <c r="C602" s="183" t="s">
        <v>420</v>
      </c>
      <c r="D602" s="175">
        <v>13.800503130434782</v>
      </c>
      <c r="E602" s="175">
        <v>12.366518260869565</v>
      </c>
      <c r="F602" s="175">
        <v>12.830704391304348</v>
      </c>
      <c r="G602" s="175">
        <v>12.31898</v>
      </c>
      <c r="H602" s="175">
        <v>11.203391043478259</v>
      </c>
      <c r="I602" s="175">
        <v>11.485082173913041</v>
      </c>
      <c r="J602" s="175">
        <v>11.450775913043477</v>
      </c>
      <c r="K602" s="175">
        <v>11.996603217391305</v>
      </c>
      <c r="L602" s="175">
        <v>13.125441304347827</v>
      </c>
      <c r="M602" s="175">
        <v>13.260779565217389</v>
      </c>
      <c r="N602" s="175">
        <v>16.008465434782611</v>
      </c>
      <c r="O602" s="175">
        <v>51.926652043478263</v>
      </c>
      <c r="P602" s="175">
        <v>16.515568000000002</v>
      </c>
      <c r="Q602" s="175">
        <v>16.750350869565217</v>
      </c>
      <c r="R602" s="175">
        <v>14.344229173913044</v>
      </c>
      <c r="S602" s="175">
        <v>12.804201652173914</v>
      </c>
      <c r="T602" s="177">
        <v>15.692273130434785</v>
      </c>
    </row>
    <row r="603" spans="1:20" x14ac:dyDescent="0.2">
      <c r="A603" s="183" t="s">
        <v>1162</v>
      </c>
      <c r="B603" s="183" t="s">
        <v>736</v>
      </c>
      <c r="C603" s="183" t="s">
        <v>420</v>
      </c>
      <c r="D603" s="175">
        <v>8.0873229565217386</v>
      </c>
      <c r="E603" s="175">
        <v>7.3958123478260864</v>
      </c>
      <c r="F603" s="175">
        <v>7.1102055652173899</v>
      </c>
      <c r="G603" s="175">
        <v>7.2939571304347819</v>
      </c>
      <c r="H603" s="175">
        <v>7.1896143913043478</v>
      </c>
      <c r="I603" s="175">
        <v>6.8944876521739102</v>
      </c>
      <c r="J603" s="175">
        <v>6.9649644782608702</v>
      </c>
      <c r="K603" s="175">
        <v>7.8550533913043488</v>
      </c>
      <c r="L603" s="175">
        <v>7.4656309130434781</v>
      </c>
      <c r="M603" s="175">
        <v>7.5381721304347815</v>
      </c>
      <c r="N603" s="175">
        <v>7.3188314347826076</v>
      </c>
      <c r="O603" s="175">
        <v>8.3002535217391333</v>
      </c>
      <c r="P603" s="175">
        <v>6.9619900000000019</v>
      </c>
      <c r="Q603" s="175">
        <v>7.1564366521739124</v>
      </c>
      <c r="R603" s="175">
        <v>6.9440685652173908</v>
      </c>
      <c r="S603" s="175">
        <v>6.8424678260869563</v>
      </c>
      <c r="T603" s="177">
        <v>7.0122832608695669</v>
      </c>
    </row>
    <row r="604" spans="1:20" x14ac:dyDescent="0.2">
      <c r="A604" s="183" t="s">
        <v>2561</v>
      </c>
      <c r="B604" s="183" t="s">
        <v>1847</v>
      </c>
      <c r="C604" s="183" t="s">
        <v>420</v>
      </c>
      <c r="D604" s="175">
        <v>56.358341608695653</v>
      </c>
      <c r="E604" s="175">
        <v>49.59494195652173</v>
      </c>
      <c r="F604" s="175">
        <v>52.471166173913041</v>
      </c>
      <c r="G604" s="175">
        <v>53.577037130434796</v>
      </c>
      <c r="H604" s="175">
        <v>54.210309304347831</v>
      </c>
      <c r="I604" s="175">
        <v>51.544612608695644</v>
      </c>
      <c r="J604" s="175">
        <v>51.997039173913059</v>
      </c>
      <c r="K604" s="175">
        <v>53.382148521739126</v>
      </c>
      <c r="L604" s="175">
        <v>59.180330304347834</v>
      </c>
      <c r="M604" s="175">
        <v>55.342149739130441</v>
      </c>
      <c r="N604" s="175">
        <v>65.804698304347824</v>
      </c>
      <c r="O604" s="175">
        <v>56.465328217391296</v>
      </c>
      <c r="P604" s="175">
        <v>57.335086565217395</v>
      </c>
      <c r="Q604" s="175">
        <v>51.815859652173913</v>
      </c>
      <c r="R604" s="175">
        <v>50.487945173913047</v>
      </c>
      <c r="S604" s="175">
        <v>49.034793521739125</v>
      </c>
      <c r="T604" s="177">
        <v>51.382121739130447</v>
      </c>
    </row>
    <row r="605" spans="1:20" x14ac:dyDescent="0.2">
      <c r="A605" s="183" t="s">
        <v>1163</v>
      </c>
      <c r="B605" s="183" t="s">
        <v>932</v>
      </c>
      <c r="C605" s="183" t="s">
        <v>420</v>
      </c>
      <c r="D605" s="175">
        <v>116.41803182608697</v>
      </c>
      <c r="E605" s="175">
        <v>96.394824826086975</v>
      </c>
      <c r="F605" s="175">
        <v>88.982898826086952</v>
      </c>
      <c r="G605" s="175">
        <v>88.891113608695647</v>
      </c>
      <c r="H605" s="175">
        <v>86.68012395652174</v>
      </c>
      <c r="I605" s="175">
        <v>83.577143434782599</v>
      </c>
      <c r="J605" s="175">
        <v>85.524111217391322</v>
      </c>
      <c r="K605" s="175">
        <v>89.157556608695629</v>
      </c>
      <c r="L605" s="175">
        <v>100.63129113043478</v>
      </c>
      <c r="M605" s="175">
        <v>96.62765060869566</v>
      </c>
      <c r="N605" s="175">
        <v>98.1943063478261</v>
      </c>
      <c r="O605" s="175">
        <v>81.831079391304343</v>
      </c>
      <c r="P605" s="175">
        <v>80.812032434782623</v>
      </c>
      <c r="Q605" s="175">
        <v>74.460915782608723</v>
      </c>
      <c r="R605" s="175">
        <v>67.573912782608687</v>
      </c>
      <c r="S605" s="175">
        <v>64.07696186956521</v>
      </c>
      <c r="T605" s="177">
        <v>67.325371956521735</v>
      </c>
    </row>
    <row r="606" spans="1:20" x14ac:dyDescent="0.2">
      <c r="A606" s="183" t="s">
        <v>2562</v>
      </c>
      <c r="B606" s="183" t="s">
        <v>120</v>
      </c>
      <c r="C606" s="183" t="s">
        <v>420</v>
      </c>
      <c r="D606" s="175">
        <v>18.662657956521734</v>
      </c>
      <c r="E606" s="175">
        <v>14.614391826086958</v>
      </c>
      <c r="F606" s="175">
        <v>13.287277826086957</v>
      </c>
      <c r="G606" s="175">
        <v>13.083151260869563</v>
      </c>
      <c r="H606" s="175">
        <v>12.662998565217393</v>
      </c>
      <c r="I606" s="175">
        <v>12.49963182608696</v>
      </c>
      <c r="J606" s="175">
        <v>12.409985130434784</v>
      </c>
      <c r="K606" s="175">
        <v>13.381957652173913</v>
      </c>
      <c r="L606" s="175">
        <v>13.709064782608698</v>
      </c>
      <c r="M606" s="175">
        <v>14.306301652173913</v>
      </c>
      <c r="N606" s="175">
        <v>19.372975913043483</v>
      </c>
      <c r="O606" s="175">
        <v>15.98599295652174</v>
      </c>
      <c r="P606" s="175">
        <v>19.768418869565217</v>
      </c>
      <c r="Q606" s="175">
        <v>15.678650434782613</v>
      </c>
      <c r="R606" s="175">
        <v>14.598124086956521</v>
      </c>
      <c r="S606" s="175">
        <v>13.322650782608694</v>
      </c>
      <c r="T606" s="177">
        <v>14.155127739130435</v>
      </c>
    </row>
    <row r="607" spans="1:20" x14ac:dyDescent="0.2">
      <c r="A607" s="183" t="s">
        <v>2563</v>
      </c>
      <c r="B607" s="183" t="s">
        <v>781</v>
      </c>
      <c r="C607" s="183" t="s">
        <v>420</v>
      </c>
      <c r="D607" s="175">
        <v>26.298222608695649</v>
      </c>
      <c r="E607" s="175">
        <v>26.724664347826081</v>
      </c>
      <c r="F607" s="175">
        <v>26.06605917391305</v>
      </c>
      <c r="G607" s="175">
        <v>26.031044695652177</v>
      </c>
      <c r="H607" s="175">
        <v>24.10526326086956</v>
      </c>
      <c r="I607" s="175">
        <v>24.113439695652172</v>
      </c>
      <c r="J607" s="175">
        <v>23.862167000000003</v>
      </c>
      <c r="K607" s="175">
        <v>23.446737260869568</v>
      </c>
      <c r="L607" s="175">
        <v>24.7222442173913</v>
      </c>
      <c r="M607" s="175">
        <v>24.568286347826085</v>
      </c>
      <c r="N607" s="175">
        <v>25.662900608695651</v>
      </c>
      <c r="O607" s="175">
        <v>25.625365173913046</v>
      </c>
      <c r="P607" s="175">
        <v>25.464721000000001</v>
      </c>
      <c r="Q607" s="175">
        <v>24.400198913043482</v>
      </c>
      <c r="R607" s="175">
        <v>24.411279</v>
      </c>
      <c r="S607" s="175">
        <v>27.285081434782608</v>
      </c>
      <c r="T607" s="177">
        <v>28.062270695652174</v>
      </c>
    </row>
    <row r="608" spans="1:20" x14ac:dyDescent="0.2">
      <c r="A608" s="183" t="s">
        <v>2564</v>
      </c>
      <c r="B608" s="183" t="s">
        <v>2110</v>
      </c>
      <c r="C608" s="183" t="s">
        <v>420</v>
      </c>
      <c r="D608" s="175">
        <v>84.88477660869566</v>
      </c>
      <c r="E608" s="175">
        <v>79.119069956521727</v>
      </c>
      <c r="F608" s="175">
        <v>78.65698173913043</v>
      </c>
      <c r="G608" s="175">
        <v>78.149351826086971</v>
      </c>
      <c r="H608" s="175">
        <v>72.796703217391311</v>
      </c>
      <c r="I608" s="175">
        <v>70.856676391304347</v>
      </c>
      <c r="J608" s="175">
        <v>69.782863956521737</v>
      </c>
      <c r="K608" s="175">
        <v>67.260664217391295</v>
      </c>
      <c r="L608" s="175">
        <v>71.359586304347843</v>
      </c>
      <c r="M608" s="175">
        <v>74.315491956521726</v>
      </c>
      <c r="N608" s="175">
        <v>75.29525573913044</v>
      </c>
      <c r="O608" s="175">
        <v>75.191328956521744</v>
      </c>
      <c r="P608" s="175">
        <v>76.120577260869567</v>
      </c>
      <c r="Q608" s="175">
        <v>72.398701521739113</v>
      </c>
      <c r="R608" s="175">
        <v>71.253829304347818</v>
      </c>
      <c r="S608" s="175">
        <v>59.715878739130432</v>
      </c>
      <c r="T608" s="177">
        <v>60.638164000000003</v>
      </c>
    </row>
    <row r="609" spans="1:20" x14ac:dyDescent="0.2">
      <c r="A609" s="183" t="s">
        <v>1164</v>
      </c>
      <c r="B609" s="183" t="s">
        <v>937</v>
      </c>
      <c r="C609" s="183" t="s">
        <v>420</v>
      </c>
      <c r="D609" s="175">
        <v>74.18813973913042</v>
      </c>
      <c r="E609" s="175">
        <v>54.097098391304343</v>
      </c>
      <c r="F609" s="175">
        <v>50.429538608695644</v>
      </c>
      <c r="G609" s="175">
        <v>49.76203213043479</v>
      </c>
      <c r="H609" s="175">
        <v>50.318717434782606</v>
      </c>
      <c r="I609" s="175">
        <v>48.908542304347819</v>
      </c>
      <c r="J609" s="175">
        <v>47.458425260869561</v>
      </c>
      <c r="K609" s="175">
        <v>46.861703086956524</v>
      </c>
      <c r="L609" s="175">
        <v>49.17773256521739</v>
      </c>
      <c r="M609" s="175">
        <v>52.204310913043479</v>
      </c>
      <c r="N609" s="175">
        <v>51.693123695652176</v>
      </c>
      <c r="O609" s="175">
        <v>51.624882347826087</v>
      </c>
      <c r="P609" s="175">
        <v>48.20339417391304</v>
      </c>
      <c r="Q609" s="175">
        <v>51.398464391304358</v>
      </c>
      <c r="R609" s="175">
        <v>51.880794260869578</v>
      </c>
      <c r="S609" s="175">
        <v>47.984738130434785</v>
      </c>
      <c r="T609" s="177">
        <v>51.797659782608712</v>
      </c>
    </row>
    <row r="610" spans="1:20" x14ac:dyDescent="0.2">
      <c r="A610" s="183" t="s">
        <v>2565</v>
      </c>
      <c r="B610" s="183" t="s">
        <v>197</v>
      </c>
      <c r="C610" s="183" t="s">
        <v>420</v>
      </c>
      <c r="D610" s="175">
        <v>17.805734173913045</v>
      </c>
      <c r="E610" s="175">
        <v>15.492303913043475</v>
      </c>
      <c r="F610" s="175">
        <v>17.249278782608695</v>
      </c>
      <c r="G610" s="175">
        <v>16.8358697826087</v>
      </c>
      <c r="H610" s="175">
        <v>16.115544347826084</v>
      </c>
      <c r="I610" s="175">
        <v>16.412839565217386</v>
      </c>
      <c r="J610" s="175">
        <v>15.73095226086957</v>
      </c>
      <c r="K610" s="175">
        <v>15.852515130434785</v>
      </c>
      <c r="L610" s="175">
        <v>16.079552260869569</v>
      </c>
      <c r="M610" s="175">
        <v>16.997548695652171</v>
      </c>
      <c r="N610" s="175">
        <v>16.577187565217397</v>
      </c>
      <c r="O610" s="175">
        <v>17.505418652173915</v>
      </c>
      <c r="P610" s="175">
        <v>16.874048695652174</v>
      </c>
      <c r="Q610" s="175">
        <v>17.913658217391305</v>
      </c>
      <c r="R610" s="175">
        <v>16.227503652173912</v>
      </c>
      <c r="S610" s="175">
        <v>16.568763826086958</v>
      </c>
      <c r="T610" s="177">
        <v>17.124026695652169</v>
      </c>
    </row>
    <row r="611" spans="1:20" x14ac:dyDescent="0.2">
      <c r="A611" s="183" t="s">
        <v>2566</v>
      </c>
      <c r="B611" s="183" t="s">
        <v>1025</v>
      </c>
      <c r="C611" s="183" t="s">
        <v>420</v>
      </c>
      <c r="D611" s="175">
        <v>137.67028652173917</v>
      </c>
      <c r="E611" s="175">
        <v>116.96898960869565</v>
      </c>
      <c r="F611" s="175">
        <v>118.22993656521739</v>
      </c>
      <c r="G611" s="175">
        <v>113.92809656521742</v>
      </c>
      <c r="H611" s="175">
        <v>113.37200130434782</v>
      </c>
      <c r="I611" s="175">
        <v>115.00713100000003</v>
      </c>
      <c r="J611" s="175">
        <v>116.32391513043478</v>
      </c>
      <c r="K611" s="175">
        <v>112.94815795652175</v>
      </c>
      <c r="L611" s="175">
        <v>112.67797469565215</v>
      </c>
      <c r="M611" s="175">
        <v>109.68384739130437</v>
      </c>
      <c r="N611" s="175">
        <v>110.86958426086954</v>
      </c>
      <c r="O611" s="175">
        <v>113.18614060869565</v>
      </c>
      <c r="P611" s="175">
        <v>113.11258339130436</v>
      </c>
      <c r="Q611" s="175">
        <v>110.92271339130433</v>
      </c>
      <c r="R611" s="175">
        <v>106.8519622173913</v>
      </c>
      <c r="S611" s="175">
        <v>104.72483447826087</v>
      </c>
      <c r="T611" s="177">
        <v>96.293517130434793</v>
      </c>
    </row>
    <row r="612" spans="1:20" x14ac:dyDescent="0.2">
      <c r="A612" s="183" t="s">
        <v>2567</v>
      </c>
      <c r="B612" s="183" t="s">
        <v>2350</v>
      </c>
      <c r="C612" s="183" t="s">
        <v>420</v>
      </c>
      <c r="D612" s="175">
        <v>50.643439043478281</v>
      </c>
      <c r="E612" s="175">
        <v>40.280947173913049</v>
      </c>
      <c r="F612" s="175">
        <v>39.96159391304348</v>
      </c>
      <c r="G612" s="175">
        <v>36.418304913043471</v>
      </c>
      <c r="H612" s="175">
        <v>34.967018782608697</v>
      </c>
      <c r="I612" s="175">
        <v>35.118378782608694</v>
      </c>
      <c r="J612" s="175">
        <v>36.505722956521744</v>
      </c>
      <c r="K612" s="175">
        <v>36.281698913043478</v>
      </c>
      <c r="L612" s="175">
        <v>36.651568652173914</v>
      </c>
      <c r="M612" s="175">
        <v>36.268525347826085</v>
      </c>
      <c r="N612" s="175">
        <v>38.061458608695645</v>
      </c>
      <c r="O612" s="175">
        <v>39.176752913043494</v>
      </c>
      <c r="P612" s="175">
        <v>38.294525347826088</v>
      </c>
      <c r="Q612" s="175">
        <v>41.027187043478264</v>
      </c>
      <c r="R612" s="175">
        <v>34.710952043478258</v>
      </c>
      <c r="S612" s="175">
        <v>34.212188608695662</v>
      </c>
      <c r="T612" s="177">
        <v>35.39591960869565</v>
      </c>
    </row>
    <row r="613" spans="1:20" x14ac:dyDescent="0.2">
      <c r="A613" s="183" t="s">
        <v>2568</v>
      </c>
      <c r="B613" s="183" t="s">
        <v>1833</v>
      </c>
      <c r="C613" s="183" t="s">
        <v>420</v>
      </c>
      <c r="D613" s="175">
        <v>62.277052478260877</v>
      </c>
      <c r="E613" s="175">
        <v>60.091476826086954</v>
      </c>
      <c r="F613" s="175">
        <v>58.392828869565207</v>
      </c>
      <c r="G613" s="175">
        <v>57.360180956521745</v>
      </c>
      <c r="H613" s="175">
        <v>55.154403434782601</v>
      </c>
      <c r="I613" s="175">
        <v>55.701579826086935</v>
      </c>
      <c r="J613" s="175">
        <v>55.350968913043474</v>
      </c>
      <c r="K613" s="175">
        <v>53.46139878260869</v>
      </c>
      <c r="L613" s="175">
        <v>55.445824826086948</v>
      </c>
      <c r="M613" s="175">
        <v>58.163423086956534</v>
      </c>
      <c r="N613" s="175">
        <v>57.760323086956504</v>
      </c>
      <c r="O613" s="175">
        <v>57.83898630434782</v>
      </c>
      <c r="P613" s="175">
        <v>57.629021739130451</v>
      </c>
      <c r="Q613" s="175">
        <v>55.699251521739122</v>
      </c>
      <c r="R613" s="175">
        <v>55.349057826086963</v>
      </c>
      <c r="S613" s="175">
        <v>53.469692434782608</v>
      </c>
      <c r="T613" s="177">
        <v>56.641746478260877</v>
      </c>
    </row>
    <row r="614" spans="1:20" x14ac:dyDescent="0.2">
      <c r="A614" s="183" t="s">
        <v>2569</v>
      </c>
      <c r="B614" s="183" t="s">
        <v>1843</v>
      </c>
      <c r="C614" s="183" t="s">
        <v>420</v>
      </c>
      <c r="D614" s="175">
        <v>60.099300999999997</v>
      </c>
      <c r="E614" s="175">
        <v>55.057087521739128</v>
      </c>
      <c r="F614" s="175">
        <v>53.809857391304348</v>
      </c>
      <c r="G614" s="175">
        <v>53.384897173913039</v>
      </c>
      <c r="H614" s="175">
        <v>52.955349173913035</v>
      </c>
      <c r="I614" s="175">
        <v>51.707610217391313</v>
      </c>
      <c r="J614" s="175">
        <v>52.962865478260859</v>
      </c>
      <c r="K614" s="175">
        <v>54.573483521739128</v>
      </c>
      <c r="L614" s="175">
        <v>56.698684347826081</v>
      </c>
      <c r="M614" s="175">
        <v>59.402191260869557</v>
      </c>
      <c r="N614" s="175">
        <v>57.143842565217383</v>
      </c>
      <c r="O614" s="175">
        <v>57.216241956521742</v>
      </c>
      <c r="P614" s="175">
        <v>55.329563956521724</v>
      </c>
      <c r="Q614" s="175">
        <v>59.883439086956521</v>
      </c>
      <c r="R614" s="175">
        <v>60.830509130434791</v>
      </c>
      <c r="S614" s="175">
        <v>57.424782391304355</v>
      </c>
      <c r="T614" s="177">
        <v>61.137911782608704</v>
      </c>
    </row>
    <row r="615" spans="1:20" x14ac:dyDescent="0.2">
      <c r="A615" s="183" t="s">
        <v>1165</v>
      </c>
      <c r="B615" s="183" t="s">
        <v>980</v>
      </c>
      <c r="C615" s="183" t="s">
        <v>420</v>
      </c>
      <c r="D615" s="175">
        <v>123.95593326086956</v>
      </c>
      <c r="E615" s="175">
        <v>98.453433782608698</v>
      </c>
      <c r="F615" s="175">
        <v>99.143534260869544</v>
      </c>
      <c r="G615" s="175">
        <v>95.962368826086973</v>
      </c>
      <c r="H615" s="175">
        <v>96.711430043478273</v>
      </c>
      <c r="I615" s="175">
        <v>93.985049956521749</v>
      </c>
      <c r="J615" s="175">
        <v>96.668377000000007</v>
      </c>
      <c r="K615" s="175">
        <v>100.75245343478262</v>
      </c>
      <c r="L615" s="175">
        <v>92.880978913043478</v>
      </c>
      <c r="M615" s="175">
        <v>84.868305999999976</v>
      </c>
      <c r="N615" s="175">
        <v>91.489025608695641</v>
      </c>
      <c r="O615" s="175">
        <v>82.103997565217369</v>
      </c>
      <c r="P615" s="175">
        <v>84.89222630434783</v>
      </c>
      <c r="Q615" s="175">
        <v>85.057666521739108</v>
      </c>
      <c r="R615" s="175">
        <v>77.208479043478263</v>
      </c>
      <c r="S615" s="175">
        <v>67.062040260869566</v>
      </c>
      <c r="T615" s="177">
        <v>70.207716304347827</v>
      </c>
    </row>
    <row r="616" spans="1:20" x14ac:dyDescent="0.2">
      <c r="A616" s="183" t="s">
        <v>1166</v>
      </c>
      <c r="B616" s="183" t="s">
        <v>983</v>
      </c>
      <c r="C616" s="183" t="s">
        <v>420</v>
      </c>
      <c r="D616" s="175">
        <v>116.89148334782614</v>
      </c>
      <c r="E616" s="175">
        <v>81.923713956521723</v>
      </c>
      <c r="F616" s="175">
        <v>81.678291695652177</v>
      </c>
      <c r="G616" s="175">
        <v>79.66381543478262</v>
      </c>
      <c r="H616" s="175">
        <v>76.102411130434788</v>
      </c>
      <c r="I616" s="175">
        <v>74.599987217391302</v>
      </c>
      <c r="J616" s="175">
        <v>73.610572434782611</v>
      </c>
      <c r="K616" s="175">
        <v>71.127356521739131</v>
      </c>
      <c r="L616" s="175">
        <v>79.760566608695655</v>
      </c>
      <c r="M616" s="175">
        <v>75.927080173913069</v>
      </c>
      <c r="N616" s="175">
        <v>78.549758130434796</v>
      </c>
      <c r="O616" s="175">
        <v>78.063312999999994</v>
      </c>
      <c r="P616" s="175">
        <v>73.299773173913039</v>
      </c>
      <c r="Q616" s="175">
        <v>75.625294260869566</v>
      </c>
      <c r="R616" s="175">
        <v>78.534797304347848</v>
      </c>
      <c r="S616" s="175">
        <v>71.927149217391275</v>
      </c>
      <c r="T616" s="177">
        <v>79.277296739130421</v>
      </c>
    </row>
    <row r="617" spans="1:20" x14ac:dyDescent="0.2">
      <c r="A617" s="183" t="s">
        <v>2570</v>
      </c>
      <c r="B617" s="183" t="s">
        <v>998</v>
      </c>
      <c r="C617" s="183" t="s">
        <v>420</v>
      </c>
      <c r="D617" s="175">
        <v>34.377458869565217</v>
      </c>
      <c r="E617" s="175">
        <v>26.837437260869564</v>
      </c>
      <c r="F617" s="175">
        <v>26.72638352173913</v>
      </c>
      <c r="G617" s="175">
        <v>25.989896608695652</v>
      </c>
      <c r="H617" s="175">
        <v>24.599965565217392</v>
      </c>
      <c r="I617" s="175">
        <v>23.651703173913052</v>
      </c>
      <c r="J617" s="175">
        <v>24.901456652173916</v>
      </c>
      <c r="K617" s="175">
        <v>26.141817913043482</v>
      </c>
      <c r="L617" s="175">
        <v>25.864003391304347</v>
      </c>
      <c r="M617" s="175">
        <v>26.827024652173915</v>
      </c>
      <c r="N617" s="175">
        <v>28.123471999999996</v>
      </c>
      <c r="O617" s="175">
        <v>28.25800182608695</v>
      </c>
      <c r="P617" s="175">
        <v>26.083865391304347</v>
      </c>
      <c r="Q617" s="175">
        <v>24.663540260869567</v>
      </c>
      <c r="R617" s="175">
        <v>21.505073304347828</v>
      </c>
      <c r="S617" s="175">
        <v>23.756643608695651</v>
      </c>
      <c r="T617" s="177">
        <v>25.798297173913042</v>
      </c>
    </row>
    <row r="618" spans="1:20" x14ac:dyDescent="0.2">
      <c r="A618" s="183" t="s">
        <v>1954</v>
      </c>
      <c r="B618" s="183" t="s">
        <v>1955</v>
      </c>
      <c r="C618" s="183" t="s">
        <v>420</v>
      </c>
      <c r="D618" s="175">
        <v>98.13264565217392</v>
      </c>
      <c r="E618" s="175">
        <v>80.699436869565218</v>
      </c>
      <c r="F618" s="175">
        <v>78.80161091304349</v>
      </c>
      <c r="G618" s="175">
        <v>75.646699913043477</v>
      </c>
      <c r="H618" s="175">
        <v>77.114655217391302</v>
      </c>
      <c r="I618" s="175">
        <v>75.228665478260851</v>
      </c>
      <c r="J618" s="175">
        <v>74.926587913043477</v>
      </c>
      <c r="K618" s="175">
        <v>75.788758217391305</v>
      </c>
      <c r="L618" s="175">
        <v>79.844423260869576</v>
      </c>
      <c r="M618" s="175">
        <v>86.782114565217398</v>
      </c>
      <c r="N618" s="175">
        <v>80.921518695652168</v>
      </c>
      <c r="O618" s="175">
        <v>80.691550434782599</v>
      </c>
      <c r="P618" s="175">
        <v>77.106126608695646</v>
      </c>
      <c r="Q618" s="175">
        <v>82.351759434782608</v>
      </c>
      <c r="R618" s="175">
        <v>80.525533652173905</v>
      </c>
      <c r="S618" s="175">
        <v>77.380464695652179</v>
      </c>
      <c r="T618" s="177">
        <v>78.114076521739122</v>
      </c>
    </row>
    <row r="619" spans="1:20" x14ac:dyDescent="0.2">
      <c r="A619" s="183" t="s">
        <v>1167</v>
      </c>
      <c r="B619" s="183" t="s">
        <v>972</v>
      </c>
      <c r="C619" s="183" t="s">
        <v>420</v>
      </c>
      <c r="D619" s="175">
        <v>17.220940130434784</v>
      </c>
      <c r="E619" s="175">
        <v>14.973976956521735</v>
      </c>
      <c r="F619" s="175">
        <v>14.867033434782604</v>
      </c>
      <c r="G619" s="175">
        <v>14.257795913043481</v>
      </c>
      <c r="H619" s="175">
        <v>15.056950565217393</v>
      </c>
      <c r="I619" s="175">
        <v>14.276291565217395</v>
      </c>
      <c r="J619" s="175">
        <v>14.162746217391305</v>
      </c>
      <c r="K619" s="175">
        <v>13.796879608695651</v>
      </c>
      <c r="L619" s="175">
        <v>14.863981565217392</v>
      </c>
      <c r="M619" s="175">
        <v>15.639443826086953</v>
      </c>
      <c r="N619" s="175">
        <v>16.48709843478261</v>
      </c>
      <c r="O619" s="175">
        <v>33.519529478260878</v>
      </c>
      <c r="P619" s="175">
        <v>15.307633695652171</v>
      </c>
      <c r="Q619" s="175">
        <v>15.720353869565219</v>
      </c>
      <c r="R619" s="175">
        <v>15.649252086956521</v>
      </c>
      <c r="S619" s="175">
        <v>15.737700999999998</v>
      </c>
      <c r="T619" s="177">
        <v>16.191607434782608</v>
      </c>
    </row>
    <row r="620" spans="1:20" x14ac:dyDescent="0.2">
      <c r="A620" s="183" t="s">
        <v>2571</v>
      </c>
      <c r="B620" s="183" t="s">
        <v>727</v>
      </c>
      <c r="C620" s="183" t="s">
        <v>420</v>
      </c>
      <c r="D620" s="175">
        <v>8.025519000000001</v>
      </c>
      <c r="E620" s="175">
        <v>6.5847610434782631</v>
      </c>
      <c r="F620" s="175">
        <v>6.3718644782608687</v>
      </c>
      <c r="G620" s="175">
        <v>6.2937796956521739</v>
      </c>
      <c r="H620" s="175">
        <v>6.5564695217391318</v>
      </c>
      <c r="I620" s="175">
        <v>6.716550826086956</v>
      </c>
      <c r="J620" s="175">
        <v>6.2899563913043472</v>
      </c>
      <c r="K620" s="175">
        <v>6.6302230434782619</v>
      </c>
      <c r="L620" s="175">
        <v>6.6725974347826078</v>
      </c>
      <c r="M620" s="175">
        <v>6.6225645652173926</v>
      </c>
      <c r="N620" s="175">
        <v>7.1551190434782619</v>
      </c>
      <c r="O620" s="175">
        <v>7.4410647391304359</v>
      </c>
      <c r="P620" s="175">
        <v>7.4623123043478259</v>
      </c>
      <c r="Q620" s="175">
        <v>7.5649808695652174</v>
      </c>
      <c r="R620" s="175">
        <v>7.4831771304347834</v>
      </c>
      <c r="S620" s="175">
        <v>7.1528592608695636</v>
      </c>
      <c r="T620" s="177">
        <v>7.3581049130434781</v>
      </c>
    </row>
    <row r="621" spans="1:20" x14ac:dyDescent="0.2">
      <c r="A621" s="183" t="s">
        <v>2572</v>
      </c>
      <c r="B621" s="183" t="s">
        <v>2052</v>
      </c>
      <c r="C621" s="183" t="s">
        <v>420</v>
      </c>
      <c r="D621" s="175">
        <v>20.099795913043479</v>
      </c>
      <c r="E621" s="175">
        <v>15.532152739130437</v>
      </c>
      <c r="F621" s="175">
        <v>14.831217608695651</v>
      </c>
      <c r="G621" s="175">
        <v>14.560876608695652</v>
      </c>
      <c r="H621" s="175">
        <v>14.576878608695651</v>
      </c>
      <c r="I621" s="175">
        <v>14.307980173913046</v>
      </c>
      <c r="J621" s="175">
        <v>14.803890695652173</v>
      </c>
      <c r="K621" s="175">
        <v>15.016193391304347</v>
      </c>
      <c r="L621" s="175">
        <v>17.846863608695649</v>
      </c>
      <c r="M621" s="175">
        <v>16.329775652173911</v>
      </c>
      <c r="N621" s="175">
        <v>15.818472173913039</v>
      </c>
      <c r="O621" s="175">
        <v>15.823789521739133</v>
      </c>
      <c r="P621" s="175">
        <v>15.109834173913043</v>
      </c>
      <c r="Q621" s="175">
        <v>16.281857913043478</v>
      </c>
      <c r="R621" s="175">
        <v>16.157683391304349</v>
      </c>
      <c r="S621" s="175">
        <v>16.070707391304346</v>
      </c>
      <c r="T621" s="177">
        <v>16.432282782608699</v>
      </c>
    </row>
    <row r="622" spans="1:20" x14ac:dyDescent="0.2">
      <c r="A622" s="183" t="s">
        <v>2064</v>
      </c>
      <c r="B622" s="183" t="s">
        <v>2065</v>
      </c>
      <c r="C622" s="183" t="s">
        <v>420</v>
      </c>
      <c r="D622" s="175">
        <v>33.956562826086959</v>
      </c>
      <c r="E622" s="175">
        <v>31.506760869565209</v>
      </c>
      <c r="F622" s="175">
        <v>31.139891086956528</v>
      </c>
      <c r="G622" s="175">
        <v>31.527810000000006</v>
      </c>
      <c r="H622" s="175">
        <v>31.643993565217389</v>
      </c>
      <c r="I622" s="175">
        <v>30.763381521739131</v>
      </c>
      <c r="J622" s="175">
        <v>31.451824304347827</v>
      </c>
      <c r="K622" s="175">
        <v>31.236089000000003</v>
      </c>
      <c r="L622" s="175">
        <v>31.150729956521737</v>
      </c>
      <c r="M622" s="175">
        <v>31.21574534782609</v>
      </c>
      <c r="N622" s="175">
        <v>31.334569695652174</v>
      </c>
      <c r="O622" s="175">
        <v>32.27126795652174</v>
      </c>
      <c r="P622" s="175">
        <v>30.174360565217388</v>
      </c>
      <c r="Q622" s="175">
        <v>30.289680826086951</v>
      </c>
      <c r="R622" s="175">
        <v>30.324133086956525</v>
      </c>
      <c r="S622" s="175">
        <v>29.671032043478263</v>
      </c>
      <c r="T622" s="177">
        <v>31.141845434782606</v>
      </c>
    </row>
    <row r="623" spans="1:20" x14ac:dyDescent="0.2">
      <c r="A623" s="183" t="s">
        <v>2573</v>
      </c>
      <c r="B623" s="183" t="s">
        <v>1832</v>
      </c>
      <c r="C623" s="183" t="s">
        <v>420</v>
      </c>
      <c r="D623" s="175">
        <v>13.436067434782604</v>
      </c>
      <c r="E623" s="175">
        <v>10.494930478260871</v>
      </c>
      <c r="F623" s="175">
        <v>10.421556391304346</v>
      </c>
      <c r="G623" s="175">
        <v>10.271960782608696</v>
      </c>
      <c r="H623" s="175">
        <v>10.689607652173914</v>
      </c>
      <c r="I623" s="175">
        <v>10.005620304347826</v>
      </c>
      <c r="J623" s="175">
        <v>10.356734565217391</v>
      </c>
      <c r="K623" s="175">
        <v>10.172997956521739</v>
      </c>
      <c r="L623" s="175">
        <v>11.635637739130434</v>
      </c>
      <c r="M623" s="175">
        <v>11.50783847826087</v>
      </c>
      <c r="N623" s="175">
        <v>12.269847913043478</v>
      </c>
      <c r="O623" s="175">
        <v>12.16571739130435</v>
      </c>
      <c r="P623" s="175">
        <v>11.313821347826087</v>
      </c>
      <c r="Q623" s="175">
        <v>10.64732747826087</v>
      </c>
      <c r="R623" s="175">
        <v>10.553770608695652</v>
      </c>
      <c r="S623" s="175">
        <v>10.623092043478261</v>
      </c>
      <c r="T623" s="177">
        <v>10.719548391304347</v>
      </c>
    </row>
    <row r="624" spans="1:20" x14ac:dyDescent="0.2">
      <c r="A624" s="183" t="s">
        <v>2574</v>
      </c>
      <c r="B624" s="183" t="s">
        <v>1839</v>
      </c>
      <c r="C624" s="183" t="s">
        <v>420</v>
      </c>
      <c r="D624" s="175">
        <v>24.519841913043479</v>
      </c>
      <c r="E624" s="175">
        <v>22.200127913043481</v>
      </c>
      <c r="F624" s="175">
        <v>21.799125956521738</v>
      </c>
      <c r="G624" s="175">
        <v>21.196026521739135</v>
      </c>
      <c r="H624" s="175">
        <v>21.40077008695652</v>
      </c>
      <c r="I624" s="175">
        <v>20.574323434782606</v>
      </c>
      <c r="J624" s="175">
        <v>20.453866826086958</v>
      </c>
      <c r="K624" s="175">
        <v>20.926583999999998</v>
      </c>
      <c r="L624" s="175">
        <v>20.391236782608694</v>
      </c>
      <c r="M624" s="175">
        <v>20.137592043478261</v>
      </c>
      <c r="N624" s="175">
        <v>20.406063565217391</v>
      </c>
      <c r="O624" s="175">
        <v>20.965807434782608</v>
      </c>
      <c r="P624" s="175">
        <v>19.075323130434782</v>
      </c>
      <c r="Q624" s="175">
        <v>18.834173608695654</v>
      </c>
      <c r="R624" s="175">
        <v>19.439472000000002</v>
      </c>
      <c r="S624" s="175">
        <v>19.258646260869565</v>
      </c>
      <c r="T624" s="177">
        <v>19.73381947826087</v>
      </c>
    </row>
    <row r="625" spans="1:20" x14ac:dyDescent="0.2">
      <c r="A625" s="183" t="s">
        <v>2575</v>
      </c>
      <c r="B625" s="183" t="s">
        <v>730</v>
      </c>
      <c r="C625" s="183" t="s">
        <v>420</v>
      </c>
      <c r="D625" s="175">
        <v>20.919627826086955</v>
      </c>
      <c r="E625" s="175">
        <v>18.61567839130435</v>
      </c>
      <c r="F625" s="175">
        <v>18.221606043478261</v>
      </c>
      <c r="G625" s="175">
        <v>18.14404</v>
      </c>
      <c r="H625" s="175">
        <v>18.364752826086956</v>
      </c>
      <c r="I625" s="175">
        <v>17.763850130434779</v>
      </c>
      <c r="J625" s="175">
        <v>17.595452086956524</v>
      </c>
      <c r="K625" s="175">
        <v>17.515767739130439</v>
      </c>
      <c r="L625" s="175">
        <v>17.643017956521746</v>
      </c>
      <c r="M625" s="175">
        <v>17.738625956521737</v>
      </c>
      <c r="N625" s="175">
        <v>17.562876043478262</v>
      </c>
      <c r="O625" s="175">
        <v>17.771763304347825</v>
      </c>
      <c r="P625" s="175">
        <v>17.13972169565217</v>
      </c>
      <c r="Q625" s="175">
        <v>17.207486347826087</v>
      </c>
      <c r="R625" s="175">
        <v>16.911402869565219</v>
      </c>
      <c r="S625" s="175">
        <v>16.7554187826087</v>
      </c>
      <c r="T625" s="177">
        <v>17.224994043478258</v>
      </c>
    </row>
    <row r="626" spans="1:20" x14ac:dyDescent="0.2">
      <c r="A626" s="183" t="s">
        <v>2576</v>
      </c>
      <c r="B626" s="183" t="s">
        <v>729</v>
      </c>
      <c r="C626" s="183" t="s">
        <v>420</v>
      </c>
      <c r="D626" s="175">
        <v>22.121529130434784</v>
      </c>
      <c r="E626" s="175">
        <v>19.287543652173916</v>
      </c>
      <c r="F626" s="175">
        <v>18.825982130434777</v>
      </c>
      <c r="G626" s="175">
        <v>18.501418000000001</v>
      </c>
      <c r="H626" s="175">
        <v>18.288628391304346</v>
      </c>
      <c r="I626" s="175">
        <v>17.366820130434782</v>
      </c>
      <c r="J626" s="175">
        <v>17.351330652173914</v>
      </c>
      <c r="K626" s="175">
        <v>17.610025999999998</v>
      </c>
      <c r="L626" s="175">
        <v>18.105421260869562</v>
      </c>
      <c r="M626" s="175">
        <v>17.673907260869566</v>
      </c>
      <c r="N626" s="175">
        <v>16.921278739130436</v>
      </c>
      <c r="O626" s="175">
        <v>17.89977934782609</v>
      </c>
      <c r="P626" s="175">
        <v>17.098248043478261</v>
      </c>
      <c r="Q626" s="175">
        <v>17.011787695652178</v>
      </c>
      <c r="R626" s="175">
        <v>17.070901695652179</v>
      </c>
      <c r="S626" s="175">
        <v>16.952046652173916</v>
      </c>
      <c r="T626" s="177">
        <v>18.631612565217385</v>
      </c>
    </row>
    <row r="627" spans="1:20" x14ac:dyDescent="0.2">
      <c r="A627" s="183" t="s">
        <v>2577</v>
      </c>
      <c r="B627" s="183" t="s">
        <v>6</v>
      </c>
      <c r="C627" s="183" t="s">
        <v>420</v>
      </c>
      <c r="D627" s="175">
        <v>19.253918913043474</v>
      </c>
      <c r="E627" s="175">
        <v>16.354048652173912</v>
      </c>
      <c r="F627" s="175">
        <v>15.981920260869565</v>
      </c>
      <c r="G627" s="175">
        <v>14.746293000000003</v>
      </c>
      <c r="H627" s="175">
        <v>15.344241478260869</v>
      </c>
      <c r="I627" s="175">
        <v>15.070308956521743</v>
      </c>
      <c r="J627" s="175">
        <v>14.812381652173917</v>
      </c>
      <c r="K627" s="175">
        <v>14.375158695652171</v>
      </c>
      <c r="L627" s="175">
        <v>15.848732739130435</v>
      </c>
      <c r="M627" s="175">
        <v>14.965256260869568</v>
      </c>
      <c r="N627" s="175">
        <v>15.333504999999997</v>
      </c>
      <c r="O627" s="175">
        <v>15.368080478260866</v>
      </c>
      <c r="P627" s="175">
        <v>14.718124217391303</v>
      </c>
      <c r="Q627" s="175">
        <v>15.207683478260867</v>
      </c>
      <c r="R627" s="175">
        <v>14.996936869565218</v>
      </c>
      <c r="S627" s="175">
        <v>15.354406260869563</v>
      </c>
      <c r="T627" s="177">
        <v>16.238479478260871</v>
      </c>
    </row>
    <row r="628" spans="1:20" x14ac:dyDescent="0.2">
      <c r="A628" s="183" t="s">
        <v>2578</v>
      </c>
      <c r="B628" s="183" t="s">
        <v>797</v>
      </c>
      <c r="C628" s="183" t="s">
        <v>420</v>
      </c>
      <c r="D628" s="175">
        <v>25.671977391304353</v>
      </c>
      <c r="E628" s="175">
        <v>22.712318869565213</v>
      </c>
      <c r="F628" s="175">
        <v>21.594229913043481</v>
      </c>
      <c r="G628" s="175">
        <v>21.865257739130431</v>
      </c>
      <c r="H628" s="175">
        <v>22.317426956521739</v>
      </c>
      <c r="I628" s="175">
        <v>21.464602347826087</v>
      </c>
      <c r="J628" s="175">
        <v>21.220123913043476</v>
      </c>
      <c r="K628" s="175">
        <v>21.549803260869567</v>
      </c>
      <c r="L628" s="175">
        <v>21.659511478260868</v>
      </c>
      <c r="M628" s="175">
        <v>22.172289391304354</v>
      </c>
      <c r="N628" s="175">
        <v>22.028215173913043</v>
      </c>
      <c r="O628" s="175">
        <v>22.594203782608698</v>
      </c>
      <c r="P628" s="175">
        <v>21.294117260869569</v>
      </c>
      <c r="Q628" s="175">
        <v>21.87704369565218</v>
      </c>
      <c r="R628" s="175">
        <v>21.686557782608691</v>
      </c>
      <c r="S628" s="175">
        <v>20.648795521739132</v>
      </c>
      <c r="T628" s="177">
        <v>21.210866521739128</v>
      </c>
    </row>
    <row r="629" spans="1:20" x14ac:dyDescent="0.2">
      <c r="A629" s="183" t="s">
        <v>3522</v>
      </c>
      <c r="B629" s="183" t="s">
        <v>3523</v>
      </c>
      <c r="C629" s="183" t="s">
        <v>420</v>
      </c>
      <c r="D629" s="175">
        <v>30.741336347826085</v>
      </c>
      <c r="E629" s="175">
        <v>27.802901391304342</v>
      </c>
      <c r="F629" s="175">
        <v>27.172194652173911</v>
      </c>
      <c r="G629" s="175">
        <v>26.751746000000004</v>
      </c>
      <c r="H629" s="175">
        <v>27.426886652173909</v>
      </c>
      <c r="I629" s="175">
        <v>26.069778347826087</v>
      </c>
      <c r="J629" s="175">
        <v>26.702192869565213</v>
      </c>
      <c r="K629" s="175">
        <v>26.303109913043475</v>
      </c>
      <c r="L629" s="175">
        <v>26.395855217391311</v>
      </c>
      <c r="M629" s="175">
        <v>25.992809434782611</v>
      </c>
      <c r="N629" s="175">
        <v>25.419204913043476</v>
      </c>
      <c r="O629" s="175">
        <v>25.639123956521736</v>
      </c>
      <c r="P629" s="175">
        <v>24.935975782608693</v>
      </c>
      <c r="Q629" s="175">
        <v>25.16709539130435</v>
      </c>
      <c r="R629" s="175">
        <v>25.345273391304342</v>
      </c>
      <c r="S629" s="175">
        <v>25.5582392173913</v>
      </c>
      <c r="T629" s="177">
        <v>26.139157260869563</v>
      </c>
    </row>
    <row r="630" spans="1:20" x14ac:dyDescent="0.2">
      <c r="A630" s="183" t="s">
        <v>3518</v>
      </c>
      <c r="B630" s="183" t="s">
        <v>3519</v>
      </c>
      <c r="C630" s="183" t="s">
        <v>420</v>
      </c>
      <c r="D630" s="175">
        <v>28.189902521739125</v>
      </c>
      <c r="E630" s="175">
        <v>26.114159565217388</v>
      </c>
      <c r="F630" s="175">
        <v>25.475338130434785</v>
      </c>
      <c r="G630" s="175">
        <v>25.416167043478264</v>
      </c>
      <c r="H630" s="175">
        <v>27.246847260869561</v>
      </c>
      <c r="I630" s="175">
        <v>25.397507217391304</v>
      </c>
      <c r="J630" s="175">
        <v>25.384398347826089</v>
      </c>
      <c r="K630" s="175">
        <v>25.705852652173913</v>
      </c>
      <c r="L630" s="175">
        <v>25.384840521739132</v>
      </c>
      <c r="M630" s="175">
        <v>24.958763956521732</v>
      </c>
      <c r="N630" s="175">
        <v>24.060660782608696</v>
      </c>
      <c r="O630" s="175">
        <v>24.330109869565224</v>
      </c>
      <c r="P630" s="175">
        <v>23.429295739130431</v>
      </c>
      <c r="Q630" s="175">
        <v>23.100133391304347</v>
      </c>
      <c r="R630" s="175">
        <v>23.332698217391304</v>
      </c>
      <c r="S630" s="175">
        <v>23.314620391304349</v>
      </c>
      <c r="T630" s="177">
        <v>24.717515521739134</v>
      </c>
    </row>
    <row r="631" spans="1:20" x14ac:dyDescent="0.2">
      <c r="A631" s="183" t="s">
        <v>3528</v>
      </c>
      <c r="B631" s="183" t="s">
        <v>3529</v>
      </c>
      <c r="C631" s="183" t="s">
        <v>420</v>
      </c>
      <c r="D631" s="175">
        <v>29.39489126086956</v>
      </c>
      <c r="E631" s="175">
        <v>27.320799608695655</v>
      </c>
      <c r="F631" s="175">
        <v>26.68422847826087</v>
      </c>
      <c r="G631" s="175">
        <v>26.131235347826088</v>
      </c>
      <c r="H631" s="175">
        <v>26.724345608695646</v>
      </c>
      <c r="I631" s="175">
        <v>25.613542913043485</v>
      </c>
      <c r="J631" s="175">
        <v>26.475287826086959</v>
      </c>
      <c r="K631" s="175">
        <v>25.57994486956521</v>
      </c>
      <c r="L631" s="175">
        <v>25.942248956521741</v>
      </c>
      <c r="M631" s="175">
        <v>25.634391913043483</v>
      </c>
      <c r="N631" s="175">
        <v>25.661013521739125</v>
      </c>
      <c r="O631" s="175">
        <v>26.645559434782612</v>
      </c>
      <c r="P631" s="175">
        <v>25.282890956521733</v>
      </c>
      <c r="Q631" s="175">
        <v>25.403553652173908</v>
      </c>
      <c r="R631" s="175">
        <v>25.984677826086955</v>
      </c>
      <c r="S631" s="175">
        <v>27.303938173913046</v>
      </c>
      <c r="T631" s="177">
        <v>28.144494521739126</v>
      </c>
    </row>
    <row r="632" spans="1:20" x14ac:dyDescent="0.2">
      <c r="A632" s="183" t="s">
        <v>2579</v>
      </c>
      <c r="B632" s="183" t="s">
        <v>2048</v>
      </c>
      <c r="C632" s="183" t="s">
        <v>420</v>
      </c>
      <c r="D632" s="175">
        <v>19.326854260869567</v>
      </c>
      <c r="E632" s="175">
        <v>16.246544</v>
      </c>
      <c r="F632" s="175">
        <v>15.702120347826087</v>
      </c>
      <c r="G632" s="175">
        <v>15.724120217391304</v>
      </c>
      <c r="H632" s="175">
        <v>15.77261986956522</v>
      </c>
      <c r="I632" s="175">
        <v>15.056267826086957</v>
      </c>
      <c r="J632" s="175">
        <v>15.02157404347826</v>
      </c>
      <c r="K632" s="175">
        <v>15.18860343478261</v>
      </c>
      <c r="L632" s="175">
        <v>15.653723086956523</v>
      </c>
      <c r="M632" s="175">
        <v>15.484626434782607</v>
      </c>
      <c r="N632" s="175">
        <v>15.62551517391304</v>
      </c>
      <c r="O632" s="175">
        <v>15.904341826086954</v>
      </c>
      <c r="P632" s="175">
        <v>15.531911130434787</v>
      </c>
      <c r="Q632" s="175">
        <v>15.34571386956522</v>
      </c>
      <c r="R632" s="175">
        <v>15.324659086956524</v>
      </c>
      <c r="S632" s="175">
        <v>15.09513926086956</v>
      </c>
      <c r="T632" s="177">
        <v>15.555948608695655</v>
      </c>
    </row>
    <row r="633" spans="1:20" x14ac:dyDescent="0.2">
      <c r="A633" s="183" t="s">
        <v>2062</v>
      </c>
      <c r="B633" s="183" t="s">
        <v>2063</v>
      </c>
      <c r="C633" s="183" t="s">
        <v>420</v>
      </c>
      <c r="D633" s="175">
        <v>34.724035608695651</v>
      </c>
      <c r="E633" s="175">
        <v>32.098854347826091</v>
      </c>
      <c r="F633" s="175">
        <v>31.311967565217397</v>
      </c>
      <c r="G633" s="175">
        <v>31.80263939130435</v>
      </c>
      <c r="H633" s="175">
        <v>32.173675260869565</v>
      </c>
      <c r="I633" s="175">
        <v>30.833947826086966</v>
      </c>
      <c r="J633" s="175">
        <v>31.065856434782606</v>
      </c>
      <c r="K633" s="175">
        <v>31.017522043478266</v>
      </c>
      <c r="L633" s="175">
        <v>31.186064130434783</v>
      </c>
      <c r="M633" s="175">
        <v>31.122985999999997</v>
      </c>
      <c r="N633" s="175">
        <v>31.33166295652174</v>
      </c>
      <c r="O633" s="175">
        <v>32.32220034782609</v>
      </c>
      <c r="P633" s="175">
        <v>30.672225347826082</v>
      </c>
      <c r="Q633" s="175">
        <v>30.93320930434783</v>
      </c>
      <c r="R633" s="175">
        <v>30.865241956521746</v>
      </c>
      <c r="S633" s="175">
        <v>30.907747608695647</v>
      </c>
      <c r="T633" s="177">
        <v>32.887109347826083</v>
      </c>
    </row>
    <row r="634" spans="1:20" x14ac:dyDescent="0.2">
      <c r="A634" s="183" t="s">
        <v>2580</v>
      </c>
      <c r="B634" s="183" t="s">
        <v>1842</v>
      </c>
      <c r="C634" s="183" t="s">
        <v>420</v>
      </c>
      <c r="D634" s="175">
        <v>16.718173608695651</v>
      </c>
      <c r="E634" s="175">
        <v>13.040421608695654</v>
      </c>
      <c r="F634" s="175">
        <v>12.846440434782608</v>
      </c>
      <c r="G634" s="175">
        <v>12.627185521739131</v>
      </c>
      <c r="H634" s="175">
        <v>13.211905130434785</v>
      </c>
      <c r="I634" s="175">
        <v>13.242029391304349</v>
      </c>
      <c r="J634" s="175">
        <v>13.122955000000001</v>
      </c>
      <c r="K634" s="175">
        <v>12.97840556521739</v>
      </c>
      <c r="L634" s="175">
        <v>13.898084260869565</v>
      </c>
      <c r="M634" s="175">
        <v>13.83428295652174</v>
      </c>
      <c r="N634" s="175">
        <v>14.645566565217393</v>
      </c>
      <c r="O634" s="175">
        <v>14.83447504347826</v>
      </c>
      <c r="P634" s="175">
        <v>14.272745521739131</v>
      </c>
      <c r="Q634" s="175">
        <v>14.153822130434783</v>
      </c>
      <c r="R634" s="175">
        <v>13.238298391304346</v>
      </c>
      <c r="S634" s="175">
        <v>12.897189434782611</v>
      </c>
      <c r="T634" s="177">
        <v>14.069404217391304</v>
      </c>
    </row>
    <row r="635" spans="1:20" x14ac:dyDescent="0.2">
      <c r="A635" s="183" t="s">
        <v>2581</v>
      </c>
      <c r="B635" s="183" t="s">
        <v>1840</v>
      </c>
      <c r="C635" s="183" t="s">
        <v>420</v>
      </c>
      <c r="D635" s="175">
        <v>20.058941956521732</v>
      </c>
      <c r="E635" s="175">
        <v>16.481164260869562</v>
      </c>
      <c r="F635" s="175">
        <v>15.894320347826087</v>
      </c>
      <c r="G635" s="175">
        <v>14.675261652173916</v>
      </c>
      <c r="H635" s="175">
        <v>15.064690869565217</v>
      </c>
      <c r="I635" s="175">
        <v>14.621297130434785</v>
      </c>
      <c r="J635" s="175">
        <v>14.523609217391304</v>
      </c>
      <c r="K635" s="175">
        <v>14.140556652173913</v>
      </c>
      <c r="L635" s="175">
        <v>14.638258086956524</v>
      </c>
      <c r="M635" s="175">
        <v>14.944603521739131</v>
      </c>
      <c r="N635" s="175">
        <v>14.991422347826084</v>
      </c>
      <c r="O635" s="175">
        <v>15.005528695652174</v>
      </c>
      <c r="P635" s="175">
        <v>14.22867504347826</v>
      </c>
      <c r="Q635" s="175">
        <v>14.163144869565215</v>
      </c>
      <c r="R635" s="175">
        <v>13.821605043478264</v>
      </c>
      <c r="S635" s="175">
        <v>13.902026521739131</v>
      </c>
      <c r="T635" s="177">
        <v>15.155219521739133</v>
      </c>
    </row>
    <row r="636" spans="1:20" x14ac:dyDescent="0.2">
      <c r="A636" s="183" t="s">
        <v>1168</v>
      </c>
      <c r="B636" s="183" t="s">
        <v>935</v>
      </c>
      <c r="C636" s="183" t="s">
        <v>420</v>
      </c>
      <c r="D636" s="175">
        <v>8.9311218260869563</v>
      </c>
      <c r="E636" s="175">
        <v>6.9196229565217378</v>
      </c>
      <c r="F636" s="175">
        <v>6.6234843043478273</v>
      </c>
      <c r="G636" s="175">
        <v>6.449058565217392</v>
      </c>
      <c r="H636" s="175">
        <v>6.3850975652173902</v>
      </c>
      <c r="I636" s="175">
        <v>6.339328130434783</v>
      </c>
      <c r="J636" s="175">
        <v>6.2616746086956541</v>
      </c>
      <c r="K636" s="175">
        <v>6.4400140869565243</v>
      </c>
      <c r="L636" s="175">
        <v>6.9544880000000004</v>
      </c>
      <c r="M636" s="175">
        <v>7.1655123478260867</v>
      </c>
      <c r="N636" s="175">
        <v>7.6581237826086968</v>
      </c>
      <c r="O636" s="175">
        <v>7.5622155652173912</v>
      </c>
      <c r="P636" s="175">
        <v>6.9186978695652179</v>
      </c>
      <c r="Q636" s="175">
        <v>6.6098984782608703</v>
      </c>
      <c r="R636" s="175">
        <v>6.630852347826087</v>
      </c>
      <c r="S636" s="175">
        <v>6.5772803478260879</v>
      </c>
      <c r="T636" s="177">
        <v>7.1769379130434796</v>
      </c>
    </row>
    <row r="637" spans="1:20" x14ac:dyDescent="0.2">
      <c r="A637" s="183" t="s">
        <v>3524</v>
      </c>
      <c r="B637" s="183" t="s">
        <v>3525</v>
      </c>
      <c r="C637" s="183" t="s">
        <v>420</v>
      </c>
      <c r="D637" s="175">
        <v>27.177432</v>
      </c>
      <c r="E637" s="175">
        <v>25.095507478260878</v>
      </c>
      <c r="F637" s="175">
        <v>24.488391304347825</v>
      </c>
      <c r="G637" s="175">
        <v>23.803528434782606</v>
      </c>
      <c r="H637" s="175">
        <v>24.418907869565214</v>
      </c>
      <c r="I637" s="175">
        <v>23.244519913043479</v>
      </c>
      <c r="J637" s="175">
        <v>23.15231491304348</v>
      </c>
      <c r="K637" s="175">
        <v>23.371826478260868</v>
      </c>
      <c r="L637" s="175">
        <v>23.685610043478256</v>
      </c>
      <c r="M637" s="175">
        <v>22.907668347826089</v>
      </c>
      <c r="N637" s="175">
        <v>22.883384</v>
      </c>
      <c r="O637" s="175">
        <v>23.895109434782611</v>
      </c>
      <c r="P637" s="175">
        <v>22.661915521739132</v>
      </c>
      <c r="Q637" s="175">
        <v>22.853942826086953</v>
      </c>
      <c r="R637" s="175">
        <v>23.199686695652176</v>
      </c>
      <c r="S637" s="175">
        <v>23.457338043478263</v>
      </c>
      <c r="T637" s="177">
        <v>24.105432217391304</v>
      </c>
    </row>
    <row r="638" spans="1:20" x14ac:dyDescent="0.2">
      <c r="A638" s="183" t="s">
        <v>3520</v>
      </c>
      <c r="B638" s="183" t="s">
        <v>3521</v>
      </c>
      <c r="C638" s="183" t="s">
        <v>420</v>
      </c>
      <c r="D638" s="175">
        <v>28.105411565217388</v>
      </c>
      <c r="E638" s="175">
        <v>25.905111434782611</v>
      </c>
      <c r="F638" s="175">
        <v>25.327188826086964</v>
      </c>
      <c r="G638" s="175">
        <v>24.374099217391301</v>
      </c>
      <c r="H638" s="175">
        <v>26.326551130434776</v>
      </c>
      <c r="I638" s="175">
        <v>24.169463391304348</v>
      </c>
      <c r="J638" s="175">
        <v>24.41908617391304</v>
      </c>
      <c r="K638" s="175">
        <v>24.406031521739134</v>
      </c>
      <c r="L638" s="175">
        <v>24.937020347826088</v>
      </c>
      <c r="M638" s="175">
        <v>23.623062173913041</v>
      </c>
      <c r="N638" s="175">
        <v>23.26517665217391</v>
      </c>
      <c r="O638" s="175">
        <v>24.695279739130434</v>
      </c>
      <c r="P638" s="175">
        <v>23.320875739130432</v>
      </c>
      <c r="Q638" s="175">
        <v>23.794989608695658</v>
      </c>
      <c r="R638" s="175">
        <v>24.067304391304347</v>
      </c>
      <c r="S638" s="175">
        <v>24.195973652173908</v>
      </c>
      <c r="T638" s="177">
        <v>26.628901652173912</v>
      </c>
    </row>
    <row r="639" spans="1:20" x14ac:dyDescent="0.2">
      <c r="A639" s="183" t="s">
        <v>3526</v>
      </c>
      <c r="B639" s="183" t="s">
        <v>3527</v>
      </c>
      <c r="C639" s="183" t="s">
        <v>420</v>
      </c>
      <c r="D639" s="175">
        <v>21.530155826086958</v>
      </c>
      <c r="E639" s="175">
        <v>20.200757260869569</v>
      </c>
      <c r="F639" s="175">
        <v>20.113715826086953</v>
      </c>
      <c r="G639" s="175">
        <v>19.821223</v>
      </c>
      <c r="H639" s="175">
        <v>20.874651608695647</v>
      </c>
      <c r="I639" s="175">
        <v>19.751214782608695</v>
      </c>
      <c r="J639" s="175">
        <v>20.104458826086955</v>
      </c>
      <c r="K639" s="175">
        <v>20.244792347826088</v>
      </c>
      <c r="L639" s="175">
        <v>20.748763956521742</v>
      </c>
      <c r="M639" s="175">
        <v>20.469713260869572</v>
      </c>
      <c r="N639" s="175">
        <v>20.250401434782614</v>
      </c>
      <c r="O639" s="175">
        <v>21.286425260869571</v>
      </c>
      <c r="P639" s="175">
        <v>20.091858043478261</v>
      </c>
      <c r="Q639" s="175">
        <v>20.715146304347826</v>
      </c>
      <c r="R639" s="175">
        <v>20.648581999999998</v>
      </c>
      <c r="S639" s="175">
        <v>20.370770478260869</v>
      </c>
      <c r="T639" s="177">
        <v>21.838226260869565</v>
      </c>
    </row>
    <row r="640" spans="1:20" x14ac:dyDescent="0.2">
      <c r="A640" s="183" t="s">
        <v>1272</v>
      </c>
      <c r="B640" s="183" t="s">
        <v>1278</v>
      </c>
      <c r="C640" s="183" t="s">
        <v>420</v>
      </c>
      <c r="D640" s="175">
        <v>30.452456130434776</v>
      </c>
      <c r="E640" s="175">
        <v>27.519160391304354</v>
      </c>
      <c r="F640" s="175">
        <v>26.761643565217394</v>
      </c>
      <c r="G640" s="175">
        <v>26.079867086956522</v>
      </c>
      <c r="H640" s="175">
        <v>26.936580086956521</v>
      </c>
      <c r="I640" s="175">
        <v>25.395428478260872</v>
      </c>
      <c r="J640" s="175">
        <v>25.474063434782604</v>
      </c>
      <c r="K640" s="175">
        <v>24.57343965217391</v>
      </c>
      <c r="L640" s="175">
        <v>25.607175782608703</v>
      </c>
      <c r="M640" s="175">
        <v>25.453510869565221</v>
      </c>
      <c r="N640" s="175">
        <v>25.47342934782608</v>
      </c>
      <c r="O640" s="175">
        <v>26.458688913043467</v>
      </c>
      <c r="P640" s="175">
        <v>25.685033130434789</v>
      </c>
      <c r="Q640" s="175">
        <v>25.631013739130431</v>
      </c>
      <c r="R640" s="175">
        <v>25.367166652173911</v>
      </c>
      <c r="S640" s="175">
        <v>25.012078652173908</v>
      </c>
      <c r="T640" s="177">
        <v>26.189583999999989</v>
      </c>
    </row>
    <row r="641" spans="1:20" x14ac:dyDescent="0.2">
      <c r="A641" s="183" t="s">
        <v>1169</v>
      </c>
      <c r="B641" s="183" t="s">
        <v>991</v>
      </c>
      <c r="C641" s="183" t="s">
        <v>420</v>
      </c>
      <c r="D641" s="175">
        <v>12.034828347826091</v>
      </c>
      <c r="E641" s="175">
        <v>10.649123869565218</v>
      </c>
      <c r="F641" s="175">
        <v>10.347111521739128</v>
      </c>
      <c r="G641" s="175">
        <v>9.9622232173913048</v>
      </c>
      <c r="H641" s="175">
        <v>10.669214217391305</v>
      </c>
      <c r="I641" s="175">
        <v>10.143233347826087</v>
      </c>
      <c r="J641" s="175">
        <v>10.045477043478259</v>
      </c>
      <c r="K641" s="175">
        <v>9.9428624347826116</v>
      </c>
      <c r="L641" s="175">
        <v>10.81747104347826</v>
      </c>
      <c r="M641" s="175">
        <v>10.760552913043478</v>
      </c>
      <c r="N641" s="175">
        <v>11.229298391304349</v>
      </c>
      <c r="O641" s="175">
        <v>11.206468826086954</v>
      </c>
      <c r="P641" s="175">
        <v>10.378484086956522</v>
      </c>
      <c r="Q641" s="175">
        <v>10.352695608695653</v>
      </c>
      <c r="R641" s="175">
        <v>10.321951869565217</v>
      </c>
      <c r="S641" s="175">
        <v>10.579172086956522</v>
      </c>
      <c r="T641" s="177">
        <v>13.192795565217391</v>
      </c>
    </row>
    <row r="642" spans="1:20" x14ac:dyDescent="0.2">
      <c r="A642" s="183" t="s">
        <v>1960</v>
      </c>
      <c r="B642" s="183" t="s">
        <v>1961</v>
      </c>
      <c r="C642" s="183" t="s">
        <v>420</v>
      </c>
      <c r="D642" s="175">
        <v>23.286692521739131</v>
      </c>
      <c r="E642" s="175">
        <v>21.198462217391306</v>
      </c>
      <c r="F642" s="175">
        <v>20.424106391304345</v>
      </c>
      <c r="G642" s="175">
        <v>20.904987043478261</v>
      </c>
      <c r="H642" s="175">
        <v>21.090204478260869</v>
      </c>
      <c r="I642" s="175">
        <v>20.281403478260867</v>
      </c>
      <c r="J642" s="175">
        <v>20.960779434782609</v>
      </c>
      <c r="K642" s="175">
        <v>21.252147304347822</v>
      </c>
      <c r="L642" s="175">
        <v>21.573442347826084</v>
      </c>
      <c r="M642" s="175">
        <v>21.09183795652174</v>
      </c>
      <c r="N642" s="175">
        <v>21.426482826086957</v>
      </c>
      <c r="O642" s="175">
        <v>21.695737739130433</v>
      </c>
      <c r="P642" s="175">
        <v>20.483907478260868</v>
      </c>
      <c r="Q642" s="175">
        <v>20.43180908695652</v>
      </c>
      <c r="R642" s="175">
        <v>20.846468304347823</v>
      </c>
      <c r="S642" s="175">
        <v>21.050143869565215</v>
      </c>
      <c r="T642" s="177">
        <v>23.484190478260874</v>
      </c>
    </row>
    <row r="643" spans="1:20" x14ac:dyDescent="0.2">
      <c r="A643" s="183" t="s">
        <v>2582</v>
      </c>
      <c r="B643" s="183" t="s">
        <v>849</v>
      </c>
      <c r="C643" s="183" t="s">
        <v>420</v>
      </c>
      <c r="D643" s="175">
        <v>17.866737086956526</v>
      </c>
      <c r="E643" s="175">
        <v>16.439068217391306</v>
      </c>
      <c r="F643" s="175">
        <v>17.076223304347828</v>
      </c>
      <c r="G643" s="175">
        <v>17.205189652173914</v>
      </c>
      <c r="H643" s="175">
        <v>17.767678695652172</v>
      </c>
      <c r="I643" s="175">
        <v>16.897080086956525</v>
      </c>
      <c r="J643" s="175">
        <v>16.909312826086957</v>
      </c>
      <c r="K643" s="175">
        <v>17.140460304347823</v>
      </c>
      <c r="L643" s="175">
        <v>17.071216478260865</v>
      </c>
      <c r="M643" s="175">
        <v>16.905005391304346</v>
      </c>
      <c r="N643" s="175">
        <v>16.759227956521737</v>
      </c>
      <c r="O643" s="175">
        <v>17.591052999999999</v>
      </c>
      <c r="P643" s="175">
        <v>16.593684565217391</v>
      </c>
      <c r="Q643" s="175">
        <v>16.806199652173913</v>
      </c>
      <c r="R643" s="175">
        <v>17.035354434782608</v>
      </c>
      <c r="S643" s="175">
        <v>16.889377217391303</v>
      </c>
      <c r="T643" s="177">
        <v>18.457902782608695</v>
      </c>
    </row>
    <row r="644" spans="1:20" x14ac:dyDescent="0.2">
      <c r="A644" s="183" t="s">
        <v>2583</v>
      </c>
      <c r="B644" s="183" t="s">
        <v>1770</v>
      </c>
      <c r="C644" s="183" t="s">
        <v>420</v>
      </c>
      <c r="D644" s="175">
        <v>35.88715560869565</v>
      </c>
      <c r="E644" s="175">
        <v>29.126064130434784</v>
      </c>
      <c r="F644" s="175">
        <v>29.39545747826087</v>
      </c>
      <c r="G644" s="175">
        <v>27.296700347826082</v>
      </c>
      <c r="H644" s="175">
        <v>27.602024173913041</v>
      </c>
      <c r="I644" s="175">
        <v>26.843744956521736</v>
      </c>
      <c r="J644" s="175">
        <v>25.283124565217395</v>
      </c>
      <c r="K644" s="175">
        <v>27.869438739130434</v>
      </c>
      <c r="L644" s="175">
        <v>25.917472391304347</v>
      </c>
      <c r="M644" s="175">
        <v>27.609516913043475</v>
      </c>
      <c r="N644" s="175">
        <v>28.271063695652177</v>
      </c>
      <c r="O644" s="175">
        <v>28.299154826086948</v>
      </c>
      <c r="P644" s="175">
        <v>28.405824000000003</v>
      </c>
      <c r="Q644" s="175">
        <v>28.235016999999999</v>
      </c>
      <c r="R644" s="175">
        <v>28.674529521739132</v>
      </c>
      <c r="S644" s="175">
        <v>28.717088173913044</v>
      </c>
      <c r="T644" s="177">
        <v>29.49422395652174</v>
      </c>
    </row>
    <row r="645" spans="1:20" x14ac:dyDescent="0.2">
      <c r="A645" s="183" t="s">
        <v>2584</v>
      </c>
      <c r="B645" s="183" t="s">
        <v>2047</v>
      </c>
      <c r="C645" s="183" t="s">
        <v>420</v>
      </c>
      <c r="D645" s="175">
        <v>30.492949391304343</v>
      </c>
      <c r="E645" s="175">
        <v>24.342402782608698</v>
      </c>
      <c r="F645" s="175">
        <v>23.729191</v>
      </c>
      <c r="G645" s="175">
        <v>24.025856782608695</v>
      </c>
      <c r="H645" s="175">
        <v>23.216159130434779</v>
      </c>
      <c r="I645" s="175">
        <v>22.967481434782602</v>
      </c>
      <c r="J645" s="175">
        <v>23.602124217391303</v>
      </c>
      <c r="K645" s="175">
        <v>22.442844521739129</v>
      </c>
      <c r="L645" s="175">
        <v>26.116783739130437</v>
      </c>
      <c r="M645" s="175">
        <v>25.568897043478259</v>
      </c>
      <c r="N645" s="175">
        <v>25.521478260869561</v>
      </c>
      <c r="O645" s="175">
        <v>26.632015913043482</v>
      </c>
      <c r="P645" s="175">
        <v>26.018914695652168</v>
      </c>
      <c r="Q645" s="175">
        <v>25.326550043478257</v>
      </c>
      <c r="R645" s="175">
        <v>21.729108434782617</v>
      </c>
      <c r="S645" s="175">
        <v>21.286676913043479</v>
      </c>
      <c r="T645" s="177">
        <v>22.682236826086957</v>
      </c>
    </row>
    <row r="646" spans="1:20" x14ac:dyDescent="0.2">
      <c r="A646" s="183" t="s">
        <v>2066</v>
      </c>
      <c r="B646" s="183" t="s">
        <v>2067</v>
      </c>
      <c r="C646" s="183" t="s">
        <v>420</v>
      </c>
      <c r="D646" s="175">
        <v>38.357848391304351</v>
      </c>
      <c r="E646" s="175">
        <v>30.127086608695652</v>
      </c>
      <c r="F646" s="175">
        <v>29.331082304347827</v>
      </c>
      <c r="G646" s="175">
        <v>29.444266173913043</v>
      </c>
      <c r="H646" s="175">
        <v>28.894854130434776</v>
      </c>
      <c r="I646" s="175">
        <v>27.690877782608695</v>
      </c>
      <c r="J646" s="175">
        <v>28.881072739130445</v>
      </c>
      <c r="K646" s="175">
        <v>28.113717000000012</v>
      </c>
      <c r="L646" s="175">
        <v>32.495300304347829</v>
      </c>
      <c r="M646" s="175">
        <v>29.934752086956525</v>
      </c>
      <c r="N646" s="175">
        <v>29.901215217391304</v>
      </c>
      <c r="O646" s="175">
        <v>31.011369739130433</v>
      </c>
      <c r="P646" s="175">
        <v>29.978744652173908</v>
      </c>
      <c r="Q646" s="175">
        <v>29.647652173913041</v>
      </c>
      <c r="R646" s="175">
        <v>27.363104347826084</v>
      </c>
      <c r="S646" s="175">
        <v>28.179045652173908</v>
      </c>
      <c r="T646" s="177">
        <v>27.718515826086954</v>
      </c>
    </row>
    <row r="647" spans="1:20" x14ac:dyDescent="0.2">
      <c r="A647" s="183" t="s">
        <v>2585</v>
      </c>
      <c r="B647" s="183" t="s">
        <v>1836</v>
      </c>
      <c r="C647" s="183" t="s">
        <v>420</v>
      </c>
      <c r="D647" s="175">
        <v>35.251064999999997</v>
      </c>
      <c r="E647" s="175">
        <v>25.331939652173912</v>
      </c>
      <c r="F647" s="175">
        <v>23.9794457826087</v>
      </c>
      <c r="G647" s="175">
        <v>22.633424956521743</v>
      </c>
      <c r="H647" s="175">
        <v>21.032116347826083</v>
      </c>
      <c r="I647" s="175">
        <v>20.124749434782615</v>
      </c>
      <c r="J647" s="175">
        <v>20.304885695652171</v>
      </c>
      <c r="K647" s="175">
        <v>20.170045478260867</v>
      </c>
      <c r="L647" s="175">
        <v>22.243989173913047</v>
      </c>
      <c r="M647" s="175">
        <v>21.391255521739136</v>
      </c>
      <c r="N647" s="175">
        <v>22.763128782608696</v>
      </c>
      <c r="O647" s="175">
        <v>23.70638952173913</v>
      </c>
      <c r="P647" s="175">
        <v>22.533340826086963</v>
      </c>
      <c r="Q647" s="175">
        <v>22.176961173913043</v>
      </c>
      <c r="R647" s="175">
        <v>19.48947852173913</v>
      </c>
      <c r="S647" s="175">
        <v>20.739430956521741</v>
      </c>
      <c r="T647" s="177">
        <v>22.917051782608699</v>
      </c>
    </row>
    <row r="648" spans="1:20" x14ac:dyDescent="0.2">
      <c r="A648" s="183" t="s">
        <v>2586</v>
      </c>
      <c r="B648" s="183" t="s">
        <v>1835</v>
      </c>
      <c r="C648" s="183" t="s">
        <v>420</v>
      </c>
      <c r="D648" s="175">
        <v>34.103873869565213</v>
      </c>
      <c r="E648" s="175">
        <v>25.78388491304348</v>
      </c>
      <c r="F648" s="175">
        <v>24.375083478260866</v>
      </c>
      <c r="G648" s="175">
        <v>24.147471956521738</v>
      </c>
      <c r="H648" s="175">
        <v>21.816984826086955</v>
      </c>
      <c r="I648" s="175">
        <v>21.155676739130435</v>
      </c>
      <c r="J648" s="175">
        <v>21.967473956521737</v>
      </c>
      <c r="K648" s="175">
        <v>21.291960956521738</v>
      </c>
      <c r="L648" s="175">
        <v>24.427693347826093</v>
      </c>
      <c r="M648" s="175">
        <v>21.917694043478257</v>
      </c>
      <c r="N648" s="175">
        <v>23.844675173913046</v>
      </c>
      <c r="O648" s="175">
        <v>23.963198652173915</v>
      </c>
      <c r="P648" s="175">
        <v>21.193325347826086</v>
      </c>
      <c r="Q648" s="175">
        <v>21.478623217391306</v>
      </c>
      <c r="R648" s="175">
        <v>19.132955478260868</v>
      </c>
      <c r="S648" s="175">
        <v>20.367068217391303</v>
      </c>
      <c r="T648" s="177">
        <v>23.612649652173914</v>
      </c>
    </row>
    <row r="649" spans="1:20" x14ac:dyDescent="0.2">
      <c r="A649" s="183" t="s">
        <v>1170</v>
      </c>
      <c r="B649" s="183" t="s">
        <v>1004</v>
      </c>
      <c r="C649" s="183" t="s">
        <v>420</v>
      </c>
      <c r="D649" s="175">
        <v>13.475317565217393</v>
      </c>
      <c r="E649" s="175">
        <v>11.473485173913046</v>
      </c>
      <c r="F649" s="175">
        <v>10.742081086956523</v>
      </c>
      <c r="G649" s="175">
        <v>10.561678913043478</v>
      </c>
      <c r="H649" s="175">
        <v>10.045666739130434</v>
      </c>
      <c r="I649" s="175">
        <v>9.4587501739130442</v>
      </c>
      <c r="J649" s="175">
        <v>9.601260565217391</v>
      </c>
      <c r="K649" s="175">
        <v>9.6946988695652188</v>
      </c>
      <c r="L649" s="175">
        <v>9.6506171739130426</v>
      </c>
      <c r="M649" s="175">
        <v>10.115112826086955</v>
      </c>
      <c r="N649" s="175">
        <v>10.842500434782609</v>
      </c>
      <c r="O649" s="175">
        <v>12.144965478260866</v>
      </c>
      <c r="P649" s="175">
        <v>11.467093</v>
      </c>
      <c r="Q649" s="175">
        <v>10.720276391304347</v>
      </c>
      <c r="R649" s="175">
        <v>10.554166086956521</v>
      </c>
      <c r="S649" s="175">
        <v>10.264942</v>
      </c>
      <c r="T649" s="177">
        <v>10.812323086956521</v>
      </c>
    </row>
    <row r="650" spans="1:20" x14ac:dyDescent="0.2">
      <c r="A650" s="183" t="s">
        <v>1171</v>
      </c>
      <c r="B650" s="183" t="s">
        <v>714</v>
      </c>
      <c r="C650" s="183" t="s">
        <v>420</v>
      </c>
      <c r="D650" s="175">
        <v>41.775561913043475</v>
      </c>
      <c r="E650" s="175">
        <v>36.558079130434784</v>
      </c>
      <c r="F650" s="175">
        <v>36.025219304347829</v>
      </c>
      <c r="G650" s="175">
        <v>35.435292521739136</v>
      </c>
      <c r="H650" s="175">
        <v>33.871614695652177</v>
      </c>
      <c r="I650" s="175">
        <v>32.894799521739131</v>
      </c>
      <c r="J650" s="175">
        <v>33.142940695652172</v>
      </c>
      <c r="K650" s="175">
        <v>33.444640782608701</v>
      </c>
      <c r="L650" s="175">
        <v>35.579279956521738</v>
      </c>
      <c r="M650" s="175">
        <v>34.618464521739135</v>
      </c>
      <c r="N650" s="175">
        <v>36.024927695652167</v>
      </c>
      <c r="O650" s="175">
        <v>36.537967913043481</v>
      </c>
      <c r="P650" s="175">
        <v>33.631773304347817</v>
      </c>
      <c r="Q650" s="175">
        <v>34.563466043478272</v>
      </c>
      <c r="R650" s="175">
        <v>33.899159043478264</v>
      </c>
      <c r="S650" s="175">
        <v>32.631456043478259</v>
      </c>
      <c r="T650" s="177">
        <v>36.471793739130433</v>
      </c>
    </row>
    <row r="651" spans="1:20" x14ac:dyDescent="0.2">
      <c r="A651" s="183" t="s">
        <v>2587</v>
      </c>
      <c r="B651" s="183" t="s">
        <v>952</v>
      </c>
      <c r="C651" s="183" t="s">
        <v>420</v>
      </c>
      <c r="D651" s="175">
        <v>29.930752913043484</v>
      </c>
      <c r="E651" s="175">
        <v>23.088443913043474</v>
      </c>
      <c r="F651" s="175">
        <v>21.813185739130429</v>
      </c>
      <c r="G651" s="175">
        <v>21.078526826086957</v>
      </c>
      <c r="H651" s="175">
        <v>21.173518043478264</v>
      </c>
      <c r="I651" s="175">
        <v>21.265946478260872</v>
      </c>
      <c r="J651" s="175">
        <v>21.200149608695657</v>
      </c>
      <c r="K651" s="175">
        <v>20.087501478260869</v>
      </c>
      <c r="L651" s="175">
        <v>20.92571860869565</v>
      </c>
      <c r="M651" s="175">
        <v>20.496917304347825</v>
      </c>
      <c r="N651" s="175">
        <v>20.877168173913041</v>
      </c>
      <c r="O651" s="175">
        <v>21.981854478260871</v>
      </c>
      <c r="P651" s="175">
        <v>20.499283913043474</v>
      </c>
      <c r="Q651" s="175">
        <v>20.236522347826089</v>
      </c>
      <c r="R651" s="175">
        <v>19.127666999999999</v>
      </c>
      <c r="S651" s="175">
        <v>18.680661217391304</v>
      </c>
      <c r="T651" s="177">
        <v>18.982078565217392</v>
      </c>
    </row>
    <row r="652" spans="1:20" x14ac:dyDescent="0.2">
      <c r="A652" s="183" t="s">
        <v>1172</v>
      </c>
      <c r="B652" s="183" t="s">
        <v>1173</v>
      </c>
      <c r="C652" s="183" t="s">
        <v>420</v>
      </c>
      <c r="D652" s="175">
        <v>40.442064565217386</v>
      </c>
      <c r="E652" s="175">
        <v>28.395895652173916</v>
      </c>
      <c r="F652" s="175">
        <v>26.959408695652172</v>
      </c>
      <c r="G652" s="175">
        <v>26.220906434782606</v>
      </c>
      <c r="H652" s="175">
        <v>25.867926913043476</v>
      </c>
      <c r="I652" s="175">
        <v>25.834251826086959</v>
      </c>
      <c r="J652" s="175">
        <v>25.322061782608685</v>
      </c>
      <c r="K652" s="175">
        <v>24.387036260869571</v>
      </c>
      <c r="L652" s="175">
        <v>28.253437478260867</v>
      </c>
      <c r="M652" s="175">
        <v>26.485067739130436</v>
      </c>
      <c r="N652" s="175">
        <v>30.561591608695661</v>
      </c>
      <c r="O652" s="175">
        <v>30.635518956521739</v>
      </c>
      <c r="P652" s="175">
        <v>28.853959173913044</v>
      </c>
      <c r="Q652" s="175">
        <v>28.409374043478259</v>
      </c>
      <c r="R652" s="175">
        <v>25.157287521739132</v>
      </c>
      <c r="S652" s="175">
        <v>24.989056000000001</v>
      </c>
      <c r="T652" s="177">
        <v>27.749242391304342</v>
      </c>
    </row>
    <row r="653" spans="1:20" x14ac:dyDescent="0.2">
      <c r="A653" s="183" t="s">
        <v>1958</v>
      </c>
      <c r="B653" s="183" t="s">
        <v>1959</v>
      </c>
      <c r="C653" s="183" t="s">
        <v>420</v>
      </c>
      <c r="D653" s="175">
        <v>44.325531913043484</v>
      </c>
      <c r="E653" s="175">
        <v>29.961612043478262</v>
      </c>
      <c r="F653" s="175">
        <v>27.619018304347829</v>
      </c>
      <c r="G653" s="175">
        <v>26.553896869565218</v>
      </c>
      <c r="H653" s="175">
        <v>24.909077478260873</v>
      </c>
      <c r="I653" s="175">
        <v>24.491739434782609</v>
      </c>
      <c r="J653" s="175">
        <v>24.459653521739138</v>
      </c>
      <c r="K653" s="175">
        <v>23.764307043478262</v>
      </c>
      <c r="L653" s="175">
        <v>29.105691913043479</v>
      </c>
      <c r="M653" s="175">
        <v>28.051949782608698</v>
      </c>
      <c r="N653" s="175">
        <v>27.84650713043478</v>
      </c>
      <c r="O653" s="175">
        <v>30.354557999999997</v>
      </c>
      <c r="P653" s="175">
        <v>26.834722956521738</v>
      </c>
      <c r="Q653" s="175">
        <v>29.164731956521742</v>
      </c>
      <c r="R653" s="175">
        <v>25.481670608695644</v>
      </c>
      <c r="S653" s="175">
        <v>24.000470521739128</v>
      </c>
      <c r="T653" s="177">
        <v>26.512182739130431</v>
      </c>
    </row>
    <row r="654" spans="1:20" x14ac:dyDescent="0.2">
      <c r="A654" s="183" t="s">
        <v>2588</v>
      </c>
      <c r="B654" s="183" t="s">
        <v>123</v>
      </c>
      <c r="C654" s="183" t="s">
        <v>420</v>
      </c>
      <c r="D654" s="175">
        <v>20.179724521739132</v>
      </c>
      <c r="E654" s="175">
        <v>15.171400869565218</v>
      </c>
      <c r="F654" s="175">
        <v>14.042603869565221</v>
      </c>
      <c r="G654" s="175">
        <v>14.794056086956527</v>
      </c>
      <c r="H654" s="175">
        <v>13.858408347826083</v>
      </c>
      <c r="I654" s="175">
        <v>13.200711608695656</v>
      </c>
      <c r="J654" s="175">
        <v>13.116214304347826</v>
      </c>
      <c r="K654" s="175">
        <v>14.020688173913046</v>
      </c>
      <c r="L654" s="175">
        <v>13.901636260869566</v>
      </c>
      <c r="M654" s="175">
        <v>14.918978173913045</v>
      </c>
      <c r="N654" s="175">
        <v>14.997077260869567</v>
      </c>
      <c r="O654" s="175">
        <v>16.476918130434775</v>
      </c>
      <c r="P654" s="175">
        <v>14.412548652173912</v>
      </c>
      <c r="Q654" s="175">
        <v>14.744766913043478</v>
      </c>
      <c r="R654" s="175">
        <v>14.844080086956522</v>
      </c>
      <c r="S654" s="175">
        <v>14.393408217391304</v>
      </c>
      <c r="T654" s="177">
        <v>15.206477869565219</v>
      </c>
    </row>
    <row r="655" spans="1:20" x14ac:dyDescent="0.2">
      <c r="A655" s="183" t="s">
        <v>1174</v>
      </c>
      <c r="B655" s="183" t="s">
        <v>926</v>
      </c>
      <c r="C655" s="183" t="s">
        <v>420</v>
      </c>
      <c r="D655" s="175">
        <v>15.012778347826087</v>
      </c>
      <c r="E655" s="175">
        <v>11.986872347826086</v>
      </c>
      <c r="F655" s="175">
        <v>11.716672652173914</v>
      </c>
      <c r="G655" s="175">
        <v>11.068579999999997</v>
      </c>
      <c r="H655" s="175">
        <v>10.415215913043479</v>
      </c>
      <c r="I655" s="175">
        <v>10.198674956521739</v>
      </c>
      <c r="J655" s="175">
        <v>10.266265173913043</v>
      </c>
      <c r="K655" s="175">
        <v>10.165765347826085</v>
      </c>
      <c r="L655" s="175">
        <v>10.236249608695651</v>
      </c>
      <c r="M655" s="175">
        <v>9.7019524782608695</v>
      </c>
      <c r="N655" s="175">
        <v>10.424849391304347</v>
      </c>
      <c r="O655" s="175">
        <v>11.678036608695651</v>
      </c>
      <c r="P655" s="175">
        <v>10.158143130434782</v>
      </c>
      <c r="Q655" s="175">
        <v>11.341543608695652</v>
      </c>
      <c r="R655" s="175">
        <v>10.881566217391303</v>
      </c>
      <c r="S655" s="175">
        <v>10.791553869565218</v>
      </c>
      <c r="T655" s="177">
        <v>11.182295782608694</v>
      </c>
    </row>
    <row r="656" spans="1:20" x14ac:dyDescent="0.2">
      <c r="A656" s="183" t="s">
        <v>1175</v>
      </c>
      <c r="B656" s="183" t="s">
        <v>939</v>
      </c>
      <c r="C656" s="183" t="s">
        <v>420</v>
      </c>
      <c r="D656" s="175">
        <v>37.591973695652179</v>
      </c>
      <c r="E656" s="175">
        <v>33.476840347826098</v>
      </c>
      <c r="F656" s="175">
        <v>34.036167217391302</v>
      </c>
      <c r="G656" s="175">
        <v>29.410148</v>
      </c>
      <c r="H656" s="175">
        <v>28.867440304347834</v>
      </c>
      <c r="I656" s="175">
        <v>30.754378695652182</v>
      </c>
      <c r="J656" s="175">
        <v>30.54009334782609</v>
      </c>
      <c r="K656" s="175">
        <v>30.665323652173914</v>
      </c>
      <c r="L656" s="175">
        <v>30.808076782608683</v>
      </c>
      <c r="M656" s="175">
        <v>33.00419452173913</v>
      </c>
      <c r="N656" s="175">
        <v>33.56455304347827</v>
      </c>
      <c r="O656" s="175">
        <v>32.867721043478262</v>
      </c>
      <c r="P656" s="175">
        <v>34.440118086956524</v>
      </c>
      <c r="Q656" s="175">
        <v>33.306062130434782</v>
      </c>
      <c r="R656" s="175">
        <v>29.60106256521739</v>
      </c>
      <c r="S656" s="175">
        <v>29.604572782608699</v>
      </c>
      <c r="T656" s="177">
        <v>29.697403565217392</v>
      </c>
    </row>
    <row r="657" spans="1:20" x14ac:dyDescent="0.2">
      <c r="A657" s="183" t="s">
        <v>2589</v>
      </c>
      <c r="B657" s="183" t="s">
        <v>200</v>
      </c>
      <c r="C657" s="183" t="s">
        <v>420</v>
      </c>
      <c r="D657" s="175">
        <v>146.77588356521738</v>
      </c>
      <c r="E657" s="175">
        <v>99.45286091304348</v>
      </c>
      <c r="F657" s="175">
        <v>93.227730695652156</v>
      </c>
      <c r="G657" s="175">
        <v>90.871268782608681</v>
      </c>
      <c r="H657" s="175">
        <v>92.58878839130432</v>
      </c>
      <c r="I657" s="175">
        <v>88.294422304347833</v>
      </c>
      <c r="J657" s="175">
        <v>86.3182677826087</v>
      </c>
      <c r="K657" s="175">
        <v>86.557803913043486</v>
      </c>
      <c r="L657" s="175">
        <v>90.461845913043476</v>
      </c>
      <c r="M657" s="175">
        <v>93.440566086956494</v>
      </c>
      <c r="N657" s="175">
        <v>92.295968173913039</v>
      </c>
      <c r="O657" s="175">
        <v>97.5032830869565</v>
      </c>
      <c r="P657" s="175">
        <v>101.02939034782609</v>
      </c>
      <c r="Q657" s="175">
        <v>95.327696434782609</v>
      </c>
      <c r="R657" s="175">
        <v>83.57838134782611</v>
      </c>
      <c r="S657" s="175">
        <v>78.202436000000006</v>
      </c>
      <c r="T657" s="177">
        <v>76.402839913043479</v>
      </c>
    </row>
    <row r="658" spans="1:20" x14ac:dyDescent="0.2">
      <c r="A658" s="183" t="s">
        <v>1176</v>
      </c>
      <c r="B658" s="183" t="s">
        <v>925</v>
      </c>
      <c r="C658" s="183" t="s">
        <v>420</v>
      </c>
      <c r="D658" s="175">
        <v>10.882726217391307</v>
      </c>
      <c r="E658" s="175">
        <v>8.5520156956521731</v>
      </c>
      <c r="F658" s="175">
        <v>8.2143373043478256</v>
      </c>
      <c r="G658" s="175">
        <v>8.381342391304349</v>
      </c>
      <c r="H658" s="175">
        <v>7.7593766086956535</v>
      </c>
      <c r="I658" s="175">
        <v>7.6039714347826104</v>
      </c>
      <c r="J658" s="175">
        <v>7.3566464782608705</v>
      </c>
      <c r="K658" s="175">
        <v>8.1742216956521752</v>
      </c>
      <c r="L658" s="175">
        <v>7.6401287391304358</v>
      </c>
      <c r="M658" s="175">
        <v>8.3389627826086947</v>
      </c>
      <c r="N658" s="175">
        <v>9.8755492173913044</v>
      </c>
      <c r="O658" s="175">
        <v>10.490165347826087</v>
      </c>
      <c r="P658" s="175">
        <v>9.162006391304347</v>
      </c>
      <c r="Q658" s="175">
        <v>9.6660297826086961</v>
      </c>
      <c r="R658" s="175">
        <v>8.9577740434782598</v>
      </c>
      <c r="S658" s="175">
        <v>8.3628410869565215</v>
      </c>
      <c r="T658" s="177">
        <v>8.7735087826086957</v>
      </c>
    </row>
    <row r="659" spans="1:20" x14ac:dyDescent="0.2">
      <c r="A659" s="183" t="s">
        <v>1177</v>
      </c>
      <c r="B659" s="183" t="s">
        <v>986</v>
      </c>
      <c r="C659" s="183" t="s">
        <v>420</v>
      </c>
      <c r="D659" s="175">
        <v>17.89889882608696</v>
      </c>
      <c r="E659" s="175">
        <v>17.171633782608691</v>
      </c>
      <c r="F659" s="175">
        <v>17.457061782608694</v>
      </c>
      <c r="G659" s="175">
        <v>16.536556913043484</v>
      </c>
      <c r="H659" s="175">
        <v>15.747145043478255</v>
      </c>
      <c r="I659" s="175">
        <v>15.432470130434782</v>
      </c>
      <c r="J659" s="175">
        <v>15.640745956521735</v>
      </c>
      <c r="K659" s="175">
        <v>15.967863434782606</v>
      </c>
      <c r="L659" s="175">
        <v>15.099406391304349</v>
      </c>
      <c r="M659" s="175">
        <v>16.125792347826092</v>
      </c>
      <c r="N659" s="175">
        <v>17.03923317391304</v>
      </c>
      <c r="O659" s="175">
        <v>18.002091086956522</v>
      </c>
      <c r="P659" s="175">
        <v>16.788656652173916</v>
      </c>
      <c r="Q659" s="175">
        <v>15.136178086956519</v>
      </c>
      <c r="R659" s="175">
        <v>15.717131652173917</v>
      </c>
      <c r="S659" s="175">
        <v>14.922317913043475</v>
      </c>
      <c r="T659" s="177">
        <v>15.99009143478261</v>
      </c>
    </row>
    <row r="660" spans="1:20" x14ac:dyDescent="0.2">
      <c r="A660" s="183" t="s">
        <v>1178</v>
      </c>
      <c r="B660" s="183" t="s">
        <v>1020</v>
      </c>
      <c r="C660" s="183" t="s">
        <v>420</v>
      </c>
      <c r="D660" s="175">
        <v>75.142152391304364</v>
      </c>
      <c r="E660" s="175">
        <v>60.523753391304325</v>
      </c>
      <c r="F660" s="175">
        <v>59.281140173913052</v>
      </c>
      <c r="G660" s="175">
        <v>58.982895347826087</v>
      </c>
      <c r="H660" s="175">
        <v>60.107023608695648</v>
      </c>
      <c r="I660" s="175">
        <v>58.33552165217391</v>
      </c>
      <c r="J660" s="175">
        <v>58.219621565217395</v>
      </c>
      <c r="K660" s="175">
        <v>57.72415330434783</v>
      </c>
      <c r="L660" s="175">
        <v>57.79190308695653</v>
      </c>
      <c r="M660" s="175">
        <v>60.456937782608705</v>
      </c>
      <c r="N660" s="175">
        <v>60.031190217391305</v>
      </c>
      <c r="O660" s="175">
        <v>60.44329030434784</v>
      </c>
      <c r="P660" s="175">
        <v>59.098842304347833</v>
      </c>
      <c r="Q660" s="175">
        <v>57.637583869565233</v>
      </c>
      <c r="R660" s="175">
        <v>59.818684391304352</v>
      </c>
      <c r="S660" s="175">
        <v>59.992482304347824</v>
      </c>
      <c r="T660" s="177">
        <v>77.387110826086953</v>
      </c>
    </row>
    <row r="661" spans="1:20" x14ac:dyDescent="0.2">
      <c r="A661" s="183" t="s">
        <v>2590</v>
      </c>
      <c r="B661" s="183" t="s">
        <v>196</v>
      </c>
      <c r="C661" s="183" t="s">
        <v>420</v>
      </c>
      <c r="D661" s="175">
        <v>46.819971826086956</v>
      </c>
      <c r="E661" s="175">
        <v>37.446107043478264</v>
      </c>
      <c r="F661" s="175">
        <v>34.101724173913041</v>
      </c>
      <c r="G661" s="175">
        <v>32.862257130434784</v>
      </c>
      <c r="H661" s="175">
        <v>33.665914260869563</v>
      </c>
      <c r="I661" s="175">
        <v>33.920149826086963</v>
      </c>
      <c r="J661" s="175">
        <v>37.129662739130438</v>
      </c>
      <c r="K661" s="175">
        <v>33.524269695652173</v>
      </c>
      <c r="L661" s="175">
        <v>38.218897217391316</v>
      </c>
      <c r="M661" s="175">
        <v>38.65777182608695</v>
      </c>
      <c r="N661" s="175">
        <v>37.028830217391302</v>
      </c>
      <c r="O661" s="175">
        <v>37.270234956521747</v>
      </c>
      <c r="P661" s="175">
        <v>35.632274999999993</v>
      </c>
      <c r="Q661" s="175">
        <v>33.716760695652184</v>
      </c>
      <c r="R661" s="175">
        <v>33.230135826086965</v>
      </c>
      <c r="S661" s="175">
        <v>35.509734478260867</v>
      </c>
      <c r="T661" s="177">
        <v>40.010391695652181</v>
      </c>
    </row>
    <row r="662" spans="1:20" x14ac:dyDescent="0.2">
      <c r="A662" s="183" t="s">
        <v>2591</v>
      </c>
      <c r="B662" s="183" t="s">
        <v>2046</v>
      </c>
      <c r="C662" s="183" t="s">
        <v>420</v>
      </c>
      <c r="D662" s="175">
        <v>86.392099521739127</v>
      </c>
      <c r="E662" s="175">
        <v>66.144998304347823</v>
      </c>
      <c r="F662" s="175">
        <v>66.678068869565209</v>
      </c>
      <c r="G662" s="175">
        <v>65.897991652173914</v>
      </c>
      <c r="H662" s="175">
        <v>65.965908000000013</v>
      </c>
      <c r="I662" s="175">
        <v>65.465158652173884</v>
      </c>
      <c r="J662" s="175">
        <v>65.208555782608698</v>
      </c>
      <c r="K662" s="175">
        <v>64.904518521739135</v>
      </c>
      <c r="L662" s="175">
        <v>84.420329260869579</v>
      </c>
      <c r="M662" s="175">
        <v>69.856772043478273</v>
      </c>
      <c r="N662" s="175">
        <v>76.593378956521747</v>
      </c>
      <c r="O662" s="175">
        <v>70.670495565217379</v>
      </c>
      <c r="P662" s="175">
        <v>67.263388130434791</v>
      </c>
      <c r="Q662" s="175">
        <v>69.941386869565207</v>
      </c>
      <c r="R662" s="175">
        <v>63.933293434782605</v>
      </c>
      <c r="S662" s="175">
        <v>61.440639434782597</v>
      </c>
      <c r="T662" s="177">
        <v>68.237311956521751</v>
      </c>
    </row>
    <row r="663" spans="1:20" x14ac:dyDescent="0.2">
      <c r="A663" s="183" t="s">
        <v>2592</v>
      </c>
      <c r="B663" s="183" t="s">
        <v>2056</v>
      </c>
      <c r="C663" s="183" t="s">
        <v>420</v>
      </c>
      <c r="D663" s="175">
        <v>208.85717782608694</v>
      </c>
      <c r="E663" s="175">
        <v>150.69883043478262</v>
      </c>
      <c r="F663" s="175">
        <v>150.43574704347824</v>
      </c>
      <c r="G663" s="175">
        <v>151.45689382608697</v>
      </c>
      <c r="H663" s="175">
        <v>149.02733778260873</v>
      </c>
      <c r="I663" s="175">
        <v>146.16330965217387</v>
      </c>
      <c r="J663" s="175">
        <v>147.19479230434783</v>
      </c>
      <c r="K663" s="175">
        <v>151.08376582608696</v>
      </c>
      <c r="L663" s="175">
        <v>153.89926221739128</v>
      </c>
      <c r="M663" s="175">
        <v>146.39652226086955</v>
      </c>
      <c r="N663" s="175">
        <v>150.87391517391308</v>
      </c>
      <c r="O663" s="175">
        <v>158.56637926086955</v>
      </c>
      <c r="P663" s="175">
        <v>149.46936430434786</v>
      </c>
      <c r="Q663" s="175">
        <v>164.26333652173912</v>
      </c>
      <c r="R663" s="175">
        <v>155.86397769565218</v>
      </c>
      <c r="S663" s="175">
        <v>154.26710586956523</v>
      </c>
      <c r="T663" s="177">
        <v>151.04086313043473</v>
      </c>
    </row>
    <row r="664" spans="1:20" x14ac:dyDescent="0.2">
      <c r="A664" s="183" t="s">
        <v>1179</v>
      </c>
      <c r="B664" s="183" t="s">
        <v>796</v>
      </c>
      <c r="C664" s="183" t="s">
        <v>420</v>
      </c>
      <c r="D664" s="175">
        <v>64.945752826086959</v>
      </c>
      <c r="E664" s="175">
        <v>54.993689086956522</v>
      </c>
      <c r="F664" s="175">
        <v>53.456712086956529</v>
      </c>
      <c r="G664" s="175">
        <v>51.722148521739122</v>
      </c>
      <c r="H664" s="175">
        <v>51.071946173913048</v>
      </c>
      <c r="I664" s="175">
        <v>51.737703347826098</v>
      </c>
      <c r="J664" s="175">
        <v>50.802562260869578</v>
      </c>
      <c r="K664" s="175">
        <v>50.824496434782603</v>
      </c>
      <c r="L664" s="175">
        <v>53.923019826086957</v>
      </c>
      <c r="M664" s="175">
        <v>53.337590999999996</v>
      </c>
      <c r="N664" s="175">
        <v>54.186798565217394</v>
      </c>
      <c r="O664" s="175">
        <v>56.562842782608698</v>
      </c>
      <c r="P664" s="175">
        <v>53.514924695652169</v>
      </c>
      <c r="Q664" s="175">
        <v>60.922099086956521</v>
      </c>
      <c r="R664" s="175">
        <v>62.036333695652182</v>
      </c>
      <c r="S664" s="175">
        <v>62.579447347826097</v>
      </c>
      <c r="T664" s="177">
        <v>66.327538652173914</v>
      </c>
    </row>
    <row r="665" spans="1:20" x14ac:dyDescent="0.2">
      <c r="A665" s="183" t="s">
        <v>1180</v>
      </c>
      <c r="B665" s="183" t="s">
        <v>936</v>
      </c>
      <c r="C665" s="183" t="s">
        <v>420</v>
      </c>
      <c r="D665" s="175">
        <v>60.146420608695657</v>
      </c>
      <c r="E665" s="175">
        <v>43.287244739130436</v>
      </c>
      <c r="F665" s="175">
        <v>41.139921086956527</v>
      </c>
      <c r="G665" s="175">
        <v>40.171817086956523</v>
      </c>
      <c r="H665" s="175">
        <v>41.335506782608697</v>
      </c>
      <c r="I665" s="175">
        <v>37.424779391304348</v>
      </c>
      <c r="J665" s="175">
        <v>37.826782173913045</v>
      </c>
      <c r="K665" s="175">
        <v>35.701715304347815</v>
      </c>
      <c r="L665" s="175">
        <v>34.903528478260881</v>
      </c>
      <c r="M665" s="175">
        <v>41.219566304347829</v>
      </c>
      <c r="N665" s="175">
        <v>37.509251652173909</v>
      </c>
      <c r="O665" s="175">
        <v>36.315202260869569</v>
      </c>
      <c r="P665" s="175">
        <v>39.552910565217395</v>
      </c>
      <c r="Q665" s="175">
        <v>36.969972608695663</v>
      </c>
      <c r="R665" s="175">
        <v>40.674266000000003</v>
      </c>
      <c r="S665" s="175">
        <v>38.574716913043474</v>
      </c>
      <c r="T665" s="177">
        <v>38.55053073913043</v>
      </c>
    </row>
    <row r="666" spans="1:20" x14ac:dyDescent="0.2">
      <c r="A666" s="183" t="s">
        <v>1181</v>
      </c>
      <c r="B666" s="183" t="s">
        <v>976</v>
      </c>
      <c r="C666" s="183" t="s">
        <v>420</v>
      </c>
      <c r="D666" s="175">
        <v>87.931012608695639</v>
      </c>
      <c r="E666" s="175">
        <v>80.260497739130429</v>
      </c>
      <c r="F666" s="175">
        <v>71.163478652173893</v>
      </c>
      <c r="G666" s="175">
        <v>71.526076304347839</v>
      </c>
      <c r="H666" s="175">
        <v>70.872260956521728</v>
      </c>
      <c r="I666" s="175">
        <v>71.049593304347823</v>
      </c>
      <c r="J666" s="175">
        <v>68.745950260869563</v>
      </c>
      <c r="K666" s="175">
        <v>72.970614695652174</v>
      </c>
      <c r="L666" s="175">
        <v>77.183986608695648</v>
      </c>
      <c r="M666" s="175">
        <v>74.308783521739116</v>
      </c>
      <c r="N666" s="175">
        <v>76.910239608695662</v>
      </c>
      <c r="O666" s="175">
        <v>87.388914869565212</v>
      </c>
      <c r="P666" s="175">
        <v>82.561597608695678</v>
      </c>
      <c r="Q666" s="175">
        <v>82.103403608695658</v>
      </c>
      <c r="R666" s="175">
        <v>89.855652260869562</v>
      </c>
      <c r="S666" s="175">
        <v>77.273997521739119</v>
      </c>
      <c r="T666" s="177">
        <v>86.280740782608703</v>
      </c>
    </row>
    <row r="667" spans="1:20" x14ac:dyDescent="0.2">
      <c r="A667" s="183" t="s">
        <v>2593</v>
      </c>
      <c r="B667" s="183" t="s">
        <v>4</v>
      </c>
      <c r="C667" s="183" t="s">
        <v>420</v>
      </c>
      <c r="D667" s="175">
        <v>47.498262608695647</v>
      </c>
      <c r="E667" s="175">
        <v>42.456416304347826</v>
      </c>
      <c r="F667" s="175">
        <v>39.164082739130428</v>
      </c>
      <c r="G667" s="175">
        <v>37.26387404347826</v>
      </c>
      <c r="H667" s="175">
        <v>38.44389126086957</v>
      </c>
      <c r="I667" s="175">
        <v>35.802743347826087</v>
      </c>
      <c r="J667" s="175">
        <v>35.557335826086955</v>
      </c>
      <c r="K667" s="175">
        <v>34.881449000000011</v>
      </c>
      <c r="L667" s="175">
        <v>39.013327391304344</v>
      </c>
      <c r="M667" s="175">
        <v>36.488660086956521</v>
      </c>
      <c r="N667" s="175">
        <v>35.832400478260865</v>
      </c>
      <c r="O667" s="175">
        <v>36.05600382608695</v>
      </c>
      <c r="P667" s="175">
        <v>36.067220304347842</v>
      </c>
      <c r="Q667" s="175">
        <v>36.082622043478274</v>
      </c>
      <c r="R667" s="175">
        <v>35.293144173913049</v>
      </c>
      <c r="S667" s="175">
        <v>34.940947173913045</v>
      </c>
      <c r="T667" s="177">
        <v>35.295167782608694</v>
      </c>
    </row>
    <row r="668" spans="1:20" x14ac:dyDescent="0.2">
      <c r="A668" s="183" t="s">
        <v>2594</v>
      </c>
      <c r="B668" s="183" t="s">
        <v>121</v>
      </c>
      <c r="C668" s="183" t="s">
        <v>420</v>
      </c>
      <c r="D668" s="175">
        <v>26.43089456521739</v>
      </c>
      <c r="E668" s="175">
        <v>21.238390739130431</v>
      </c>
      <c r="F668" s="175">
        <v>19.743105</v>
      </c>
      <c r="G668" s="175">
        <v>20.249260130434781</v>
      </c>
      <c r="H668" s="175">
        <v>20.06648586956522</v>
      </c>
      <c r="I668" s="175">
        <v>18.506429565217388</v>
      </c>
      <c r="J668" s="175">
        <v>18.803726565217392</v>
      </c>
      <c r="K668" s="175">
        <v>18.65992191304348</v>
      </c>
      <c r="L668" s="175">
        <v>19.296662347826089</v>
      </c>
      <c r="M668" s="175">
        <v>18.995533739130433</v>
      </c>
      <c r="N668" s="175">
        <v>19.143552782608698</v>
      </c>
      <c r="O668" s="175">
        <v>20.264228739130441</v>
      </c>
      <c r="P668" s="175">
        <v>20.128765565217389</v>
      </c>
      <c r="Q668" s="175">
        <v>20.675406695652175</v>
      </c>
      <c r="R668" s="175">
        <v>20.541016130434777</v>
      </c>
      <c r="S668" s="175">
        <v>20.247217782608697</v>
      </c>
      <c r="T668" s="177">
        <v>20.865442695652174</v>
      </c>
    </row>
    <row r="669" spans="1:20" x14ac:dyDescent="0.2">
      <c r="A669" s="183" t="s">
        <v>2050</v>
      </c>
      <c r="B669" s="183" t="s">
        <v>2051</v>
      </c>
      <c r="C669" s="183" t="s">
        <v>420</v>
      </c>
      <c r="D669" s="175">
        <v>25.553045652173914</v>
      </c>
      <c r="E669" s="175">
        <v>18.244722695652172</v>
      </c>
      <c r="F669" s="175">
        <v>18.217070043478262</v>
      </c>
      <c r="G669" s="175">
        <v>17.874275869565217</v>
      </c>
      <c r="H669" s="175">
        <v>17.771654782608696</v>
      </c>
      <c r="I669" s="175">
        <v>17.705371956521741</v>
      </c>
      <c r="J669" s="175">
        <v>18.357940869565219</v>
      </c>
      <c r="K669" s="175">
        <v>17.338674913043477</v>
      </c>
      <c r="L669" s="175">
        <v>17.022784260869567</v>
      </c>
      <c r="M669" s="175">
        <v>16.894863956521739</v>
      </c>
      <c r="N669" s="175">
        <v>19.330717956521738</v>
      </c>
      <c r="O669" s="175">
        <v>20.307129434782606</v>
      </c>
      <c r="P669" s="175">
        <v>18.738739260869561</v>
      </c>
      <c r="Q669" s="175">
        <v>19.244701782608701</v>
      </c>
      <c r="R669" s="175">
        <v>17.096196739130434</v>
      </c>
      <c r="S669" s="175">
        <v>15.94839986956522</v>
      </c>
      <c r="T669" s="177">
        <v>15.623358086956525</v>
      </c>
    </row>
    <row r="670" spans="1:20" x14ac:dyDescent="0.2">
      <c r="A670" s="183" t="s">
        <v>2068</v>
      </c>
      <c r="B670" s="183" t="s">
        <v>2069</v>
      </c>
      <c r="C670" s="183" t="s">
        <v>420</v>
      </c>
      <c r="D670" s="175">
        <v>19.693310695652173</v>
      </c>
      <c r="E670" s="175">
        <v>16.473861043478262</v>
      </c>
      <c r="F670" s="175">
        <v>15.891065260869565</v>
      </c>
      <c r="G670" s="175">
        <v>15.685905478260869</v>
      </c>
      <c r="H670" s="175">
        <v>15.362688913043479</v>
      </c>
      <c r="I670" s="175">
        <v>14.827345173913043</v>
      </c>
      <c r="J670" s="175">
        <v>15.492753086956522</v>
      </c>
      <c r="K670" s="175">
        <v>14.865716565217394</v>
      </c>
      <c r="L670" s="175">
        <v>14.378921913043477</v>
      </c>
      <c r="M670" s="175">
        <v>15.229098608695654</v>
      </c>
      <c r="N670" s="175">
        <v>15.675974130434781</v>
      </c>
      <c r="O670" s="175">
        <v>16.528025478260869</v>
      </c>
      <c r="P670" s="175">
        <v>14.382622999999999</v>
      </c>
      <c r="Q670" s="175">
        <v>15.002531086956523</v>
      </c>
      <c r="R670" s="175">
        <v>13.368205217391305</v>
      </c>
      <c r="S670" s="175">
        <v>12.762868086956523</v>
      </c>
      <c r="T670" s="177">
        <v>12.956215869565218</v>
      </c>
    </row>
    <row r="671" spans="1:20" x14ac:dyDescent="0.2">
      <c r="A671" s="183" t="s">
        <v>2595</v>
      </c>
      <c r="B671" s="183" t="s">
        <v>1834</v>
      </c>
      <c r="C671" s="183" t="s">
        <v>420</v>
      </c>
      <c r="D671" s="175">
        <v>25.50824686956522</v>
      </c>
      <c r="E671" s="175">
        <v>18.177110043478255</v>
      </c>
      <c r="F671" s="175">
        <v>17.122248260869565</v>
      </c>
      <c r="G671" s="175">
        <v>17.32439895652174</v>
      </c>
      <c r="H671" s="175">
        <v>16.332151391304347</v>
      </c>
      <c r="I671" s="175">
        <v>16.318329608695656</v>
      </c>
      <c r="J671" s="175">
        <v>16.96583660869565</v>
      </c>
      <c r="K671" s="175">
        <v>17.248876739130434</v>
      </c>
      <c r="L671" s="175">
        <v>16.36190626086956</v>
      </c>
      <c r="M671" s="175">
        <v>17.09674956521739</v>
      </c>
      <c r="N671" s="175">
        <v>18.818563521739133</v>
      </c>
      <c r="O671" s="175">
        <v>19.448218347826092</v>
      </c>
      <c r="P671" s="175">
        <v>16.028426695652175</v>
      </c>
      <c r="Q671" s="175">
        <v>17.281064173913045</v>
      </c>
      <c r="R671" s="175">
        <v>14.55928104347826</v>
      </c>
      <c r="S671" s="175">
        <v>13.707674391304346</v>
      </c>
      <c r="T671" s="177">
        <v>14.310991304347825</v>
      </c>
    </row>
    <row r="672" spans="1:20" x14ac:dyDescent="0.2">
      <c r="A672" s="183" t="s">
        <v>2596</v>
      </c>
      <c r="B672" s="183" t="s">
        <v>1838</v>
      </c>
      <c r="C672" s="183" t="s">
        <v>420</v>
      </c>
      <c r="D672" s="175">
        <v>31.300556043478259</v>
      </c>
      <c r="E672" s="175">
        <v>20.930332913043479</v>
      </c>
      <c r="F672" s="175">
        <v>20.502697956521736</v>
      </c>
      <c r="G672" s="175">
        <v>20.171818956521733</v>
      </c>
      <c r="H672" s="175">
        <v>18.993763260869564</v>
      </c>
      <c r="I672" s="175">
        <v>18.408348913043483</v>
      </c>
      <c r="J672" s="175">
        <v>19.439669826086956</v>
      </c>
      <c r="K672" s="175">
        <v>20.126960521739129</v>
      </c>
      <c r="L672" s="175">
        <v>19.223165260869564</v>
      </c>
      <c r="M672" s="175">
        <v>19.310617043478256</v>
      </c>
      <c r="N672" s="175">
        <v>21.170628391304351</v>
      </c>
      <c r="O672" s="175">
        <v>22.54804086956522</v>
      </c>
      <c r="P672" s="175">
        <v>19.045319739130434</v>
      </c>
      <c r="Q672" s="175">
        <v>21.924955347826089</v>
      </c>
      <c r="R672" s="175">
        <v>17.740815043478264</v>
      </c>
      <c r="S672" s="175">
        <v>15.484161565217393</v>
      </c>
      <c r="T672" s="177">
        <v>16.205845391304347</v>
      </c>
    </row>
    <row r="673" spans="1:20" x14ac:dyDescent="0.2">
      <c r="A673" s="183" t="s">
        <v>2597</v>
      </c>
      <c r="B673" s="183" t="s">
        <v>698</v>
      </c>
      <c r="C673" s="183" t="s">
        <v>420</v>
      </c>
      <c r="D673" s="175">
        <v>27.933225000000004</v>
      </c>
      <c r="E673" s="175">
        <v>20.501473913043476</v>
      </c>
      <c r="F673" s="175">
        <v>22.015541739130438</v>
      </c>
      <c r="G673" s="175">
        <v>22.759848478260871</v>
      </c>
      <c r="H673" s="175">
        <v>20.892475130434782</v>
      </c>
      <c r="I673" s="175">
        <v>21.273804782608693</v>
      </c>
      <c r="J673" s="175">
        <v>20.843177391304348</v>
      </c>
      <c r="K673" s="175">
        <v>21.227969652173915</v>
      </c>
      <c r="L673" s="175">
        <v>20.873997782608694</v>
      </c>
      <c r="M673" s="175">
        <v>21.362663304347826</v>
      </c>
      <c r="N673" s="175">
        <v>24.026550652173913</v>
      </c>
      <c r="O673" s="175">
        <v>23.690295652173912</v>
      </c>
      <c r="P673" s="175">
        <v>21.495907173913043</v>
      </c>
      <c r="Q673" s="175">
        <v>21.509866434782602</v>
      </c>
      <c r="R673" s="175">
        <v>18.950196826086959</v>
      </c>
      <c r="S673" s="175">
        <v>17.550572434782612</v>
      </c>
      <c r="T673" s="177">
        <v>18.976959086956526</v>
      </c>
    </row>
    <row r="674" spans="1:20" x14ac:dyDescent="0.2">
      <c r="A674" s="183" t="s">
        <v>2598</v>
      </c>
      <c r="B674" s="183" t="s">
        <v>5</v>
      </c>
      <c r="C674" s="183" t="s">
        <v>420</v>
      </c>
      <c r="D674" s="175">
        <v>35.85452217391304</v>
      </c>
      <c r="E674" s="175">
        <v>29.492259173913045</v>
      </c>
      <c r="F674" s="175">
        <v>27.930067782608695</v>
      </c>
      <c r="G674" s="175">
        <v>27.521645173913047</v>
      </c>
      <c r="H674" s="175">
        <v>25.180742999999996</v>
      </c>
      <c r="I674" s="175">
        <v>24.09441717391304</v>
      </c>
      <c r="J674" s="175">
        <v>25.855812956521742</v>
      </c>
      <c r="K674" s="175">
        <v>26.837849913043478</v>
      </c>
      <c r="L674" s="175">
        <v>27.138379086956519</v>
      </c>
      <c r="M674" s="175">
        <v>27.514789</v>
      </c>
      <c r="N674" s="175">
        <v>29.030888086956519</v>
      </c>
      <c r="O674" s="175">
        <v>30.832264782608696</v>
      </c>
      <c r="P674" s="175">
        <v>28.656592086956515</v>
      </c>
      <c r="Q674" s="175">
        <v>27.317638217391302</v>
      </c>
      <c r="R674" s="175">
        <v>22.619437347826089</v>
      </c>
      <c r="S674" s="175">
        <v>19.179798652173915</v>
      </c>
      <c r="T674" s="177">
        <v>21.429031217391302</v>
      </c>
    </row>
    <row r="675" spans="1:20" x14ac:dyDescent="0.2">
      <c r="A675" s="183" t="s">
        <v>1798</v>
      </c>
      <c r="B675" s="183" t="s">
        <v>1799</v>
      </c>
      <c r="C675" s="183" t="s">
        <v>420</v>
      </c>
      <c r="D675" s="175">
        <v>20.884353391304344</v>
      </c>
      <c r="E675" s="175">
        <v>14.437139739130435</v>
      </c>
      <c r="F675" s="175">
        <v>13.965645652173912</v>
      </c>
      <c r="G675" s="175">
        <v>13.564699217391302</v>
      </c>
      <c r="H675" s="175">
        <v>14.148190000000001</v>
      </c>
      <c r="I675" s="175">
        <v>13.265751739130433</v>
      </c>
      <c r="J675" s="175">
        <v>14.457268347826085</v>
      </c>
      <c r="K675" s="175">
        <v>14.266654304347822</v>
      </c>
      <c r="L675" s="175">
        <v>14.908038434782606</v>
      </c>
      <c r="M675" s="175">
        <v>14.49150743478261</v>
      </c>
      <c r="N675" s="175">
        <v>14.540965652173915</v>
      </c>
      <c r="O675" s="175">
        <v>16.412532608695653</v>
      </c>
      <c r="P675" s="175">
        <v>13.428459695652172</v>
      </c>
      <c r="Q675" s="175">
        <v>15.140745217391304</v>
      </c>
      <c r="R675" s="175">
        <v>12.240632260869564</v>
      </c>
      <c r="S675" s="175">
        <v>10.969207086956521</v>
      </c>
      <c r="T675" s="177">
        <v>10.96133395652174</v>
      </c>
    </row>
    <row r="676" spans="1:20" x14ac:dyDescent="0.2">
      <c r="A676" s="183" t="s">
        <v>2599</v>
      </c>
      <c r="B676" s="183" t="s">
        <v>997</v>
      </c>
      <c r="C676" s="183" t="s">
        <v>420</v>
      </c>
      <c r="D676" s="175">
        <v>16.972941956521741</v>
      </c>
      <c r="E676" s="175">
        <v>11.536379999999998</v>
      </c>
      <c r="F676" s="175">
        <v>11.607587086956523</v>
      </c>
      <c r="G676" s="175">
        <v>11.082955260869566</v>
      </c>
      <c r="H676" s="175">
        <v>11.283048869565219</v>
      </c>
      <c r="I676" s="175">
        <v>10.581572739130435</v>
      </c>
      <c r="J676" s="175">
        <v>11.478009043478259</v>
      </c>
      <c r="K676" s="175">
        <v>11.074314260869565</v>
      </c>
      <c r="L676" s="175">
        <v>12.444046739130437</v>
      </c>
      <c r="M676" s="175">
        <v>12.344416347826085</v>
      </c>
      <c r="N676" s="175">
        <v>12.08883382608696</v>
      </c>
      <c r="O676" s="175">
        <v>12.92261447826087</v>
      </c>
      <c r="P676" s="175">
        <v>10.686951347826087</v>
      </c>
      <c r="Q676" s="175">
        <v>11.91651886956522</v>
      </c>
      <c r="R676" s="175">
        <v>10.369074956521739</v>
      </c>
      <c r="S676" s="175">
        <v>9.4088255652173913</v>
      </c>
      <c r="T676" s="177">
        <v>9.7218797391304363</v>
      </c>
    </row>
    <row r="677" spans="1:20" x14ac:dyDescent="0.2">
      <c r="A677" s="183" t="s">
        <v>1962</v>
      </c>
      <c r="B677" s="183" t="s">
        <v>1963</v>
      </c>
      <c r="C677" s="183" t="s">
        <v>420</v>
      </c>
      <c r="D677" s="175">
        <v>17.806049434782608</v>
      </c>
      <c r="E677" s="175">
        <v>12.776756782608693</v>
      </c>
      <c r="F677" s="175">
        <v>12.50117947826087</v>
      </c>
      <c r="G677" s="175">
        <v>12.34109191304348</v>
      </c>
      <c r="H677" s="175">
        <v>13.206478565217392</v>
      </c>
      <c r="I677" s="175">
        <v>12.831233608695653</v>
      </c>
      <c r="J677" s="175">
        <v>13.494354652173913</v>
      </c>
      <c r="K677" s="175">
        <v>13.496182608695651</v>
      </c>
      <c r="L677" s="175">
        <v>13.169517652173914</v>
      </c>
      <c r="M677" s="175">
        <v>13.663456347826088</v>
      </c>
      <c r="N677" s="175">
        <v>14.054287086956524</v>
      </c>
      <c r="O677" s="175">
        <v>15.317704043478262</v>
      </c>
      <c r="P677" s="175">
        <v>12.196608000000001</v>
      </c>
      <c r="Q677" s="175">
        <v>13.886840739130436</v>
      </c>
      <c r="R677" s="175">
        <v>12.702497826086956</v>
      </c>
      <c r="S677" s="175">
        <v>11.267676347826088</v>
      </c>
      <c r="T677" s="177">
        <v>11.482791739130436</v>
      </c>
    </row>
    <row r="678" spans="1:20" x14ac:dyDescent="0.2">
      <c r="A678" s="183" t="s">
        <v>2600</v>
      </c>
      <c r="B678" s="183" t="s">
        <v>122</v>
      </c>
      <c r="C678" s="183" t="s">
        <v>420</v>
      </c>
      <c r="D678" s="175">
        <v>10.909945739130436</v>
      </c>
      <c r="E678" s="175">
        <v>8.1250624347826097</v>
      </c>
      <c r="F678" s="175">
        <v>8.3425193043478263</v>
      </c>
      <c r="G678" s="175">
        <v>8.6643601739130442</v>
      </c>
      <c r="H678" s="175">
        <v>7.8031903478260869</v>
      </c>
      <c r="I678" s="175">
        <v>7.6753525217391312</v>
      </c>
      <c r="J678" s="175">
        <v>7.564138695652173</v>
      </c>
      <c r="K678" s="175">
        <v>8.5440288260869579</v>
      </c>
      <c r="L678" s="175">
        <v>8.4580253913043464</v>
      </c>
      <c r="M678" s="175">
        <v>8.6792024782608692</v>
      </c>
      <c r="N678" s="175">
        <v>10.096916521739129</v>
      </c>
      <c r="O678" s="175">
        <v>11.694017434782607</v>
      </c>
      <c r="P678" s="175">
        <v>10.121194434782607</v>
      </c>
      <c r="Q678" s="175">
        <v>10.594485217391304</v>
      </c>
      <c r="R678" s="175">
        <v>10.255106826086957</v>
      </c>
      <c r="S678" s="175">
        <v>9.0968345217391295</v>
      </c>
      <c r="T678" s="177">
        <v>9.540360869565216</v>
      </c>
    </row>
    <row r="679" spans="1:20" x14ac:dyDescent="0.2">
      <c r="A679" s="183" t="s">
        <v>2338</v>
      </c>
      <c r="B679" s="183" t="s">
        <v>2339</v>
      </c>
      <c r="C679" s="183" t="s">
        <v>420</v>
      </c>
      <c r="D679" s="175">
        <v>37.284624608695651</v>
      </c>
      <c r="E679" s="175">
        <v>34.560026173913052</v>
      </c>
      <c r="F679" s="175">
        <v>32.037073217391296</v>
      </c>
      <c r="G679" s="175">
        <v>32.43295413043478</v>
      </c>
      <c r="H679" s="175">
        <v>30.146667826086958</v>
      </c>
      <c r="I679" s="175">
        <v>29.582819130434785</v>
      </c>
      <c r="J679" s="175">
        <v>29.878053304347823</v>
      </c>
      <c r="K679" s="175">
        <v>29.121454260869566</v>
      </c>
      <c r="L679" s="175">
        <v>29.16901769565218</v>
      </c>
      <c r="M679" s="175">
        <v>28.321865347826083</v>
      </c>
      <c r="N679" s="175">
        <v>29.161227956521735</v>
      </c>
      <c r="O679" s="175">
        <v>30.181499478260875</v>
      </c>
      <c r="P679" s="175">
        <v>28.477180434782614</v>
      </c>
      <c r="Q679" s="175">
        <v>28.708747869565222</v>
      </c>
      <c r="R679" s="175">
        <v>25.313777695652174</v>
      </c>
      <c r="S679" s="175">
        <v>23.638000782608692</v>
      </c>
      <c r="T679" s="177">
        <v>24.990565173913044</v>
      </c>
    </row>
    <row r="680" spans="1:20" x14ac:dyDescent="0.2">
      <c r="A680" s="183" t="s">
        <v>2340</v>
      </c>
      <c r="B680" s="183" t="s">
        <v>2341</v>
      </c>
      <c r="C680" s="183" t="s">
        <v>420</v>
      </c>
      <c r="D680" s="175">
        <v>36.290135956521738</v>
      </c>
      <c r="E680" s="175">
        <v>33.394286956521739</v>
      </c>
      <c r="F680" s="175">
        <v>31.793702130434781</v>
      </c>
      <c r="G680" s="175">
        <v>31.99583308695652</v>
      </c>
      <c r="H680" s="175">
        <v>31.346177652173917</v>
      </c>
      <c r="I680" s="175">
        <v>30.929106826086958</v>
      </c>
      <c r="J680" s="175">
        <v>31.414599434782616</v>
      </c>
      <c r="K680" s="175">
        <v>30.706132391304351</v>
      </c>
      <c r="L680" s="175">
        <v>30.838447130434787</v>
      </c>
      <c r="M680" s="175">
        <v>30.545305782608693</v>
      </c>
      <c r="N680" s="175">
        <v>31.149209869565222</v>
      </c>
      <c r="O680" s="175">
        <v>32.827768217391295</v>
      </c>
      <c r="P680" s="175">
        <v>31.587250130434782</v>
      </c>
      <c r="Q680" s="175">
        <v>32.682740695652171</v>
      </c>
      <c r="R680" s="175">
        <v>29.326022652173911</v>
      </c>
      <c r="S680" s="175">
        <v>27.748704739130432</v>
      </c>
      <c r="T680" s="177">
        <v>29.407933695652172</v>
      </c>
    </row>
    <row r="681" spans="1:20" x14ac:dyDescent="0.2">
      <c r="A681" s="183" t="s">
        <v>2342</v>
      </c>
      <c r="B681" s="183" t="s">
        <v>2343</v>
      </c>
      <c r="C681" s="183" t="s">
        <v>420</v>
      </c>
      <c r="D681" s="175">
        <v>64.505482086956505</v>
      </c>
      <c r="E681" s="175">
        <v>32.185339217391309</v>
      </c>
      <c r="F681" s="175">
        <v>30.685312869565212</v>
      </c>
      <c r="G681" s="175">
        <v>32.449072652173911</v>
      </c>
      <c r="H681" s="175">
        <v>29.48710604347826</v>
      </c>
      <c r="I681" s="175">
        <v>29.473940913043474</v>
      </c>
      <c r="J681" s="175">
        <v>32.463368826086956</v>
      </c>
      <c r="K681" s="175">
        <v>30.940441086956515</v>
      </c>
      <c r="L681" s="175">
        <v>32.837794434782609</v>
      </c>
      <c r="M681" s="175">
        <v>31.525868260869565</v>
      </c>
      <c r="N681" s="175">
        <v>33.134312869565221</v>
      </c>
      <c r="O681" s="175">
        <v>39.830894304347837</v>
      </c>
      <c r="P681" s="175">
        <v>34.231542130434782</v>
      </c>
      <c r="Q681" s="175">
        <v>40.513328739130444</v>
      </c>
      <c r="R681" s="175">
        <v>29.201001478260874</v>
      </c>
      <c r="S681" s="175">
        <v>27.704773565217387</v>
      </c>
      <c r="T681" s="177">
        <v>28.76564156521739</v>
      </c>
    </row>
    <row r="682" spans="1:20" x14ac:dyDescent="0.2">
      <c r="A682" s="183" t="s">
        <v>2601</v>
      </c>
      <c r="B682" s="183" t="s">
        <v>2049</v>
      </c>
      <c r="C682" s="183" t="s">
        <v>420</v>
      </c>
      <c r="D682" s="175">
        <v>24.575719130434781</v>
      </c>
      <c r="E682" s="175">
        <v>19.612015565217391</v>
      </c>
      <c r="F682" s="175">
        <v>18.474349434782606</v>
      </c>
      <c r="G682" s="175">
        <v>18.382490434782607</v>
      </c>
      <c r="H682" s="175">
        <v>18.337550260869563</v>
      </c>
      <c r="I682" s="175">
        <v>18.445784260869569</v>
      </c>
      <c r="J682" s="175">
        <v>18.879826565217389</v>
      </c>
      <c r="K682" s="175">
        <v>18.266509739130434</v>
      </c>
      <c r="L682" s="175">
        <v>19.945686173913042</v>
      </c>
      <c r="M682" s="175">
        <v>19.708398130434784</v>
      </c>
      <c r="N682" s="175">
        <v>20.210369130434781</v>
      </c>
      <c r="O682" s="175">
        <v>21.196755913043479</v>
      </c>
      <c r="P682" s="175">
        <v>18.552362478260871</v>
      </c>
      <c r="Q682" s="175">
        <v>19.05302491304348</v>
      </c>
      <c r="R682" s="175">
        <v>16.890115478260867</v>
      </c>
      <c r="S682" s="175">
        <v>17.084773869565222</v>
      </c>
      <c r="T682" s="177">
        <v>17.648340260869567</v>
      </c>
    </row>
    <row r="683" spans="1:20" x14ac:dyDescent="0.2">
      <c r="A683" s="183" t="s">
        <v>2060</v>
      </c>
      <c r="B683" s="183" t="s">
        <v>2061</v>
      </c>
      <c r="C683" s="183" t="s">
        <v>420</v>
      </c>
      <c r="D683" s="175">
        <v>28.722073826086959</v>
      </c>
      <c r="E683" s="175">
        <v>22.096061565217394</v>
      </c>
      <c r="F683" s="175">
        <v>20.883545608695655</v>
      </c>
      <c r="G683" s="175">
        <v>21.058747130434785</v>
      </c>
      <c r="H683" s="175">
        <v>19.891601999999999</v>
      </c>
      <c r="I683" s="175">
        <v>19.071544173913043</v>
      </c>
      <c r="J683" s="175">
        <v>20.586260391304346</v>
      </c>
      <c r="K683" s="175">
        <v>20.277607695652176</v>
      </c>
      <c r="L683" s="175">
        <v>20.627173086956528</v>
      </c>
      <c r="M683" s="175">
        <v>20.109209260869569</v>
      </c>
      <c r="N683" s="175">
        <v>21.487560521739134</v>
      </c>
      <c r="O683" s="175">
        <v>23.220443913043482</v>
      </c>
      <c r="P683" s="175">
        <v>21.024390608695651</v>
      </c>
      <c r="Q683" s="175">
        <v>21.534020565217393</v>
      </c>
      <c r="R683" s="175">
        <v>17.339014347826083</v>
      </c>
      <c r="S683" s="175">
        <v>15.515358043478258</v>
      </c>
      <c r="T683" s="177">
        <v>17.424792130434785</v>
      </c>
    </row>
    <row r="684" spans="1:20" x14ac:dyDescent="0.2">
      <c r="A684" s="183" t="s">
        <v>2602</v>
      </c>
      <c r="B684" s="183" t="s">
        <v>1841</v>
      </c>
      <c r="C684" s="183" t="s">
        <v>420</v>
      </c>
      <c r="D684" s="175">
        <v>22.092497000000002</v>
      </c>
      <c r="E684" s="175">
        <v>17.204864565217388</v>
      </c>
      <c r="F684" s="175">
        <v>17.071071347826081</v>
      </c>
      <c r="G684" s="175">
        <v>17.093932260869561</v>
      </c>
      <c r="H684" s="175">
        <v>16.170007260869561</v>
      </c>
      <c r="I684" s="175">
        <v>16.272999608695649</v>
      </c>
      <c r="J684" s="175">
        <v>16.155864304347823</v>
      </c>
      <c r="K684" s="175">
        <v>16.603188695652175</v>
      </c>
      <c r="L684" s="175">
        <v>16.580040086956522</v>
      </c>
      <c r="M684" s="175">
        <v>16.778186999999999</v>
      </c>
      <c r="N684" s="175">
        <v>17.656426130434781</v>
      </c>
      <c r="O684" s="175">
        <v>17.65615108695652</v>
      </c>
      <c r="P684" s="175">
        <v>16.581026695652174</v>
      </c>
      <c r="Q684" s="175">
        <v>16.416259478260869</v>
      </c>
      <c r="R684" s="175">
        <v>13.681864956521741</v>
      </c>
      <c r="S684" s="175">
        <v>13.753794695652173</v>
      </c>
      <c r="T684" s="177">
        <v>14.427133130434781</v>
      </c>
    </row>
    <row r="685" spans="1:20" x14ac:dyDescent="0.2">
      <c r="A685" s="183" t="s">
        <v>2603</v>
      </c>
      <c r="B685" s="183" t="s">
        <v>1837</v>
      </c>
      <c r="C685" s="183" t="s">
        <v>420</v>
      </c>
      <c r="D685" s="175">
        <v>23.635992999999999</v>
      </c>
      <c r="E685" s="175">
        <v>19.129677869565217</v>
      </c>
      <c r="F685" s="175">
        <v>18.044256826086958</v>
      </c>
      <c r="G685" s="175">
        <v>17.69529995652174</v>
      </c>
      <c r="H685" s="175">
        <v>16.691863347826089</v>
      </c>
      <c r="I685" s="175">
        <v>16.679325304347824</v>
      </c>
      <c r="J685" s="175">
        <v>17.292675782608693</v>
      </c>
      <c r="K685" s="175">
        <v>17.651817782608695</v>
      </c>
      <c r="L685" s="175">
        <v>17.293979999999998</v>
      </c>
      <c r="M685" s="175">
        <v>17.641281130434781</v>
      </c>
      <c r="N685" s="175">
        <v>19.456569695652174</v>
      </c>
      <c r="O685" s="175">
        <v>19.117256608695655</v>
      </c>
      <c r="P685" s="175">
        <v>18.475712695652174</v>
      </c>
      <c r="Q685" s="175">
        <v>18.056137782608698</v>
      </c>
      <c r="R685" s="175">
        <v>14.825373521739129</v>
      </c>
      <c r="S685" s="175">
        <v>14.424897130434784</v>
      </c>
      <c r="T685" s="177">
        <v>15.854121260869565</v>
      </c>
    </row>
    <row r="686" spans="1:20" x14ac:dyDescent="0.2">
      <c r="A686" s="183" t="s">
        <v>1182</v>
      </c>
      <c r="B686" s="183" t="s">
        <v>1006</v>
      </c>
      <c r="C686" s="183" t="s">
        <v>420</v>
      </c>
      <c r="D686" s="175">
        <v>7.3747842608695633</v>
      </c>
      <c r="E686" s="175">
        <v>5.7465351304347818</v>
      </c>
      <c r="F686" s="175">
        <v>5.5696437391304343</v>
      </c>
      <c r="G686" s="175">
        <v>5.5178304782608691</v>
      </c>
      <c r="H686" s="175">
        <v>5.0209102608695657</v>
      </c>
      <c r="I686" s="175">
        <v>5.029776260869566</v>
      </c>
      <c r="J686" s="175">
        <v>5.486541130434782</v>
      </c>
      <c r="K686" s="175">
        <v>5.7232100000000008</v>
      </c>
      <c r="L686" s="175">
        <v>5.9710864782608697</v>
      </c>
      <c r="M686" s="175">
        <v>5.9528016086956521</v>
      </c>
      <c r="N686" s="175">
        <v>7.1069993478260871</v>
      </c>
      <c r="O686" s="175">
        <v>7.6969354347826089</v>
      </c>
      <c r="P686" s="175">
        <v>7.0896909565217392</v>
      </c>
      <c r="Q686" s="175">
        <v>7.6498171304347817</v>
      </c>
      <c r="R686" s="175">
        <v>7.5205448260869563</v>
      </c>
      <c r="S686" s="175">
        <v>6.7372248260869556</v>
      </c>
      <c r="T686" s="177">
        <v>7.8871496086956538</v>
      </c>
    </row>
    <row r="687" spans="1:20" x14ac:dyDescent="0.2">
      <c r="A687" s="183" t="s">
        <v>2344</v>
      </c>
      <c r="B687" s="183" t="s">
        <v>2345</v>
      </c>
      <c r="C687" s="183" t="s">
        <v>420</v>
      </c>
      <c r="D687" s="175">
        <v>29.193158130434771</v>
      </c>
      <c r="E687" s="175">
        <v>22.204957695652173</v>
      </c>
      <c r="F687" s="175">
        <v>21.357658086956523</v>
      </c>
      <c r="G687" s="175">
        <v>19.404780826086956</v>
      </c>
      <c r="H687" s="175">
        <v>18.937734869565215</v>
      </c>
      <c r="I687" s="175">
        <v>19.320803869565214</v>
      </c>
      <c r="J687" s="175">
        <v>19.686407478260865</v>
      </c>
      <c r="K687" s="175">
        <v>19.502768478260872</v>
      </c>
      <c r="L687" s="175">
        <v>20.262239347826089</v>
      </c>
      <c r="M687" s="175">
        <v>20.529664913043476</v>
      </c>
      <c r="N687" s="175">
        <v>23.617249826086958</v>
      </c>
      <c r="O687" s="175">
        <v>23.918213043478257</v>
      </c>
      <c r="P687" s="175">
        <v>22.251854391304345</v>
      </c>
      <c r="Q687" s="175">
        <v>24.289779826086956</v>
      </c>
      <c r="R687" s="175">
        <v>19.869870043478262</v>
      </c>
      <c r="S687" s="175">
        <v>18.508272478260871</v>
      </c>
      <c r="T687" s="177">
        <v>20.564469956521737</v>
      </c>
    </row>
    <row r="688" spans="1:20" x14ac:dyDescent="0.2">
      <c r="A688" s="183" t="s">
        <v>2346</v>
      </c>
      <c r="B688" s="183" t="s">
        <v>2347</v>
      </c>
      <c r="C688" s="183" t="s">
        <v>420</v>
      </c>
      <c r="D688" s="175">
        <v>36.453269695652182</v>
      </c>
      <c r="E688" s="175">
        <v>27.131332173913048</v>
      </c>
      <c r="F688" s="175">
        <v>26.280112739130434</v>
      </c>
      <c r="G688" s="175">
        <v>26.906371565217391</v>
      </c>
      <c r="H688" s="175">
        <v>26.297641956521741</v>
      </c>
      <c r="I688" s="175">
        <v>24.99642617391304</v>
      </c>
      <c r="J688" s="175">
        <v>26.199347173913047</v>
      </c>
      <c r="K688" s="175">
        <v>26.761451913043469</v>
      </c>
      <c r="L688" s="175">
        <v>25.726097434782613</v>
      </c>
      <c r="M688" s="175">
        <v>26.323049956521739</v>
      </c>
      <c r="N688" s="175">
        <v>27.266515565217382</v>
      </c>
      <c r="O688" s="175">
        <v>32.132886434782606</v>
      </c>
      <c r="P688" s="175">
        <v>27.326885086956519</v>
      </c>
      <c r="Q688" s="175">
        <v>27.980344869565219</v>
      </c>
      <c r="R688" s="175">
        <v>24.705974999999995</v>
      </c>
      <c r="S688" s="175">
        <v>22.527488347826083</v>
      </c>
      <c r="T688" s="177">
        <v>24.763478521739124</v>
      </c>
    </row>
    <row r="689" spans="1:20" x14ac:dyDescent="0.2">
      <c r="A689" s="183" t="s">
        <v>1273</v>
      </c>
      <c r="B689" s="183" t="s">
        <v>1279</v>
      </c>
      <c r="C689" s="183" t="s">
        <v>420</v>
      </c>
      <c r="D689" s="175">
        <v>32.630752130434779</v>
      </c>
      <c r="E689" s="175">
        <v>25.503222869565217</v>
      </c>
      <c r="F689" s="175">
        <v>26.798573043478253</v>
      </c>
      <c r="G689" s="175">
        <v>26.321369217391307</v>
      </c>
      <c r="H689" s="175">
        <v>25.086479086956523</v>
      </c>
      <c r="I689" s="175">
        <v>24.487728739130439</v>
      </c>
      <c r="J689" s="175">
        <v>25.961313521739129</v>
      </c>
      <c r="K689" s="175">
        <v>25.547720652173915</v>
      </c>
      <c r="L689" s="175">
        <v>24.339993695652161</v>
      </c>
      <c r="M689" s="175">
        <v>26.059269</v>
      </c>
      <c r="N689" s="175">
        <v>26.929465130434782</v>
      </c>
      <c r="O689" s="175">
        <v>29.225855260869565</v>
      </c>
      <c r="P689" s="175">
        <v>27.118719608695645</v>
      </c>
      <c r="Q689" s="175">
        <v>27.492392956521741</v>
      </c>
      <c r="R689" s="175">
        <v>23.063953347826086</v>
      </c>
      <c r="S689" s="175">
        <v>22.430079869565212</v>
      </c>
      <c r="T689" s="177">
        <v>24.246579608695651</v>
      </c>
    </row>
    <row r="690" spans="1:20" x14ac:dyDescent="0.2">
      <c r="A690" s="183" t="s">
        <v>2604</v>
      </c>
      <c r="B690" s="183" t="s">
        <v>1664</v>
      </c>
      <c r="C690" s="183" t="s">
        <v>420</v>
      </c>
      <c r="D690" s="175">
        <v>26.166747000000008</v>
      </c>
      <c r="E690" s="175">
        <v>21.388607739130435</v>
      </c>
      <c r="F690" s="175">
        <v>21.823698217391303</v>
      </c>
      <c r="G690" s="175">
        <v>19.381228565217395</v>
      </c>
      <c r="H690" s="175">
        <v>20.422902782608695</v>
      </c>
      <c r="I690" s="175">
        <v>19.5947912173913</v>
      </c>
      <c r="J690" s="175">
        <v>20.31059365217391</v>
      </c>
      <c r="K690" s="175">
        <v>20.441410260869564</v>
      </c>
      <c r="L690" s="175">
        <v>22.032330391304345</v>
      </c>
      <c r="M690" s="175">
        <v>22.679135434782612</v>
      </c>
      <c r="N690" s="175">
        <v>25.439177608695651</v>
      </c>
      <c r="O690" s="175">
        <v>26.57895843478261</v>
      </c>
      <c r="P690" s="175">
        <v>24.741540434782614</v>
      </c>
      <c r="Q690" s="175">
        <v>23.778401086956517</v>
      </c>
      <c r="R690" s="175">
        <v>19.336447521739132</v>
      </c>
      <c r="S690" s="175">
        <v>18.970428913043474</v>
      </c>
      <c r="T690" s="177">
        <v>19.639327913043477</v>
      </c>
    </row>
    <row r="691" spans="1:20" x14ac:dyDescent="0.2">
      <c r="A691" s="183" t="s">
        <v>1956</v>
      </c>
      <c r="B691" s="183" t="s">
        <v>1957</v>
      </c>
      <c r="C691" s="183" t="s">
        <v>420</v>
      </c>
      <c r="D691" s="175">
        <v>13.470613</v>
      </c>
      <c r="E691" s="175">
        <v>9.8550505217391322</v>
      </c>
      <c r="F691" s="175">
        <v>10.386400130434781</v>
      </c>
      <c r="G691" s="175">
        <v>10.393505043478262</v>
      </c>
      <c r="H691" s="175">
        <v>9.7445447391304345</v>
      </c>
      <c r="I691" s="175">
        <v>8.8807495652173927</v>
      </c>
      <c r="J691" s="175">
        <v>10.301684391304347</v>
      </c>
      <c r="K691" s="175">
        <v>10.07989991304348</v>
      </c>
      <c r="L691" s="175">
        <v>10.523661608695651</v>
      </c>
      <c r="M691" s="175">
        <v>10.282743260869566</v>
      </c>
      <c r="N691" s="175">
        <v>11.165872652173913</v>
      </c>
      <c r="O691" s="175">
        <v>12.092659739130434</v>
      </c>
      <c r="P691" s="175">
        <v>10.991892869565218</v>
      </c>
      <c r="Q691" s="175">
        <v>12.617217826086954</v>
      </c>
      <c r="R691" s="175">
        <v>10.079568826086955</v>
      </c>
      <c r="S691" s="175">
        <v>9.2308195652173914</v>
      </c>
      <c r="T691" s="177">
        <v>9.9990245217391323</v>
      </c>
    </row>
    <row r="692" spans="1:20" x14ac:dyDescent="0.2">
      <c r="A692" s="183" t="s">
        <v>3489</v>
      </c>
      <c r="B692" s="183" t="s">
        <v>3490</v>
      </c>
      <c r="C692" s="183" t="s">
        <v>420</v>
      </c>
      <c r="D692" s="175">
        <v>35.936068217391295</v>
      </c>
      <c r="E692" s="175">
        <v>29.849620521739133</v>
      </c>
      <c r="F692" s="175">
        <v>29.982580304347824</v>
      </c>
      <c r="G692" s="175">
        <v>30.66325691304348</v>
      </c>
      <c r="H692" s="175">
        <v>28.31698834782609</v>
      </c>
      <c r="I692" s="175">
        <v>26.612934391304346</v>
      </c>
      <c r="J692" s="175">
        <v>27.026924217391308</v>
      </c>
      <c r="K692" s="175">
        <v>26.49125534782609</v>
      </c>
      <c r="L692" s="175">
        <v>27.850189695652169</v>
      </c>
      <c r="M692" s="175">
        <v>26.380669869565221</v>
      </c>
      <c r="N692" s="175">
        <v>29.614719521739126</v>
      </c>
      <c r="O692" s="175">
        <v>32.051831173913044</v>
      </c>
      <c r="P692" s="175">
        <v>29.831993608695651</v>
      </c>
      <c r="Q692" s="175">
        <v>30.231409478260872</v>
      </c>
      <c r="R692" s="175">
        <v>26.720942130434779</v>
      </c>
      <c r="S692" s="175">
        <v>25.78859839130434</v>
      </c>
      <c r="T692" s="177">
        <v>26.682080130434773</v>
      </c>
    </row>
    <row r="693" spans="1:20" x14ac:dyDescent="0.2">
      <c r="A693" s="183" t="s">
        <v>1964</v>
      </c>
      <c r="B693" s="183" t="s">
        <v>1965</v>
      </c>
      <c r="C693" s="183" t="s">
        <v>420</v>
      </c>
      <c r="D693" s="175">
        <v>14.41729760869565</v>
      </c>
      <c r="E693" s="175">
        <v>11.329938260869564</v>
      </c>
      <c r="F693" s="175">
        <v>10.664208695652173</v>
      </c>
      <c r="G693" s="175">
        <v>10.909841043478259</v>
      </c>
      <c r="H693" s="175">
        <v>10.330481608695653</v>
      </c>
      <c r="I693" s="175">
        <v>10.217567434782611</v>
      </c>
      <c r="J693" s="175">
        <v>10.521710347826087</v>
      </c>
      <c r="K693" s="175">
        <v>10.406523173913042</v>
      </c>
      <c r="L693" s="175">
        <v>11.162484565217392</v>
      </c>
      <c r="M693" s="175">
        <v>11.091601521739127</v>
      </c>
      <c r="N693" s="175">
        <v>11.299814173913045</v>
      </c>
      <c r="O693" s="175">
        <v>13.287493782608699</v>
      </c>
      <c r="P693" s="175">
        <v>10.870072782608696</v>
      </c>
      <c r="Q693" s="175">
        <v>12.448416739130435</v>
      </c>
      <c r="R693" s="175">
        <v>10.41407091304348</v>
      </c>
      <c r="S693" s="175">
        <v>10.202001565217392</v>
      </c>
      <c r="T693" s="177">
        <v>11.181619130434783</v>
      </c>
    </row>
    <row r="694" spans="1:20" x14ac:dyDescent="0.2">
      <c r="A694" s="183" t="s">
        <v>1183</v>
      </c>
      <c r="B694" s="183" t="s">
        <v>726</v>
      </c>
      <c r="C694" s="183" t="s">
        <v>420</v>
      </c>
      <c r="D694" s="175">
        <v>6.714010173913044</v>
      </c>
      <c r="E694" s="175">
        <v>5.9491515652173916</v>
      </c>
      <c r="F694" s="175">
        <v>5.8677492608695658</v>
      </c>
      <c r="G694" s="175">
        <v>5.9387152173913043</v>
      </c>
      <c r="H694" s="175">
        <v>5.6676849999999996</v>
      </c>
      <c r="I694" s="175">
        <v>5.5657586086956528</v>
      </c>
      <c r="J694" s="175">
        <v>5.7459516086956528</v>
      </c>
      <c r="K694" s="175">
        <v>6.2744869999999997</v>
      </c>
      <c r="L694" s="175">
        <v>5.8273249130434781</v>
      </c>
      <c r="M694" s="175">
        <v>6.3107426956521744</v>
      </c>
      <c r="N694" s="175">
        <v>6.6334451304347821</v>
      </c>
      <c r="O694" s="175">
        <v>8.027736521739131</v>
      </c>
      <c r="P694" s="175">
        <v>6.4798491304347809</v>
      </c>
      <c r="Q694" s="175">
        <v>7.397035826086956</v>
      </c>
      <c r="R694" s="175">
        <v>7.0699159130434808</v>
      </c>
      <c r="S694" s="175">
        <v>6.8296619130434797</v>
      </c>
      <c r="T694" s="177">
        <v>7.2586628695652164</v>
      </c>
    </row>
    <row r="695" spans="1:20" x14ac:dyDescent="0.2">
      <c r="A695" s="183" t="s">
        <v>2605</v>
      </c>
      <c r="B695" s="183" t="s">
        <v>1430</v>
      </c>
      <c r="C695" s="183" t="s">
        <v>420</v>
      </c>
      <c r="D695" s="175">
        <v>26.142347217391308</v>
      </c>
      <c r="E695" s="175">
        <v>23.080071</v>
      </c>
      <c r="F695" s="175">
        <v>21.985456130434784</v>
      </c>
      <c r="G695" s="175">
        <v>20.422052608695655</v>
      </c>
      <c r="H695" s="175">
        <v>20.868838130434785</v>
      </c>
      <c r="I695" s="175">
        <v>20.805031739130438</v>
      </c>
      <c r="J695" s="175">
        <v>19.455024739130437</v>
      </c>
      <c r="K695" s="175">
        <v>20.516252652173911</v>
      </c>
      <c r="L695" s="175">
        <v>19.871539869565218</v>
      </c>
      <c r="M695" s="175">
        <v>20.914386782608691</v>
      </c>
      <c r="N695" s="175">
        <v>24.666763086956518</v>
      </c>
      <c r="O695" s="175">
        <v>22.412719391304346</v>
      </c>
      <c r="P695" s="175">
        <v>21.508236478260873</v>
      </c>
      <c r="Q695" s="175">
        <v>18.940385999999993</v>
      </c>
      <c r="R695" s="175">
        <v>17.497251217391305</v>
      </c>
      <c r="S695" s="175">
        <v>16.686539130434785</v>
      </c>
      <c r="T695" s="177">
        <v>19.324878913043477</v>
      </c>
    </row>
    <row r="696" spans="1:20" x14ac:dyDescent="0.2">
      <c r="A696" s="183" t="s">
        <v>3532</v>
      </c>
      <c r="B696" s="183" t="s">
        <v>279</v>
      </c>
      <c r="C696" s="183" t="s">
        <v>420</v>
      </c>
      <c r="D696" s="175">
        <v>6.7496713043478271</v>
      </c>
      <c r="E696" s="175">
        <v>5.6330486521739136</v>
      </c>
      <c r="F696" s="175">
        <v>5.3978814347826098</v>
      </c>
      <c r="G696" s="175">
        <v>5.3422133043478253</v>
      </c>
      <c r="H696" s="175">
        <v>4.9877704782608694</v>
      </c>
      <c r="I696" s="175">
        <v>5.0793013478260862</v>
      </c>
      <c r="J696" s="175">
        <v>5.0962317391304364</v>
      </c>
      <c r="K696" s="175">
        <v>5.3725728695652171</v>
      </c>
      <c r="L696" s="175">
        <v>5.07225904347826</v>
      </c>
      <c r="M696" s="175">
        <v>5.3850226521739133</v>
      </c>
      <c r="N696" s="175">
        <v>5.2647943478260864</v>
      </c>
      <c r="O696" s="175">
        <v>6.1998854782608692</v>
      </c>
      <c r="P696" s="175">
        <v>5.4406104347826068</v>
      </c>
      <c r="Q696" s="175">
        <v>6.225950565217393</v>
      </c>
      <c r="R696" s="175">
        <v>5.8695723043478267</v>
      </c>
      <c r="S696" s="175">
        <v>5.5846640869565229</v>
      </c>
      <c r="T696" s="177">
        <v>5.6061256521739127</v>
      </c>
    </row>
    <row r="697" spans="1:20" x14ac:dyDescent="0.2">
      <c r="A697" s="183" t="s">
        <v>3727</v>
      </c>
      <c r="B697" s="183" t="s">
        <v>1811</v>
      </c>
      <c r="C697" s="183" t="s">
        <v>420</v>
      </c>
      <c r="D697" s="175">
        <v>12.812800782608697</v>
      </c>
      <c r="E697" s="175">
        <v>11.441389999999998</v>
      </c>
      <c r="F697" s="175">
        <v>11.199367217391307</v>
      </c>
      <c r="G697" s="175">
        <v>10.656578434782608</v>
      </c>
      <c r="H697" s="175">
        <v>10.395603782608697</v>
      </c>
      <c r="I697" s="175">
        <v>10.384573304347827</v>
      </c>
      <c r="J697" s="175">
        <v>10.576749565217391</v>
      </c>
      <c r="K697" s="175">
        <v>10.958370347826088</v>
      </c>
      <c r="L697" s="175">
        <v>10.960167304347825</v>
      </c>
      <c r="M697" s="175">
        <v>11.208973521739129</v>
      </c>
      <c r="N697" s="175">
        <v>11.567581565217392</v>
      </c>
      <c r="O697" s="175">
        <v>13.570694130434781</v>
      </c>
      <c r="P697" s="175">
        <v>12.624039913043481</v>
      </c>
      <c r="Q697" s="175">
        <v>13.29843639130435</v>
      </c>
      <c r="R697" s="175">
        <v>13.191143869565218</v>
      </c>
      <c r="S697" s="175">
        <v>13.12413356521739</v>
      </c>
      <c r="T697" s="177">
        <v>13.178228173913043</v>
      </c>
    </row>
    <row r="698" spans="1:20" x14ac:dyDescent="0.2">
      <c r="A698" s="183" t="s">
        <v>3533</v>
      </c>
      <c r="B698" s="183" t="s">
        <v>115</v>
      </c>
      <c r="C698" s="183" t="s">
        <v>420</v>
      </c>
      <c r="D698" s="175">
        <v>5.3185739565217389</v>
      </c>
      <c r="E698" s="175">
        <v>4.1843582173913036</v>
      </c>
      <c r="F698" s="175">
        <v>3.871314217391304</v>
      </c>
      <c r="G698" s="175">
        <v>3.6989688695652179</v>
      </c>
      <c r="H698" s="175">
        <v>3.6396776521739125</v>
      </c>
      <c r="I698" s="175">
        <v>3.6221795217391293</v>
      </c>
      <c r="J698" s="175">
        <v>3.6685443913043478</v>
      </c>
      <c r="K698" s="175">
        <v>3.7984370869565209</v>
      </c>
      <c r="L698" s="175">
        <v>3.7348823043478254</v>
      </c>
      <c r="M698" s="175">
        <v>4.0046963913043472</v>
      </c>
      <c r="N698" s="175">
        <v>4.0229016956521733</v>
      </c>
      <c r="O698" s="175">
        <v>4.9460206086956529</v>
      </c>
      <c r="P698" s="175">
        <v>4.3190170434782607</v>
      </c>
      <c r="Q698" s="175">
        <v>5.1286963478260859</v>
      </c>
      <c r="R698" s="175">
        <v>5.0488075217391302</v>
      </c>
      <c r="S698" s="175">
        <v>4.6081080869565216</v>
      </c>
      <c r="T698" s="177">
        <v>4.7859402608695651</v>
      </c>
    </row>
    <row r="699" spans="1:20" x14ac:dyDescent="0.2">
      <c r="A699" s="183" t="s">
        <v>670</v>
      </c>
      <c r="B699" s="183" t="s">
        <v>280</v>
      </c>
      <c r="C699" s="183" t="s">
        <v>420</v>
      </c>
      <c r="D699" s="175">
        <v>19.237218565217393</v>
      </c>
      <c r="E699" s="175">
        <v>15.749396913043482</v>
      </c>
      <c r="F699" s="175">
        <v>15.72948204347826</v>
      </c>
      <c r="G699" s="175">
        <v>15.310121217391304</v>
      </c>
      <c r="H699" s="175">
        <v>14.743401869565217</v>
      </c>
      <c r="I699" s="175">
        <v>14.788920956521737</v>
      </c>
      <c r="J699" s="175">
        <v>14.557960652173914</v>
      </c>
      <c r="K699" s="175">
        <v>15.330617913043477</v>
      </c>
      <c r="L699" s="175">
        <v>15.613290347826082</v>
      </c>
      <c r="M699" s="175">
        <v>15.690552043478259</v>
      </c>
      <c r="N699" s="175">
        <v>15.997142173913044</v>
      </c>
      <c r="O699" s="175">
        <v>17.710138956521735</v>
      </c>
      <c r="P699" s="175">
        <v>16.663231304347825</v>
      </c>
      <c r="Q699" s="175">
        <v>16.32086891304348</v>
      </c>
      <c r="R699" s="175">
        <v>16.980339826086951</v>
      </c>
      <c r="S699" s="175">
        <v>17.911513695652175</v>
      </c>
      <c r="T699" s="177">
        <v>19.740398565217394</v>
      </c>
    </row>
    <row r="700" spans="1:20" x14ac:dyDescent="0.2">
      <c r="A700" s="183" t="s">
        <v>2606</v>
      </c>
      <c r="B700" s="183" t="s">
        <v>118</v>
      </c>
      <c r="C700" s="183" t="s">
        <v>420</v>
      </c>
      <c r="D700" s="175">
        <v>20.544832217391306</v>
      </c>
      <c r="E700" s="175">
        <v>17.305406565217396</v>
      </c>
      <c r="F700" s="175">
        <v>16.734846652173918</v>
      </c>
      <c r="G700" s="175">
        <v>17.259521434782613</v>
      </c>
      <c r="H700" s="175">
        <v>16.547046217391305</v>
      </c>
      <c r="I700" s="175">
        <v>16.598377260869565</v>
      </c>
      <c r="J700" s="175">
        <v>16.56537691304348</v>
      </c>
      <c r="K700" s="175">
        <v>16.646414869565216</v>
      </c>
      <c r="L700" s="175">
        <v>18.124971434782605</v>
      </c>
      <c r="M700" s="175">
        <v>17.932924391304347</v>
      </c>
      <c r="N700" s="175">
        <v>18.38568413043479</v>
      </c>
      <c r="O700" s="175">
        <v>19.229057347826085</v>
      </c>
      <c r="P700" s="175">
        <v>19.13447447826087</v>
      </c>
      <c r="Q700" s="175">
        <v>18.786334869565216</v>
      </c>
      <c r="R700" s="175">
        <v>18.540090260869569</v>
      </c>
      <c r="S700" s="175">
        <v>18.442317434782609</v>
      </c>
      <c r="T700" s="177">
        <v>19.078332478260872</v>
      </c>
    </row>
    <row r="701" spans="1:20" x14ac:dyDescent="0.2">
      <c r="A701" s="183" t="s">
        <v>1184</v>
      </c>
      <c r="B701" s="183" t="s">
        <v>1019</v>
      </c>
      <c r="C701" s="183" t="s">
        <v>420</v>
      </c>
      <c r="D701" s="175">
        <v>49.754830304347827</v>
      </c>
      <c r="E701" s="175">
        <v>35.859114999999996</v>
      </c>
      <c r="F701" s="175">
        <v>38.050834695652171</v>
      </c>
      <c r="G701" s="175">
        <v>37.203057826086955</v>
      </c>
      <c r="H701" s="175">
        <v>38.511820869565213</v>
      </c>
      <c r="I701" s="175">
        <v>35.543068391304338</v>
      </c>
      <c r="J701" s="175">
        <v>35.92976604347826</v>
      </c>
      <c r="K701" s="175">
        <v>35.229707304347826</v>
      </c>
      <c r="L701" s="175">
        <v>39.173629652173922</v>
      </c>
      <c r="M701" s="175">
        <v>38.371918130434786</v>
      </c>
      <c r="N701" s="175">
        <v>41.542816478260868</v>
      </c>
      <c r="O701" s="175">
        <v>44.573755391304346</v>
      </c>
      <c r="P701" s="175">
        <v>41.071481999999996</v>
      </c>
      <c r="Q701" s="175">
        <v>40.792161956521738</v>
      </c>
      <c r="R701" s="175">
        <v>35.554108173913043</v>
      </c>
      <c r="S701" s="175">
        <v>35.485786130434782</v>
      </c>
      <c r="T701" s="177">
        <v>40.030795608695655</v>
      </c>
    </row>
    <row r="702" spans="1:20" x14ac:dyDescent="0.2">
      <c r="A702" s="183" t="s">
        <v>1111</v>
      </c>
      <c r="B702" s="183" t="s">
        <v>1114</v>
      </c>
      <c r="C702" s="183" t="s">
        <v>420</v>
      </c>
      <c r="D702" s="175">
        <v>18.17635356521739</v>
      </c>
      <c r="E702" s="175">
        <v>16.117847130434782</v>
      </c>
      <c r="F702" s="175">
        <v>16.545886782608701</v>
      </c>
      <c r="G702" s="175">
        <v>15.267446260869566</v>
      </c>
      <c r="H702" s="175">
        <v>15.007826086956522</v>
      </c>
      <c r="I702" s="175">
        <v>15.174559999999998</v>
      </c>
      <c r="J702" s="175">
        <v>15.69959904347826</v>
      </c>
      <c r="K702" s="175">
        <v>16.318560608695645</v>
      </c>
      <c r="L702" s="175">
        <v>16.949287913043481</v>
      </c>
      <c r="M702" s="175">
        <v>16.781913739130431</v>
      </c>
      <c r="N702" s="175">
        <v>16.556789565217393</v>
      </c>
      <c r="O702" s="175">
        <v>17.082092869565219</v>
      </c>
      <c r="P702" s="175">
        <v>16.713604913043479</v>
      </c>
      <c r="Q702" s="175">
        <v>17.237713347826087</v>
      </c>
      <c r="R702" s="175">
        <v>17.062067434782609</v>
      </c>
      <c r="S702" s="175">
        <v>16.35933021739131</v>
      </c>
      <c r="T702" s="177">
        <v>19.675932869565212</v>
      </c>
    </row>
    <row r="703" spans="1:20" x14ac:dyDescent="0.2">
      <c r="A703" s="183" t="s">
        <v>636</v>
      </c>
      <c r="B703" s="183" t="s">
        <v>442</v>
      </c>
      <c r="C703" s="183" t="s">
        <v>420</v>
      </c>
      <c r="D703" s="175">
        <v>9.6455421739130429</v>
      </c>
      <c r="E703" s="175">
        <v>8.2485549999999996</v>
      </c>
      <c r="F703" s="175">
        <v>7.8007008260869553</v>
      </c>
      <c r="G703" s="175">
        <v>7.7760105217391313</v>
      </c>
      <c r="H703" s="175">
        <v>7.3614613043478254</v>
      </c>
      <c r="I703" s="175">
        <v>6.7756926956521744</v>
      </c>
      <c r="J703" s="175">
        <v>7.0627565217391304</v>
      </c>
      <c r="K703" s="175">
        <v>6.8467029565217397</v>
      </c>
      <c r="L703" s="175">
        <v>6.8040389130434784</v>
      </c>
      <c r="M703" s="175">
        <v>6.9581604347826085</v>
      </c>
      <c r="N703" s="175">
        <v>6.9725770434782604</v>
      </c>
      <c r="O703" s="175">
        <v>6.9323803913043465</v>
      </c>
      <c r="P703" s="175">
        <v>7.1033237826086975</v>
      </c>
      <c r="Q703" s="175">
        <v>7.0514434347826098</v>
      </c>
      <c r="R703" s="175">
        <v>7.1960807391304344</v>
      </c>
      <c r="S703" s="175">
        <v>6.9340359565217371</v>
      </c>
      <c r="T703" s="177">
        <v>6.8235832608695643</v>
      </c>
    </row>
    <row r="704" spans="1:20" x14ac:dyDescent="0.2">
      <c r="A704" s="183" t="s">
        <v>3761</v>
      </c>
      <c r="B704" s="183" t="s">
        <v>1815</v>
      </c>
      <c r="C704" s="183" t="s">
        <v>420</v>
      </c>
      <c r="D704" s="175">
        <v>36.339098217391303</v>
      </c>
      <c r="E704" s="175">
        <v>30.573678391304348</v>
      </c>
      <c r="F704" s="175">
        <v>29.066034086956527</v>
      </c>
      <c r="G704" s="175">
        <v>28.806304173913048</v>
      </c>
      <c r="H704" s="175">
        <v>26.970834347826088</v>
      </c>
      <c r="I704" s="175">
        <v>26.039082956521746</v>
      </c>
      <c r="J704" s="175">
        <v>26.776422260869566</v>
      </c>
      <c r="K704" s="175">
        <v>26.981270913043478</v>
      </c>
      <c r="L704" s="175">
        <v>26.731631304347829</v>
      </c>
      <c r="M704" s="175">
        <v>26.744808260869569</v>
      </c>
      <c r="N704" s="175">
        <v>28.164935478260862</v>
      </c>
      <c r="O704" s="175">
        <v>29.667769304347821</v>
      </c>
      <c r="P704" s="175">
        <v>27.189831826086962</v>
      </c>
      <c r="Q704" s="175">
        <v>28.325413086956523</v>
      </c>
      <c r="R704" s="175">
        <v>24.654518217391303</v>
      </c>
      <c r="S704" s="175">
        <v>22.852797956521741</v>
      </c>
      <c r="T704" s="177">
        <v>25.405754130434783</v>
      </c>
    </row>
    <row r="705" spans="1:20" x14ac:dyDescent="0.2">
      <c r="A705" s="183" t="s">
        <v>2607</v>
      </c>
      <c r="B705" s="183" t="s">
        <v>1819</v>
      </c>
      <c r="C705" s="183" t="s">
        <v>420</v>
      </c>
      <c r="D705" s="175">
        <v>34.69318117391304</v>
      </c>
      <c r="E705" s="175">
        <v>26.840772217391315</v>
      </c>
      <c r="F705" s="175">
        <v>25.608817826086955</v>
      </c>
      <c r="G705" s="175">
        <v>24.424286434782619</v>
      </c>
      <c r="H705" s="175">
        <v>24.243222434782609</v>
      </c>
      <c r="I705" s="175">
        <v>23.378633391304344</v>
      </c>
      <c r="J705" s="175">
        <v>23.932757086956521</v>
      </c>
      <c r="K705" s="175">
        <v>24.207771956521743</v>
      </c>
      <c r="L705" s="175">
        <v>24.701004999999999</v>
      </c>
      <c r="M705" s="175">
        <v>24.853424782608698</v>
      </c>
      <c r="N705" s="175">
        <v>27.770267173913044</v>
      </c>
      <c r="O705" s="175">
        <v>25.246058739130429</v>
      </c>
      <c r="P705" s="175">
        <v>24.354057173913041</v>
      </c>
      <c r="Q705" s="175">
        <v>20.703772782608695</v>
      </c>
      <c r="R705" s="175">
        <v>15.492940608695653</v>
      </c>
      <c r="S705" s="175">
        <v>13.36717347826087</v>
      </c>
      <c r="T705" s="177">
        <v>16.879463608695652</v>
      </c>
    </row>
    <row r="706" spans="1:20" x14ac:dyDescent="0.2">
      <c r="A706" s="183" t="s">
        <v>2608</v>
      </c>
      <c r="B706" s="183" t="s">
        <v>868</v>
      </c>
      <c r="C706" s="183" t="s">
        <v>420</v>
      </c>
      <c r="D706" s="175">
        <v>37.706465130434779</v>
      </c>
      <c r="E706" s="175">
        <v>26.827978913043481</v>
      </c>
      <c r="F706" s="175">
        <v>25.808849999999996</v>
      </c>
      <c r="G706" s="175">
        <v>25.017632260869565</v>
      </c>
      <c r="H706" s="175">
        <v>24.451486565217397</v>
      </c>
      <c r="I706" s="175">
        <v>24.131991000000006</v>
      </c>
      <c r="J706" s="175">
        <v>23.515302304347824</v>
      </c>
      <c r="K706" s="175">
        <v>24.036988086956523</v>
      </c>
      <c r="L706" s="175">
        <v>24.334283913043475</v>
      </c>
      <c r="M706" s="175">
        <v>25.068035260869564</v>
      </c>
      <c r="N706" s="175">
        <v>29.295638130434785</v>
      </c>
      <c r="O706" s="175">
        <v>26.105892086956523</v>
      </c>
      <c r="P706" s="175">
        <v>27.045555652173917</v>
      </c>
      <c r="Q706" s="175">
        <v>23.892844130434781</v>
      </c>
      <c r="R706" s="175">
        <v>20.365970826086954</v>
      </c>
      <c r="S706" s="175">
        <v>18.582547695652174</v>
      </c>
      <c r="T706" s="177">
        <v>22.738906913043476</v>
      </c>
    </row>
    <row r="707" spans="1:20" x14ac:dyDescent="0.2">
      <c r="A707" s="183" t="s">
        <v>2609</v>
      </c>
      <c r="B707" s="183" t="s">
        <v>1191</v>
      </c>
      <c r="C707" s="183" t="s">
        <v>420</v>
      </c>
      <c r="D707" s="175">
        <v>33.346443739130429</v>
      </c>
      <c r="E707" s="175">
        <v>24.053362347826088</v>
      </c>
      <c r="F707" s="175">
        <v>22.430539565217387</v>
      </c>
      <c r="G707" s="175">
        <v>21.466410608695654</v>
      </c>
      <c r="H707" s="175">
        <v>21.058896391304344</v>
      </c>
      <c r="I707" s="175">
        <v>20.802845521739133</v>
      </c>
      <c r="J707" s="175">
        <v>21.269556913043481</v>
      </c>
      <c r="K707" s="175">
        <v>21.060449347826086</v>
      </c>
      <c r="L707" s="175">
        <v>20.646923695652177</v>
      </c>
      <c r="M707" s="175">
        <v>21.100679999999997</v>
      </c>
      <c r="N707" s="175">
        <v>23.384408521739132</v>
      </c>
      <c r="O707" s="175">
        <v>20.504745130434781</v>
      </c>
      <c r="P707" s="175">
        <v>19.338108565217389</v>
      </c>
      <c r="Q707" s="175">
        <v>14.489222173913044</v>
      </c>
      <c r="R707" s="175">
        <v>12.693255173913048</v>
      </c>
      <c r="S707" s="175">
        <v>12.249961782608693</v>
      </c>
      <c r="T707" s="177">
        <v>12.755092695652172</v>
      </c>
    </row>
    <row r="708" spans="1:20" x14ac:dyDescent="0.2">
      <c r="A708" s="183" t="s">
        <v>2610</v>
      </c>
      <c r="B708" s="183" t="s">
        <v>869</v>
      </c>
      <c r="C708" s="183" t="s">
        <v>420</v>
      </c>
      <c r="D708" s="175">
        <v>36.719319826086952</v>
      </c>
      <c r="E708" s="175">
        <v>21.976609</v>
      </c>
      <c r="F708" s="175">
        <v>21.555117478260875</v>
      </c>
      <c r="G708" s="175">
        <v>20.385692434782605</v>
      </c>
      <c r="H708" s="175">
        <v>20.450432217391302</v>
      </c>
      <c r="I708" s="175">
        <v>19.199717304347825</v>
      </c>
      <c r="J708" s="175">
        <v>18.452974608695648</v>
      </c>
      <c r="K708" s="175">
        <v>19.246640347826084</v>
      </c>
      <c r="L708" s="175">
        <v>20.368351130434782</v>
      </c>
      <c r="M708" s="175">
        <v>20.238193565217387</v>
      </c>
      <c r="N708" s="175">
        <v>22.52186617391305</v>
      </c>
      <c r="O708" s="175">
        <v>22.414965652173915</v>
      </c>
      <c r="P708" s="175">
        <v>23.717769391304348</v>
      </c>
      <c r="Q708" s="175">
        <v>16.017672086956519</v>
      </c>
      <c r="R708" s="175">
        <v>15.12873504347826</v>
      </c>
      <c r="S708" s="175">
        <v>14.883001434782612</v>
      </c>
      <c r="T708" s="177">
        <v>14.756525652173911</v>
      </c>
    </row>
    <row r="709" spans="1:20" x14ac:dyDescent="0.2">
      <c r="A709" s="183" t="s">
        <v>2611</v>
      </c>
      <c r="B709" s="183" t="s">
        <v>1007</v>
      </c>
      <c r="C709" s="183" t="s">
        <v>420</v>
      </c>
      <c r="D709" s="175">
        <v>8.7051797826086936</v>
      </c>
      <c r="E709" s="175">
        <v>7.5035291304347806</v>
      </c>
      <c r="F709" s="175">
        <v>7.5337051304347833</v>
      </c>
      <c r="G709" s="175">
        <v>7.2412221739130436</v>
      </c>
      <c r="H709" s="175">
        <v>7.0555201739130435</v>
      </c>
      <c r="I709" s="175">
        <v>6.7525518260869566</v>
      </c>
      <c r="J709" s="175">
        <v>7.0297929130434795</v>
      </c>
      <c r="K709" s="175">
        <v>6.964169173913044</v>
      </c>
      <c r="L709" s="175">
        <v>7.0847562608695656</v>
      </c>
      <c r="M709" s="175">
        <v>7.4574158695652173</v>
      </c>
      <c r="N709" s="175">
        <v>7.7988914782608694</v>
      </c>
      <c r="O709" s="175">
        <v>8.7462951304347829</v>
      </c>
      <c r="P709" s="175">
        <v>8.3325505217391314</v>
      </c>
      <c r="Q709" s="175">
        <v>8.6146444347826101</v>
      </c>
      <c r="R709" s="175">
        <v>8.5425917826086977</v>
      </c>
      <c r="S709" s="175">
        <v>7.7132602173913032</v>
      </c>
      <c r="T709" s="177">
        <v>7.8789373043478257</v>
      </c>
    </row>
    <row r="710" spans="1:20" x14ac:dyDescent="0.2">
      <c r="A710" s="183" t="s">
        <v>2612</v>
      </c>
      <c r="B710" s="183" t="s">
        <v>870</v>
      </c>
      <c r="C710" s="183" t="s">
        <v>420</v>
      </c>
      <c r="D710" s="175">
        <v>27.68576630434783</v>
      </c>
      <c r="E710" s="175">
        <v>21.239384608695651</v>
      </c>
      <c r="F710" s="175">
        <v>20.933156130434782</v>
      </c>
      <c r="G710" s="175">
        <v>20.191567521739135</v>
      </c>
      <c r="H710" s="175">
        <v>19.242104913043473</v>
      </c>
      <c r="I710" s="175">
        <v>18.852280304347822</v>
      </c>
      <c r="J710" s="175">
        <v>19.07111260869565</v>
      </c>
      <c r="K710" s="175">
        <v>18.443069217391301</v>
      </c>
      <c r="L710" s="175">
        <v>18.702209739130435</v>
      </c>
      <c r="M710" s="175">
        <v>19.57169404347826</v>
      </c>
      <c r="N710" s="175">
        <v>20.849779391304352</v>
      </c>
      <c r="O710" s="175">
        <v>19.01720160869565</v>
      </c>
      <c r="P710" s="175">
        <v>17.406748913043479</v>
      </c>
      <c r="Q710" s="175">
        <v>11.669651652173913</v>
      </c>
      <c r="R710" s="175">
        <v>10.662548608695653</v>
      </c>
      <c r="S710" s="175">
        <v>10.473615434782607</v>
      </c>
      <c r="T710" s="177">
        <v>11.69124352173913</v>
      </c>
    </row>
    <row r="711" spans="1:20" x14ac:dyDescent="0.2">
      <c r="A711" s="183" t="s">
        <v>2613</v>
      </c>
      <c r="B711" s="183" t="s">
        <v>871</v>
      </c>
      <c r="C711" s="183" t="s">
        <v>420</v>
      </c>
      <c r="D711" s="175">
        <v>22.70649586956522</v>
      </c>
      <c r="E711" s="175">
        <v>15.626359956521735</v>
      </c>
      <c r="F711" s="175">
        <v>14.964369869565219</v>
      </c>
      <c r="G711" s="175">
        <v>14.543377739130435</v>
      </c>
      <c r="H711" s="175">
        <v>13.642042913043477</v>
      </c>
      <c r="I711" s="175">
        <v>13.215633304347826</v>
      </c>
      <c r="J711" s="175">
        <v>13.622752130434781</v>
      </c>
      <c r="K711" s="175">
        <v>13.204992739130432</v>
      </c>
      <c r="L711" s="175">
        <v>13.695684086956522</v>
      </c>
      <c r="M711" s="175">
        <v>13.765891043478261</v>
      </c>
      <c r="N711" s="175">
        <v>16.002208260869558</v>
      </c>
      <c r="O711" s="175">
        <v>14.684227869565216</v>
      </c>
      <c r="P711" s="175">
        <v>14.52455043478261</v>
      </c>
      <c r="Q711" s="175">
        <v>11.324631173913044</v>
      </c>
      <c r="R711" s="175">
        <v>9.7984770000000019</v>
      </c>
      <c r="S711" s="175">
        <v>9.5778638695652205</v>
      </c>
      <c r="T711" s="177">
        <v>10.524978304347828</v>
      </c>
    </row>
    <row r="712" spans="1:20" x14ac:dyDescent="0.2">
      <c r="A712" s="183" t="s">
        <v>2614</v>
      </c>
      <c r="B712" s="183" t="s">
        <v>1193</v>
      </c>
      <c r="C712" s="183" t="s">
        <v>420</v>
      </c>
      <c r="D712" s="175">
        <v>43.78735808695653</v>
      </c>
      <c r="E712" s="175">
        <v>31.799440086956519</v>
      </c>
      <c r="F712" s="175">
        <v>31.088587521739129</v>
      </c>
      <c r="G712" s="175">
        <v>30.443537086956525</v>
      </c>
      <c r="H712" s="175">
        <v>29.579685000000005</v>
      </c>
      <c r="I712" s="175">
        <v>28.712096130434787</v>
      </c>
      <c r="J712" s="175">
        <v>30.522486304347829</v>
      </c>
      <c r="K712" s="175">
        <v>30.363800217391297</v>
      </c>
      <c r="L712" s="175">
        <v>29.975541043478266</v>
      </c>
      <c r="M712" s="175">
        <v>30.988744130434789</v>
      </c>
      <c r="N712" s="175">
        <v>35.973444217391304</v>
      </c>
      <c r="O712" s="175">
        <v>31.336742130434779</v>
      </c>
      <c r="P712" s="175">
        <v>30.312587478260856</v>
      </c>
      <c r="Q712" s="175">
        <v>22.765319695652178</v>
      </c>
      <c r="R712" s="175">
        <v>16.011227826086955</v>
      </c>
      <c r="S712" s="175">
        <v>13.820490434782609</v>
      </c>
      <c r="T712" s="177">
        <v>18.633875652173913</v>
      </c>
    </row>
    <row r="713" spans="1:20" x14ac:dyDescent="0.2">
      <c r="A713" s="183" t="s">
        <v>2615</v>
      </c>
      <c r="B713" s="183" t="s">
        <v>872</v>
      </c>
      <c r="C713" s="183" t="s">
        <v>420</v>
      </c>
      <c r="D713" s="175">
        <v>20.352036565217382</v>
      </c>
      <c r="E713" s="175">
        <v>12.310077478260869</v>
      </c>
      <c r="F713" s="175">
        <v>13.153605086956524</v>
      </c>
      <c r="G713" s="175">
        <v>12.404484478260871</v>
      </c>
      <c r="H713" s="175">
        <v>11.893046565217389</v>
      </c>
      <c r="I713" s="175">
        <v>11.723947391304346</v>
      </c>
      <c r="J713" s="175">
        <v>12.258703217391307</v>
      </c>
      <c r="K713" s="175">
        <v>12.089464739130436</v>
      </c>
      <c r="L713" s="175">
        <v>12.184573608695651</v>
      </c>
      <c r="M713" s="175">
        <v>12.234724608695654</v>
      </c>
      <c r="N713" s="175">
        <v>13.972983739130434</v>
      </c>
      <c r="O713" s="175">
        <v>14.139940999999999</v>
      </c>
      <c r="P713" s="175">
        <v>12.800185521739127</v>
      </c>
      <c r="Q713" s="175">
        <v>11.048147652173911</v>
      </c>
      <c r="R713" s="175">
        <v>9.6809760869565213</v>
      </c>
      <c r="S713" s="175">
        <v>9.2920916086956513</v>
      </c>
      <c r="T713" s="177">
        <v>10.086261130434782</v>
      </c>
    </row>
    <row r="714" spans="1:20" x14ac:dyDescent="0.2">
      <c r="A714" s="183" t="s">
        <v>2616</v>
      </c>
      <c r="B714" s="183" t="s">
        <v>1190</v>
      </c>
      <c r="C714" s="183" t="s">
        <v>420</v>
      </c>
      <c r="D714" s="175">
        <v>36.030049826086959</v>
      </c>
      <c r="E714" s="175">
        <v>23.568855043478262</v>
      </c>
      <c r="F714" s="175">
        <v>23.355486521739127</v>
      </c>
      <c r="G714" s="175">
        <v>23.412319043478259</v>
      </c>
      <c r="H714" s="175">
        <v>21.729317826086955</v>
      </c>
      <c r="I714" s="175">
        <v>21.453368260869571</v>
      </c>
      <c r="J714" s="175">
        <v>20.849194130434785</v>
      </c>
      <c r="K714" s="175">
        <v>19.337481608695654</v>
      </c>
      <c r="L714" s="175">
        <v>20.19449347826087</v>
      </c>
      <c r="M714" s="175">
        <v>21.734074217391306</v>
      </c>
      <c r="N714" s="175">
        <v>24.553258956521741</v>
      </c>
      <c r="O714" s="175">
        <v>21.166513130434783</v>
      </c>
      <c r="P714" s="175">
        <v>19.626142478260871</v>
      </c>
      <c r="Q714" s="175">
        <v>13.353787130434783</v>
      </c>
      <c r="R714" s="175">
        <v>11.128651260869566</v>
      </c>
      <c r="S714" s="175">
        <v>10.726174999999998</v>
      </c>
      <c r="T714" s="177">
        <v>11.835093260869565</v>
      </c>
    </row>
    <row r="715" spans="1:20" x14ac:dyDescent="0.2">
      <c r="A715" s="183" t="s">
        <v>3466</v>
      </c>
      <c r="B715" s="183" t="s">
        <v>3467</v>
      </c>
      <c r="C715" s="183" t="s">
        <v>420</v>
      </c>
      <c r="D715" s="175">
        <v>14.145414826086956</v>
      </c>
      <c r="E715" s="175">
        <v>11.24984108695652</v>
      </c>
      <c r="F715" s="175">
        <v>10.959283782608695</v>
      </c>
      <c r="G715" s="175">
        <v>10.904950173913043</v>
      </c>
      <c r="H715" s="175">
        <v>10.685437347826086</v>
      </c>
      <c r="I715" s="175">
        <v>10.239900913043478</v>
      </c>
      <c r="J715" s="175">
        <v>10.362727347826086</v>
      </c>
      <c r="K715" s="175">
        <v>10.695869695652174</v>
      </c>
      <c r="L715" s="175">
        <v>10.850673826086959</v>
      </c>
      <c r="M715" s="175">
        <v>11.09390708695652</v>
      </c>
      <c r="N715" s="175">
        <v>11.221455608695653</v>
      </c>
      <c r="O715" s="175">
        <v>13.581528304347827</v>
      </c>
      <c r="P715" s="175">
        <v>11.249702391304348</v>
      </c>
      <c r="Q715" s="175">
        <v>12.534685913043479</v>
      </c>
      <c r="R715" s="175">
        <v>12.098153130434779</v>
      </c>
      <c r="S715" s="175">
        <v>11.070810478260871</v>
      </c>
      <c r="T715" s="177">
        <v>11.350673000000002</v>
      </c>
    </row>
    <row r="716" spans="1:20" x14ac:dyDescent="0.2">
      <c r="A716" s="183" t="s">
        <v>2617</v>
      </c>
      <c r="B716" s="183" t="s">
        <v>1192</v>
      </c>
      <c r="C716" s="183" t="s">
        <v>420</v>
      </c>
      <c r="D716" s="175">
        <v>31.568325000000009</v>
      </c>
      <c r="E716" s="175">
        <v>22.755905217391302</v>
      </c>
      <c r="F716" s="175">
        <v>22.10443939130435</v>
      </c>
      <c r="G716" s="175">
        <v>21.80757691304348</v>
      </c>
      <c r="H716" s="175">
        <v>20.039249869565218</v>
      </c>
      <c r="I716" s="175">
        <v>19.441282434782604</v>
      </c>
      <c r="J716" s="175">
        <v>19.774669391304347</v>
      </c>
      <c r="K716" s="175">
        <v>18.849722869565216</v>
      </c>
      <c r="L716" s="175">
        <v>19.276261695652174</v>
      </c>
      <c r="M716" s="175">
        <v>19.519528956521743</v>
      </c>
      <c r="N716" s="175">
        <v>22.045255608695651</v>
      </c>
      <c r="O716" s="175">
        <v>19.233746521739132</v>
      </c>
      <c r="P716" s="175">
        <v>18.322397391304349</v>
      </c>
      <c r="Q716" s="175">
        <v>13.433001956521737</v>
      </c>
      <c r="R716" s="175">
        <v>11.728754913043476</v>
      </c>
      <c r="S716" s="175">
        <v>11.262344782608693</v>
      </c>
      <c r="T716" s="177">
        <v>12.072538217391303</v>
      </c>
    </row>
    <row r="717" spans="1:20" x14ac:dyDescent="0.2">
      <c r="A717" s="183" t="s">
        <v>2618</v>
      </c>
      <c r="B717" s="183" t="s">
        <v>985</v>
      </c>
      <c r="C717" s="183" t="s">
        <v>420</v>
      </c>
      <c r="D717" s="175">
        <v>32.381754826086947</v>
      </c>
      <c r="E717" s="175">
        <v>23.574023695652173</v>
      </c>
      <c r="F717" s="175">
        <v>23.982621608695656</v>
      </c>
      <c r="G717" s="175">
        <v>23.420158173913045</v>
      </c>
      <c r="H717" s="175">
        <v>22.273495434782607</v>
      </c>
      <c r="I717" s="175">
        <v>23.283356173913049</v>
      </c>
      <c r="J717" s="175">
        <v>23.514122826086957</v>
      </c>
      <c r="K717" s="175">
        <v>22.830433347826087</v>
      </c>
      <c r="L717" s="175">
        <v>22.00462443478261</v>
      </c>
      <c r="M717" s="175">
        <v>22.538229000000001</v>
      </c>
      <c r="N717" s="175">
        <v>26.26540547826087</v>
      </c>
      <c r="O717" s="175">
        <v>25.833449608695648</v>
      </c>
      <c r="P717" s="175">
        <v>22.28376239130435</v>
      </c>
      <c r="Q717" s="175">
        <v>20.089211521739131</v>
      </c>
      <c r="R717" s="175">
        <v>18.296944869565213</v>
      </c>
      <c r="S717" s="175">
        <v>16.630750304347824</v>
      </c>
      <c r="T717" s="177">
        <v>17.360980956521736</v>
      </c>
    </row>
    <row r="718" spans="1:20" x14ac:dyDescent="0.2">
      <c r="A718" s="183" t="s">
        <v>2619</v>
      </c>
      <c r="B718" s="183" t="s">
        <v>1764</v>
      </c>
      <c r="C718" s="183" t="s">
        <v>420</v>
      </c>
      <c r="D718" s="175">
        <v>39.599881956521735</v>
      </c>
      <c r="E718" s="175">
        <v>34.889586217391297</v>
      </c>
      <c r="F718" s="175">
        <v>33.550784217391296</v>
      </c>
      <c r="G718" s="175">
        <v>32.834589826086955</v>
      </c>
      <c r="H718" s="175">
        <v>33.138978913043481</v>
      </c>
      <c r="I718" s="175">
        <v>33.502976826086957</v>
      </c>
      <c r="J718" s="175">
        <v>35.60682865217391</v>
      </c>
      <c r="K718" s="175">
        <v>34.060210173913049</v>
      </c>
      <c r="L718" s="175">
        <v>34.911709782608696</v>
      </c>
      <c r="M718" s="175">
        <v>34.531849869565214</v>
      </c>
      <c r="N718" s="175">
        <v>37.214632130434779</v>
      </c>
      <c r="O718" s="175">
        <v>34.685953086956523</v>
      </c>
      <c r="P718" s="175">
        <v>33.919882739130436</v>
      </c>
      <c r="Q718" s="175">
        <v>24.900263304347824</v>
      </c>
      <c r="R718" s="175">
        <v>23.247329304347826</v>
      </c>
      <c r="S718" s="175">
        <v>21.780665869565219</v>
      </c>
      <c r="T718" s="177">
        <v>25.137184652173914</v>
      </c>
    </row>
    <row r="719" spans="1:20" x14ac:dyDescent="0.2">
      <c r="A719" s="183" t="s">
        <v>706</v>
      </c>
      <c r="B719" s="183" t="s">
        <v>281</v>
      </c>
      <c r="C719" s="183" t="s">
        <v>420</v>
      </c>
      <c r="D719" s="175">
        <v>16.943999391304345</v>
      </c>
      <c r="E719" s="175">
        <v>14.527981565217393</v>
      </c>
      <c r="F719" s="175">
        <v>13.418290695652175</v>
      </c>
      <c r="G719" s="175">
        <v>13.44891743478261</v>
      </c>
      <c r="H719" s="175">
        <v>13.608911608695655</v>
      </c>
      <c r="I719" s="175">
        <v>12.921291826086955</v>
      </c>
      <c r="J719" s="175">
        <v>12.949051173913045</v>
      </c>
      <c r="K719" s="175">
        <v>12.962016</v>
      </c>
      <c r="L719" s="175">
        <v>12.83090717391304</v>
      </c>
      <c r="M719" s="175">
        <v>12.776832173913045</v>
      </c>
      <c r="N719" s="175">
        <v>12.821204347826086</v>
      </c>
      <c r="O719" s="175">
        <v>13.220196608695655</v>
      </c>
      <c r="P719" s="175">
        <v>12.981624086956522</v>
      </c>
      <c r="Q719" s="175">
        <v>13.116388391304346</v>
      </c>
      <c r="R719" s="175">
        <v>12.851240043478262</v>
      </c>
      <c r="S719" s="175">
        <v>12.824652608695651</v>
      </c>
      <c r="T719" s="177">
        <v>19.17146295652174</v>
      </c>
    </row>
    <row r="720" spans="1:20" x14ac:dyDescent="0.2">
      <c r="A720" s="183" t="s">
        <v>1185</v>
      </c>
      <c r="B720" s="183" t="s">
        <v>1015</v>
      </c>
      <c r="C720" s="183" t="s">
        <v>420</v>
      </c>
      <c r="D720" s="175">
        <v>6.3235809999999999</v>
      </c>
      <c r="E720" s="175">
        <v>5.4396507391304345</v>
      </c>
      <c r="F720" s="175">
        <v>5.179658956521739</v>
      </c>
      <c r="G720" s="175">
        <v>5.3231704347826083</v>
      </c>
      <c r="H720" s="175">
        <v>5.1248841304347836</v>
      </c>
      <c r="I720" s="175">
        <v>5.0816275652173921</v>
      </c>
      <c r="J720" s="175">
        <v>5.1613736956521743</v>
      </c>
      <c r="K720" s="175">
        <v>5.1091466956521741</v>
      </c>
      <c r="L720" s="175">
        <v>5.147075347826088</v>
      </c>
      <c r="M720" s="175">
        <v>5.4083661304347821</v>
      </c>
      <c r="N720" s="175">
        <v>5.6647810434782624</v>
      </c>
      <c r="O720" s="175">
        <v>5.7892105217391299</v>
      </c>
      <c r="P720" s="175">
        <v>5.5699613043478271</v>
      </c>
      <c r="Q720" s="175">
        <v>5.3013276086956518</v>
      </c>
      <c r="R720" s="175">
        <v>5.3444823913043473</v>
      </c>
      <c r="S720" s="175">
        <v>5.2142090434782604</v>
      </c>
      <c r="T720" s="177">
        <v>5.5196893913043477</v>
      </c>
    </row>
    <row r="721" spans="1:20" x14ac:dyDescent="0.2">
      <c r="A721" s="183" t="s">
        <v>637</v>
      </c>
      <c r="B721" s="183" t="s">
        <v>318</v>
      </c>
      <c r="C721" s="183" t="s">
        <v>420</v>
      </c>
      <c r="D721" s="175">
        <v>16.846575826086962</v>
      </c>
      <c r="E721" s="175">
        <v>15.035221347826084</v>
      </c>
      <c r="F721" s="175">
        <v>14.65827717391304</v>
      </c>
      <c r="G721" s="175">
        <v>14.393100826086956</v>
      </c>
      <c r="H721" s="175">
        <v>14.936548913043479</v>
      </c>
      <c r="I721" s="175">
        <v>14.419481695652173</v>
      </c>
      <c r="J721" s="175">
        <v>14.102817391304345</v>
      </c>
      <c r="K721" s="175">
        <v>14.101048173913039</v>
      </c>
      <c r="L721" s="175">
        <v>14.679200347826086</v>
      </c>
      <c r="M721" s="175">
        <v>14.486671130434784</v>
      </c>
      <c r="N721" s="175">
        <v>14.505938652173915</v>
      </c>
      <c r="O721" s="175">
        <v>14.893839347826088</v>
      </c>
      <c r="P721" s="175">
        <v>14.416135608695653</v>
      </c>
      <c r="Q721" s="175">
        <v>14.728839043478262</v>
      </c>
      <c r="R721" s="175">
        <v>14.995950695652173</v>
      </c>
      <c r="S721" s="175">
        <v>14.98058817391304</v>
      </c>
      <c r="T721" s="177">
        <v>15.797679173913048</v>
      </c>
    </row>
    <row r="722" spans="1:20" x14ac:dyDescent="0.2">
      <c r="A722" s="183" t="s">
        <v>2620</v>
      </c>
      <c r="B722" s="183" t="s">
        <v>317</v>
      </c>
      <c r="C722" s="183" t="s">
        <v>420</v>
      </c>
      <c r="D722" s="175">
        <v>13.323510304347824</v>
      </c>
      <c r="E722" s="175">
        <v>11.258394260869565</v>
      </c>
      <c r="F722" s="175">
        <v>11.218871086956522</v>
      </c>
      <c r="G722" s="175">
        <v>10.963249304347828</v>
      </c>
      <c r="H722" s="175">
        <v>11.443787869565218</v>
      </c>
      <c r="I722" s="175">
        <v>10.914213086956522</v>
      </c>
      <c r="J722" s="175">
        <v>10.628286391304346</v>
      </c>
      <c r="K722" s="175">
        <v>10.589634608695652</v>
      </c>
      <c r="L722" s="175">
        <v>11.15659047826087</v>
      </c>
      <c r="M722" s="175">
        <v>10.968364173913043</v>
      </c>
      <c r="N722" s="175">
        <v>11.522891173913042</v>
      </c>
      <c r="O722" s="175">
        <v>12.49659008695652</v>
      </c>
      <c r="P722" s="175">
        <v>12.073462782608695</v>
      </c>
      <c r="Q722" s="175">
        <v>12.450568826086958</v>
      </c>
      <c r="R722" s="175">
        <v>11.536428956521741</v>
      </c>
      <c r="S722" s="175">
        <v>11.155880043478261</v>
      </c>
      <c r="T722" s="177">
        <v>13.516210652173912</v>
      </c>
    </row>
    <row r="723" spans="1:20" x14ac:dyDescent="0.2">
      <c r="A723" s="183" t="s">
        <v>638</v>
      </c>
      <c r="B723" s="183" t="s">
        <v>245</v>
      </c>
      <c r="C723" s="183" t="s">
        <v>420</v>
      </c>
      <c r="D723" s="175">
        <v>14.510927869565217</v>
      </c>
      <c r="E723" s="175">
        <v>10.073078347826089</v>
      </c>
      <c r="F723" s="175">
        <v>10.107671391304349</v>
      </c>
      <c r="G723" s="175">
        <v>9.4303966521739113</v>
      </c>
      <c r="H723" s="175">
        <v>9.1204158695652158</v>
      </c>
      <c r="I723" s="175">
        <v>9.2412583478260864</v>
      </c>
      <c r="J723" s="175">
        <v>9.1503585652173918</v>
      </c>
      <c r="K723" s="175">
        <v>9.4714891739130422</v>
      </c>
      <c r="L723" s="175">
        <v>10.062966347826086</v>
      </c>
      <c r="M723" s="175">
        <v>9.1891119999999997</v>
      </c>
      <c r="N723" s="175">
        <v>9.0936575652173932</v>
      </c>
      <c r="O723" s="175">
        <v>9.4909415217391331</v>
      </c>
      <c r="P723" s="175">
        <v>9.1726330000000011</v>
      </c>
      <c r="Q723" s="175">
        <v>9.389990782608697</v>
      </c>
      <c r="R723" s="175">
        <v>9.3113418260869576</v>
      </c>
      <c r="S723" s="175">
        <v>9.4574575652173909</v>
      </c>
      <c r="T723" s="177">
        <v>9.7658326956521737</v>
      </c>
    </row>
    <row r="724" spans="1:20" x14ac:dyDescent="0.2">
      <c r="A724" s="183" t="s">
        <v>639</v>
      </c>
      <c r="B724" s="183" t="s">
        <v>246</v>
      </c>
      <c r="C724" s="183" t="s">
        <v>420</v>
      </c>
      <c r="D724" s="175">
        <v>14.017011130434783</v>
      </c>
      <c r="E724" s="175">
        <v>9.6005462608695655</v>
      </c>
      <c r="F724" s="175">
        <v>8.7221555652173883</v>
      </c>
      <c r="G724" s="175">
        <v>8.4629580869565206</v>
      </c>
      <c r="H724" s="175">
        <v>8.7642551739130443</v>
      </c>
      <c r="I724" s="175">
        <v>8.4112986521739153</v>
      </c>
      <c r="J724" s="175">
        <v>8.297655652173912</v>
      </c>
      <c r="K724" s="175">
        <v>8.2866580869565212</v>
      </c>
      <c r="L724" s="175">
        <v>8.7004065217391311</v>
      </c>
      <c r="M724" s="175">
        <v>8.6172042173913042</v>
      </c>
      <c r="N724" s="175">
        <v>8.9498551739130452</v>
      </c>
      <c r="O724" s="175">
        <v>9.2895096521739102</v>
      </c>
      <c r="P724" s="175">
        <v>9.4964743043478261</v>
      </c>
      <c r="Q724" s="175">
        <v>9.0925092608695657</v>
      </c>
      <c r="R724" s="175">
        <v>9.2969951739130448</v>
      </c>
      <c r="S724" s="175">
        <v>9.4366269130434777</v>
      </c>
      <c r="T724" s="177">
        <v>9.7228706086956525</v>
      </c>
    </row>
    <row r="725" spans="1:20" x14ac:dyDescent="0.2">
      <c r="A725" s="183" t="s">
        <v>640</v>
      </c>
      <c r="B725" s="183" t="s">
        <v>247</v>
      </c>
      <c r="C725" s="183" t="s">
        <v>420</v>
      </c>
      <c r="D725" s="175">
        <v>13.976978347826087</v>
      </c>
      <c r="E725" s="175">
        <v>11.538151347826087</v>
      </c>
      <c r="F725" s="175">
        <v>10.834725217391302</v>
      </c>
      <c r="G725" s="175">
        <v>10.754378739130432</v>
      </c>
      <c r="H725" s="175">
        <v>11.141548782608698</v>
      </c>
      <c r="I725" s="175">
        <v>10.748847434782608</v>
      </c>
      <c r="J725" s="175">
        <v>10.476166000000001</v>
      </c>
      <c r="K725" s="175">
        <v>10.514070913043479</v>
      </c>
      <c r="L725" s="175">
        <v>11.314414478260868</v>
      </c>
      <c r="M725" s="175">
        <v>10.987323260869566</v>
      </c>
      <c r="N725" s="175">
        <v>11.031899130434782</v>
      </c>
      <c r="O725" s="175">
        <v>12.057079521739132</v>
      </c>
      <c r="P725" s="175">
        <v>11.422750391304348</v>
      </c>
      <c r="Q725" s="175">
        <v>12.508800130434786</v>
      </c>
      <c r="R725" s="175">
        <v>11.777006434782608</v>
      </c>
      <c r="S725" s="175">
        <v>11.874322695652177</v>
      </c>
      <c r="T725" s="177">
        <v>12.969512826086961</v>
      </c>
    </row>
    <row r="726" spans="1:20" x14ac:dyDescent="0.2">
      <c r="A726" s="183" t="s">
        <v>641</v>
      </c>
      <c r="B726" s="183" t="s">
        <v>248</v>
      </c>
      <c r="C726" s="183" t="s">
        <v>420</v>
      </c>
      <c r="D726" s="175">
        <v>13.409404217391304</v>
      </c>
      <c r="E726" s="175">
        <v>9.6722022608695664</v>
      </c>
      <c r="F726" s="175">
        <v>9.1961958695652157</v>
      </c>
      <c r="G726" s="175">
        <v>9.1437916086956506</v>
      </c>
      <c r="H726" s="175">
        <v>9.1285430869565225</v>
      </c>
      <c r="I726" s="175">
        <v>9.2346703043478282</v>
      </c>
      <c r="J726" s="175">
        <v>9.1613899999999973</v>
      </c>
      <c r="K726" s="175">
        <v>9.2032606086956523</v>
      </c>
      <c r="L726" s="175">
        <v>9.9101377826086967</v>
      </c>
      <c r="M726" s="175">
        <v>10.034074260869563</v>
      </c>
      <c r="N726" s="175">
        <v>9.6300147391304343</v>
      </c>
      <c r="O726" s="175">
        <v>9.829851521739128</v>
      </c>
      <c r="P726" s="175">
        <v>9.7618186086956538</v>
      </c>
      <c r="Q726" s="175">
        <v>9.8701755652173908</v>
      </c>
      <c r="R726" s="175">
        <v>9.9220337391304341</v>
      </c>
      <c r="S726" s="175">
        <v>9.8175556086956526</v>
      </c>
      <c r="T726" s="177">
        <v>9.9849076521739111</v>
      </c>
    </row>
    <row r="727" spans="1:20" x14ac:dyDescent="0.2">
      <c r="A727" s="183" t="s">
        <v>642</v>
      </c>
      <c r="B727" s="183" t="s">
        <v>249</v>
      </c>
      <c r="C727" s="183" t="s">
        <v>420</v>
      </c>
      <c r="D727" s="175">
        <v>17.907835739130437</v>
      </c>
      <c r="E727" s="175">
        <v>12.768328478260868</v>
      </c>
      <c r="F727" s="175">
        <v>12.34607504347826</v>
      </c>
      <c r="G727" s="175">
        <v>12.343915086956518</v>
      </c>
      <c r="H727" s="175">
        <v>12.426480521739132</v>
      </c>
      <c r="I727" s="175">
        <v>12.103300130434786</v>
      </c>
      <c r="J727" s="175">
        <v>11.860541</v>
      </c>
      <c r="K727" s="175">
        <v>12.26826043478261</v>
      </c>
      <c r="L727" s="175">
        <v>12.548302956521738</v>
      </c>
      <c r="M727" s="175">
        <v>12.733581434782607</v>
      </c>
      <c r="N727" s="175">
        <v>12.828010347826087</v>
      </c>
      <c r="O727" s="175">
        <v>13.220259521739131</v>
      </c>
      <c r="P727" s="175">
        <v>12.911049217391305</v>
      </c>
      <c r="Q727" s="175">
        <v>13.052194652173915</v>
      </c>
      <c r="R727" s="175">
        <v>12.993742652173914</v>
      </c>
      <c r="S727" s="175">
        <v>13.005468608695651</v>
      </c>
      <c r="T727" s="177">
        <v>13.816001000000002</v>
      </c>
    </row>
    <row r="728" spans="1:20" x14ac:dyDescent="0.2">
      <c r="A728" s="183" t="s">
        <v>643</v>
      </c>
      <c r="B728" s="183" t="s">
        <v>250</v>
      </c>
      <c r="C728" s="183" t="s">
        <v>420</v>
      </c>
      <c r="D728" s="175">
        <v>22.039578652173908</v>
      </c>
      <c r="E728" s="175">
        <v>17.935601652173915</v>
      </c>
      <c r="F728" s="175">
        <v>17.027134</v>
      </c>
      <c r="G728" s="175">
        <v>17.227287565217388</v>
      </c>
      <c r="H728" s="175">
        <v>17.211995173913039</v>
      </c>
      <c r="I728" s="175">
        <v>17.097367130434783</v>
      </c>
      <c r="J728" s="175">
        <v>16.709349956521738</v>
      </c>
      <c r="K728" s="175">
        <v>16.803154913043478</v>
      </c>
      <c r="L728" s="175">
        <v>17.291918173913047</v>
      </c>
      <c r="M728" s="175">
        <v>17.634925565217394</v>
      </c>
      <c r="N728" s="175">
        <v>17.16848886956522</v>
      </c>
      <c r="O728" s="175">
        <v>17.163074652173915</v>
      </c>
      <c r="P728" s="175">
        <v>16.794580695652176</v>
      </c>
      <c r="Q728" s="175">
        <v>18.4519362173913</v>
      </c>
      <c r="R728" s="175">
        <v>18.669460695652173</v>
      </c>
      <c r="S728" s="175">
        <v>18.683233782608696</v>
      </c>
      <c r="T728" s="177">
        <v>19.89781273913044</v>
      </c>
    </row>
    <row r="729" spans="1:20" x14ac:dyDescent="0.2">
      <c r="A729" s="183" t="s">
        <v>644</v>
      </c>
      <c r="B729" s="183" t="s">
        <v>251</v>
      </c>
      <c r="C729" s="183" t="s">
        <v>420</v>
      </c>
      <c r="D729" s="175">
        <v>16.883875043478266</v>
      </c>
      <c r="E729" s="175">
        <v>12.96683495652174</v>
      </c>
      <c r="F729" s="175">
        <v>12.516190565217389</v>
      </c>
      <c r="G729" s="175">
        <v>12.359630869565217</v>
      </c>
      <c r="H729" s="175">
        <v>12.687827217391304</v>
      </c>
      <c r="I729" s="175">
        <v>12.575142913043475</v>
      </c>
      <c r="J729" s="175">
        <v>11.903229434782608</v>
      </c>
      <c r="K729" s="175">
        <v>11.936696217391304</v>
      </c>
      <c r="L729" s="175">
        <v>11.875218695652176</v>
      </c>
      <c r="M729" s="175">
        <v>12.371823086956523</v>
      </c>
      <c r="N729" s="175">
        <v>12.055385347826087</v>
      </c>
      <c r="O729" s="175">
        <v>12.266610304347825</v>
      </c>
      <c r="P729" s="175">
        <v>12.254931826086954</v>
      </c>
      <c r="Q729" s="175">
        <v>12.698235304347824</v>
      </c>
      <c r="R729" s="175">
        <v>12.458002347826088</v>
      </c>
      <c r="S729" s="175">
        <v>12.626134695652171</v>
      </c>
      <c r="T729" s="177">
        <v>13.727353956521743</v>
      </c>
    </row>
    <row r="730" spans="1:20" x14ac:dyDescent="0.2">
      <c r="A730" s="183" t="s">
        <v>645</v>
      </c>
      <c r="B730" s="183" t="s">
        <v>252</v>
      </c>
      <c r="C730" s="183" t="s">
        <v>420</v>
      </c>
      <c r="D730" s="175">
        <v>13.562361695652175</v>
      </c>
      <c r="E730" s="175">
        <v>9.3740171739130425</v>
      </c>
      <c r="F730" s="175">
        <v>9.0163479999999989</v>
      </c>
      <c r="G730" s="175">
        <v>9.1232902173913057</v>
      </c>
      <c r="H730" s="175">
        <v>9.3149853913043472</v>
      </c>
      <c r="I730" s="175">
        <v>8.8310254782608695</v>
      </c>
      <c r="J730" s="175">
        <v>8.7799915652173901</v>
      </c>
      <c r="K730" s="175">
        <v>8.748806304347827</v>
      </c>
      <c r="L730" s="175">
        <v>9.4667638695652183</v>
      </c>
      <c r="M730" s="175">
        <v>9.2898828260869557</v>
      </c>
      <c r="N730" s="175">
        <v>9.2459890434782608</v>
      </c>
      <c r="O730" s="175">
        <v>10.102014260869563</v>
      </c>
      <c r="P730" s="175">
        <v>9.2947301304347825</v>
      </c>
      <c r="Q730" s="175">
        <v>8.8954706521739144</v>
      </c>
      <c r="R730" s="175">
        <v>8.8422467826086972</v>
      </c>
      <c r="S730" s="175">
        <v>8.7490580869565182</v>
      </c>
      <c r="T730" s="177">
        <v>11.085474391304347</v>
      </c>
    </row>
    <row r="731" spans="1:20" x14ac:dyDescent="0.2">
      <c r="A731" s="183" t="s">
        <v>646</v>
      </c>
      <c r="B731" s="183" t="s">
        <v>253</v>
      </c>
      <c r="C731" s="183" t="s">
        <v>420</v>
      </c>
      <c r="D731" s="175">
        <v>14.275497652173915</v>
      </c>
      <c r="E731" s="175">
        <v>9.9376922173913051</v>
      </c>
      <c r="F731" s="175">
        <v>9.5377330000000011</v>
      </c>
      <c r="G731" s="175">
        <v>9.4829453478260888</v>
      </c>
      <c r="H731" s="175">
        <v>9.4283171739130438</v>
      </c>
      <c r="I731" s="175">
        <v>9.4535692608695641</v>
      </c>
      <c r="J731" s="175">
        <v>9.6248484782608692</v>
      </c>
      <c r="K731" s="175">
        <v>9.7799066521739118</v>
      </c>
      <c r="L731" s="175">
        <v>10.622788130434785</v>
      </c>
      <c r="M731" s="175">
        <v>10.468281652173912</v>
      </c>
      <c r="N731" s="175">
        <v>10.67346047826087</v>
      </c>
      <c r="O731" s="175">
        <v>10.577140956521738</v>
      </c>
      <c r="P731" s="175">
        <v>10.703197347826087</v>
      </c>
      <c r="Q731" s="175">
        <v>10.369775826086958</v>
      </c>
      <c r="R731" s="175">
        <v>10.394447347826086</v>
      </c>
      <c r="S731" s="175">
        <v>10.42572147826087</v>
      </c>
      <c r="T731" s="177">
        <v>10.738961217391306</v>
      </c>
    </row>
    <row r="732" spans="1:20" x14ac:dyDescent="0.2">
      <c r="A732" s="183" t="s">
        <v>647</v>
      </c>
      <c r="B732" s="183" t="s">
        <v>254</v>
      </c>
      <c r="C732" s="183" t="s">
        <v>420</v>
      </c>
      <c r="D732" s="175">
        <v>18.413277739130432</v>
      </c>
      <c r="E732" s="175">
        <v>12.176484260869568</v>
      </c>
      <c r="F732" s="175">
        <v>11.589618565217391</v>
      </c>
      <c r="G732" s="175">
        <v>11.341130478260869</v>
      </c>
      <c r="H732" s="175">
        <v>11.226782956521738</v>
      </c>
      <c r="I732" s="175">
        <v>10.981742782608695</v>
      </c>
      <c r="J732" s="175">
        <v>10.862764086956522</v>
      </c>
      <c r="K732" s="175">
        <v>10.685522130434782</v>
      </c>
      <c r="L732" s="175">
        <v>11.300793130434784</v>
      </c>
      <c r="M732" s="175">
        <v>11.668559173913044</v>
      </c>
      <c r="N732" s="175">
        <v>11.139658347826089</v>
      </c>
      <c r="O732" s="175">
        <v>11.564934739130434</v>
      </c>
      <c r="P732" s="175">
        <v>11.180671565217393</v>
      </c>
      <c r="Q732" s="175">
        <v>11.77616491304348</v>
      </c>
      <c r="R732" s="175">
        <v>11.619071260869569</v>
      </c>
      <c r="S732" s="175">
        <v>12.105652521739129</v>
      </c>
      <c r="T732" s="177">
        <v>12.763486478260866</v>
      </c>
    </row>
    <row r="733" spans="1:20" x14ac:dyDescent="0.2">
      <c r="A733" s="183" t="s">
        <v>648</v>
      </c>
      <c r="B733" s="183" t="s">
        <v>255</v>
      </c>
      <c r="C733" s="183" t="s">
        <v>420</v>
      </c>
      <c r="D733" s="175">
        <v>26.750875000000001</v>
      </c>
      <c r="E733" s="175">
        <v>24.40345504347826</v>
      </c>
      <c r="F733" s="175">
        <v>24.252282130434786</v>
      </c>
      <c r="G733" s="175">
        <v>23.924940695652175</v>
      </c>
      <c r="H733" s="175">
        <v>24.318105260869565</v>
      </c>
      <c r="I733" s="175">
        <v>24.370753217391311</v>
      </c>
      <c r="J733" s="175">
        <v>24.537365217391308</v>
      </c>
      <c r="K733" s="175">
        <v>24.613336086956526</v>
      </c>
      <c r="L733" s="175">
        <v>24.752216826086961</v>
      </c>
      <c r="M733" s="175">
        <v>24.55920517391305</v>
      </c>
      <c r="N733" s="175">
        <v>25.114443043478264</v>
      </c>
      <c r="O733" s="175">
        <v>25.146579391304346</v>
      </c>
      <c r="P733" s="175">
        <v>24.633691869565219</v>
      </c>
      <c r="Q733" s="175">
        <v>24.64603595652174</v>
      </c>
      <c r="R733" s="175">
        <v>24.22049578260869</v>
      </c>
      <c r="S733" s="175">
        <v>24.012040695652168</v>
      </c>
      <c r="T733" s="177">
        <v>24.968383521739135</v>
      </c>
    </row>
    <row r="734" spans="1:20" x14ac:dyDescent="0.2">
      <c r="A734" s="183" t="s">
        <v>649</v>
      </c>
      <c r="B734" s="183" t="s">
        <v>256</v>
      </c>
      <c r="C734" s="183" t="s">
        <v>420</v>
      </c>
      <c r="D734" s="175">
        <v>13.139854391304343</v>
      </c>
      <c r="E734" s="175">
        <v>9.4632683478260873</v>
      </c>
      <c r="F734" s="175">
        <v>9.686679391304347</v>
      </c>
      <c r="G734" s="175">
        <v>9.8362995217391305</v>
      </c>
      <c r="H734" s="175">
        <v>9.9257185217391282</v>
      </c>
      <c r="I734" s="175">
        <v>9.5031787391304352</v>
      </c>
      <c r="J734" s="175">
        <v>9.3803596956521744</v>
      </c>
      <c r="K734" s="175">
        <v>9.3399240000000017</v>
      </c>
      <c r="L734" s="175">
        <v>9.4058728695652185</v>
      </c>
      <c r="M734" s="175">
        <v>9.3194557826086957</v>
      </c>
      <c r="N734" s="175">
        <v>9.7819497391304342</v>
      </c>
      <c r="O734" s="175">
        <v>10.033399913043478</v>
      </c>
      <c r="P734" s="175">
        <v>9.9776186086956518</v>
      </c>
      <c r="Q734" s="175">
        <v>10.384551478260869</v>
      </c>
      <c r="R734" s="175">
        <v>10.179348652173912</v>
      </c>
      <c r="S734" s="175">
        <v>10.207925086956523</v>
      </c>
      <c r="T734" s="177">
        <v>10.86010208695652</v>
      </c>
    </row>
    <row r="735" spans="1:20" x14ac:dyDescent="0.2">
      <c r="A735" s="183" t="s">
        <v>650</v>
      </c>
      <c r="B735" s="183" t="s">
        <v>257</v>
      </c>
      <c r="C735" s="183" t="s">
        <v>420</v>
      </c>
      <c r="D735" s="175">
        <v>17.102961304347822</v>
      </c>
      <c r="E735" s="175">
        <v>13.364636565217392</v>
      </c>
      <c r="F735" s="175">
        <v>12.89422852173913</v>
      </c>
      <c r="G735" s="175">
        <v>13.093864130434783</v>
      </c>
      <c r="H735" s="175">
        <v>13.045036478260867</v>
      </c>
      <c r="I735" s="175">
        <v>12.891819434782606</v>
      </c>
      <c r="J735" s="175">
        <v>12.952855521739131</v>
      </c>
      <c r="K735" s="175">
        <v>13.020421130434784</v>
      </c>
      <c r="L735" s="175">
        <v>14.144134173913042</v>
      </c>
      <c r="M735" s="175">
        <v>14.312148608695653</v>
      </c>
      <c r="N735" s="175">
        <v>14.333029826086957</v>
      </c>
      <c r="O735" s="175">
        <v>14.540888695652173</v>
      </c>
      <c r="P735" s="175">
        <v>14.147186478260869</v>
      </c>
      <c r="Q735" s="175">
        <v>14.09478343478261</v>
      </c>
      <c r="R735" s="175">
        <v>13.626104478260867</v>
      </c>
      <c r="S735" s="175">
        <v>13.754566304347824</v>
      </c>
      <c r="T735" s="177">
        <v>14.570719043478265</v>
      </c>
    </row>
    <row r="736" spans="1:20" x14ac:dyDescent="0.2">
      <c r="A736" s="183" t="s">
        <v>651</v>
      </c>
      <c r="B736" s="183" t="s">
        <v>258</v>
      </c>
      <c r="C736" s="183" t="s">
        <v>420</v>
      </c>
      <c r="D736" s="175">
        <v>19.551954260869564</v>
      </c>
      <c r="E736" s="175">
        <v>16.389061086956527</v>
      </c>
      <c r="F736" s="175">
        <v>15.995368782608692</v>
      </c>
      <c r="G736" s="175">
        <v>16.000071826086959</v>
      </c>
      <c r="H736" s="175">
        <v>16.186172608695649</v>
      </c>
      <c r="I736" s="175">
        <v>15.928202391304348</v>
      </c>
      <c r="J736" s="175">
        <v>15.772627782608696</v>
      </c>
      <c r="K736" s="175">
        <v>15.596438521739135</v>
      </c>
      <c r="L736" s="175">
        <v>16.03031086956522</v>
      </c>
      <c r="M736" s="175">
        <v>15.738597826086954</v>
      </c>
      <c r="N736" s="175">
        <v>15.336424913043476</v>
      </c>
      <c r="O736" s="175">
        <v>15.900887521739127</v>
      </c>
      <c r="P736" s="175">
        <v>15.524201043478259</v>
      </c>
      <c r="Q736" s="175">
        <v>15.612654086956525</v>
      </c>
      <c r="R736" s="175">
        <v>16.271776869565219</v>
      </c>
      <c r="S736" s="175">
        <v>16.037727000000007</v>
      </c>
      <c r="T736" s="177">
        <v>16.632427565217391</v>
      </c>
    </row>
    <row r="737" spans="1:20" x14ac:dyDescent="0.2">
      <c r="A737" s="183" t="s">
        <v>652</v>
      </c>
      <c r="B737" s="183" t="s">
        <v>259</v>
      </c>
      <c r="C737" s="183" t="s">
        <v>420</v>
      </c>
      <c r="D737" s="175">
        <v>21.581840434782606</v>
      </c>
      <c r="E737" s="175">
        <v>15.490429782608695</v>
      </c>
      <c r="F737" s="175">
        <v>15.481088347826086</v>
      </c>
      <c r="G737" s="175">
        <v>14.842606608695652</v>
      </c>
      <c r="H737" s="175">
        <v>14.810941130434781</v>
      </c>
      <c r="I737" s="175">
        <v>14.200466086956521</v>
      </c>
      <c r="J737" s="175">
        <v>13.840634086956522</v>
      </c>
      <c r="K737" s="175">
        <v>13.775937391304348</v>
      </c>
      <c r="L737" s="175">
        <v>15.099023608695651</v>
      </c>
      <c r="M737" s="175">
        <v>15.528923304347828</v>
      </c>
      <c r="N737" s="175">
        <v>14.936022391304347</v>
      </c>
      <c r="O737" s="175">
        <v>15.787931130434782</v>
      </c>
      <c r="P737" s="175">
        <v>15.839771260869565</v>
      </c>
      <c r="Q737" s="175">
        <v>15.155215521739132</v>
      </c>
      <c r="R737" s="175">
        <v>15.491655043478259</v>
      </c>
      <c r="S737" s="175">
        <v>14.490804521739131</v>
      </c>
      <c r="T737" s="177">
        <v>15.627787217391301</v>
      </c>
    </row>
    <row r="738" spans="1:20" x14ac:dyDescent="0.2">
      <c r="A738" s="183" t="s">
        <v>653</v>
      </c>
      <c r="B738" s="183" t="s">
        <v>260</v>
      </c>
      <c r="C738" s="183" t="s">
        <v>420</v>
      </c>
      <c r="D738" s="175">
        <v>14.987068695652175</v>
      </c>
      <c r="E738" s="175">
        <v>9.473362260869564</v>
      </c>
      <c r="F738" s="175">
        <v>9.0931111304347834</v>
      </c>
      <c r="G738" s="175">
        <v>8.9107700434782586</v>
      </c>
      <c r="H738" s="175">
        <v>8.9944466521739148</v>
      </c>
      <c r="I738" s="175">
        <v>8.8570813043478278</v>
      </c>
      <c r="J738" s="175">
        <v>8.7994926521739139</v>
      </c>
      <c r="K738" s="175">
        <v>8.6577234347826089</v>
      </c>
      <c r="L738" s="175">
        <v>9.2532985217391293</v>
      </c>
      <c r="M738" s="175">
        <v>9.0949226086956543</v>
      </c>
      <c r="N738" s="175">
        <v>8.9231666956521742</v>
      </c>
      <c r="O738" s="175">
        <v>9.0340819130434795</v>
      </c>
      <c r="P738" s="175">
        <v>8.8500494347826084</v>
      </c>
      <c r="Q738" s="175">
        <v>9.4663337391304356</v>
      </c>
      <c r="R738" s="175">
        <v>9.9767096086956517</v>
      </c>
      <c r="S738" s="175">
        <v>9.6447519565217394</v>
      </c>
      <c r="T738" s="177">
        <v>9.5632745652173927</v>
      </c>
    </row>
    <row r="739" spans="1:20" x14ac:dyDescent="0.2">
      <c r="A739" s="183" t="s">
        <v>654</v>
      </c>
      <c r="B739" s="183" t="s">
        <v>261</v>
      </c>
      <c r="C739" s="183" t="s">
        <v>420</v>
      </c>
      <c r="D739" s="175">
        <v>18.135787130434782</v>
      </c>
      <c r="E739" s="175">
        <v>13.001821086956522</v>
      </c>
      <c r="F739" s="175">
        <v>12.336114260869561</v>
      </c>
      <c r="G739" s="175">
        <v>12.281157913043478</v>
      </c>
      <c r="H739" s="175">
        <v>12.416265913043478</v>
      </c>
      <c r="I739" s="175">
        <v>12.613916086956522</v>
      </c>
      <c r="J739" s="175">
        <v>12.424734304347828</v>
      </c>
      <c r="K739" s="175">
        <v>11.873322739130433</v>
      </c>
      <c r="L739" s="175">
        <v>12.517214086956521</v>
      </c>
      <c r="M739" s="175">
        <v>12.834328913043478</v>
      </c>
      <c r="N739" s="175">
        <v>12.638456173913042</v>
      </c>
      <c r="O739" s="175">
        <v>13.000661782608699</v>
      </c>
      <c r="P739" s="175">
        <v>12.620589043478262</v>
      </c>
      <c r="Q739" s="175">
        <v>12.561990217391303</v>
      </c>
      <c r="R739" s="175">
        <v>12.536626956521737</v>
      </c>
      <c r="S739" s="175">
        <v>12.483174565217393</v>
      </c>
      <c r="T739" s="177">
        <v>13.390512260869565</v>
      </c>
    </row>
    <row r="740" spans="1:20" x14ac:dyDescent="0.2">
      <c r="A740" s="183" t="s">
        <v>655</v>
      </c>
      <c r="B740" s="183" t="s">
        <v>262</v>
      </c>
      <c r="C740" s="183" t="s">
        <v>420</v>
      </c>
      <c r="D740" s="175">
        <v>24.855995565217391</v>
      </c>
      <c r="E740" s="175">
        <v>19.89524282608696</v>
      </c>
      <c r="F740" s="175">
        <v>19.365028956521737</v>
      </c>
      <c r="G740" s="175">
        <v>19.623672086956521</v>
      </c>
      <c r="H740" s="175">
        <v>19.416765173913042</v>
      </c>
      <c r="I740" s="175">
        <v>18.489200608695651</v>
      </c>
      <c r="J740" s="175">
        <v>18.326349652173914</v>
      </c>
      <c r="K740" s="175">
        <v>18.555868695652173</v>
      </c>
      <c r="L740" s="175">
        <v>19.471844260869567</v>
      </c>
      <c r="M740" s="175">
        <v>20.217650217391302</v>
      </c>
      <c r="N740" s="175">
        <v>20.435839913043477</v>
      </c>
      <c r="O740" s="175">
        <v>20.446911739130432</v>
      </c>
      <c r="P740" s="175">
        <v>20.298908173913041</v>
      </c>
      <c r="Q740" s="175">
        <v>20.121650956521737</v>
      </c>
      <c r="R740" s="175">
        <v>19.140384782608695</v>
      </c>
      <c r="S740" s="175">
        <v>18.769895565217393</v>
      </c>
      <c r="T740" s="177">
        <v>19.924392521739129</v>
      </c>
    </row>
    <row r="741" spans="1:20" x14ac:dyDescent="0.2">
      <c r="A741" s="183" t="s">
        <v>656</v>
      </c>
      <c r="B741" s="183" t="s">
        <v>319</v>
      </c>
      <c r="C741" s="183" t="s">
        <v>420</v>
      </c>
      <c r="D741" s="175">
        <v>7.4079602608695652</v>
      </c>
      <c r="E741" s="175">
        <v>4.5690432173913038</v>
      </c>
      <c r="F741" s="175">
        <v>4.2774821304347821</v>
      </c>
      <c r="G741" s="175">
        <v>4.1524349130434777</v>
      </c>
      <c r="H741" s="175">
        <v>4.0848871304347822</v>
      </c>
      <c r="I741" s="175">
        <v>4.0799985217391308</v>
      </c>
      <c r="J741" s="175">
        <v>3.8380218260869565</v>
      </c>
      <c r="K741" s="175">
        <v>4.0598966086956514</v>
      </c>
      <c r="L741" s="175">
        <v>4.5571022173913027</v>
      </c>
      <c r="M741" s="175">
        <v>4.192303086956521</v>
      </c>
      <c r="N741" s="175">
        <v>4.0970960434782606</v>
      </c>
      <c r="O741" s="175">
        <v>4.4082233478260875</v>
      </c>
      <c r="P741" s="175">
        <v>4.0011163043478248</v>
      </c>
      <c r="Q741" s="175">
        <v>4.0255019130434784</v>
      </c>
      <c r="R741" s="175">
        <v>3.9131899565217387</v>
      </c>
      <c r="S741" s="175">
        <v>4.0654126521739125</v>
      </c>
      <c r="T741" s="177">
        <v>4.3038308695652168</v>
      </c>
    </row>
    <row r="742" spans="1:20" x14ac:dyDescent="0.2">
      <c r="A742" s="183" t="s">
        <v>657</v>
      </c>
      <c r="B742" s="183" t="s">
        <v>263</v>
      </c>
      <c r="C742" s="183" t="s">
        <v>420</v>
      </c>
      <c r="D742" s="175">
        <v>17.908061043478259</v>
      </c>
      <c r="E742" s="175">
        <v>12.029198260869565</v>
      </c>
      <c r="F742" s="175">
        <v>11.82073591304348</v>
      </c>
      <c r="G742" s="175">
        <v>11.99144608695652</v>
      </c>
      <c r="H742" s="175">
        <v>12.305178391304347</v>
      </c>
      <c r="I742" s="175">
        <v>12.053020391304345</v>
      </c>
      <c r="J742" s="175">
        <v>11.808326391304346</v>
      </c>
      <c r="K742" s="175">
        <v>11.752245347826088</v>
      </c>
      <c r="L742" s="175">
        <v>12.44550652173913</v>
      </c>
      <c r="M742" s="175">
        <v>12.018278173913043</v>
      </c>
      <c r="N742" s="175">
        <v>11.899501869565219</v>
      </c>
      <c r="O742" s="175">
        <v>11.860422869565218</v>
      </c>
      <c r="P742" s="175">
        <v>11.571407565217392</v>
      </c>
      <c r="Q742" s="175">
        <v>11.425914304347826</v>
      </c>
      <c r="R742" s="175">
        <v>11.373937782608696</v>
      </c>
      <c r="S742" s="175">
        <v>11.695134956521738</v>
      </c>
      <c r="T742" s="177">
        <v>13.011972434782606</v>
      </c>
    </row>
    <row r="743" spans="1:20" x14ac:dyDescent="0.2">
      <c r="A743" s="183" t="s">
        <v>658</v>
      </c>
      <c r="B743" s="183" t="s">
        <v>432</v>
      </c>
      <c r="C743" s="183" t="s">
        <v>420</v>
      </c>
      <c r="D743" s="175">
        <v>23.350792478260868</v>
      </c>
      <c r="E743" s="175">
        <v>21.942302304347827</v>
      </c>
      <c r="F743" s="175">
        <v>21.74640052173913</v>
      </c>
      <c r="G743" s="175">
        <v>22.248566869565213</v>
      </c>
      <c r="H743" s="175">
        <v>21.975654130434787</v>
      </c>
      <c r="I743" s="175">
        <v>21.381290043478259</v>
      </c>
      <c r="J743" s="175">
        <v>21.971331130434784</v>
      </c>
      <c r="K743" s="175">
        <v>22.108545999999997</v>
      </c>
      <c r="L743" s="175">
        <v>22.611334260869565</v>
      </c>
      <c r="M743" s="175">
        <v>21.444972782608694</v>
      </c>
      <c r="N743" s="175">
        <v>21.706801347826087</v>
      </c>
      <c r="O743" s="175">
        <v>22.921286652173912</v>
      </c>
      <c r="P743" s="175">
        <v>21.924571913043472</v>
      </c>
      <c r="Q743" s="175">
        <v>22.092290869565215</v>
      </c>
      <c r="R743" s="175">
        <v>22.332293260869566</v>
      </c>
      <c r="S743" s="175">
        <v>21.855963913043478</v>
      </c>
      <c r="T743" s="177">
        <v>23.420729826086955</v>
      </c>
    </row>
    <row r="744" spans="1:20" x14ac:dyDescent="0.2">
      <c r="A744" s="183" t="s">
        <v>659</v>
      </c>
      <c r="B744" s="183" t="s">
        <v>433</v>
      </c>
      <c r="C744" s="183" t="s">
        <v>420</v>
      </c>
      <c r="D744" s="175">
        <v>26.261940086956521</v>
      </c>
      <c r="E744" s="175">
        <v>22.899866260869569</v>
      </c>
      <c r="F744" s="175">
        <v>22.366230304347823</v>
      </c>
      <c r="G744" s="175">
        <v>21.795202347826084</v>
      </c>
      <c r="H744" s="175">
        <v>21.864740739130433</v>
      </c>
      <c r="I744" s="175">
        <v>21.610383217391306</v>
      </c>
      <c r="J744" s="175">
        <v>22.389064739130436</v>
      </c>
      <c r="K744" s="175">
        <v>22.100573739130432</v>
      </c>
      <c r="L744" s="175">
        <v>24.399857217391308</v>
      </c>
      <c r="M744" s="175">
        <v>24.928758086956524</v>
      </c>
      <c r="N744" s="175">
        <v>25.231449173913042</v>
      </c>
      <c r="O744" s="175">
        <v>26.668816565217391</v>
      </c>
      <c r="P744" s="175">
        <v>25.841302782608697</v>
      </c>
      <c r="Q744" s="175">
        <v>24.771547565217396</v>
      </c>
      <c r="R744" s="175">
        <v>25.526522391304347</v>
      </c>
      <c r="S744" s="175">
        <v>25.141826826086952</v>
      </c>
      <c r="T744" s="177">
        <v>27.609957347826089</v>
      </c>
    </row>
    <row r="745" spans="1:20" x14ac:dyDescent="0.2">
      <c r="A745" s="183" t="s">
        <v>660</v>
      </c>
      <c r="B745" s="183" t="s">
        <v>431</v>
      </c>
      <c r="C745" s="183" t="s">
        <v>420</v>
      </c>
      <c r="D745" s="175">
        <v>14.910393826086958</v>
      </c>
      <c r="E745" s="175">
        <v>12.426516826086955</v>
      </c>
      <c r="F745" s="175">
        <v>11.592651565217391</v>
      </c>
      <c r="G745" s="175">
        <v>11.748122565217388</v>
      </c>
      <c r="H745" s="175">
        <v>12.083188043478261</v>
      </c>
      <c r="I745" s="175">
        <v>12.004411608695653</v>
      </c>
      <c r="J745" s="175">
        <v>11.974087391304344</v>
      </c>
      <c r="K745" s="175">
        <v>11.856147217391309</v>
      </c>
      <c r="L745" s="175">
        <v>12.984641652173911</v>
      </c>
      <c r="M745" s="175">
        <v>12.30327047826087</v>
      </c>
      <c r="N745" s="175">
        <v>11.938900565217391</v>
      </c>
      <c r="O745" s="175">
        <v>12.352707782608695</v>
      </c>
      <c r="P745" s="175">
        <v>11.84891808695652</v>
      </c>
      <c r="Q745" s="175">
        <v>12.284625869565218</v>
      </c>
      <c r="R745" s="175">
        <v>11.850270173913044</v>
      </c>
      <c r="S745" s="175">
        <v>11.679540956521738</v>
      </c>
      <c r="T745" s="177">
        <v>12.278949782608695</v>
      </c>
    </row>
    <row r="746" spans="1:20" x14ac:dyDescent="0.2">
      <c r="A746" s="183" t="s">
        <v>661</v>
      </c>
      <c r="B746" s="183" t="s">
        <v>434</v>
      </c>
      <c r="C746" s="183" t="s">
        <v>420</v>
      </c>
      <c r="D746" s="175">
        <v>22.623659782608694</v>
      </c>
      <c r="E746" s="175">
        <v>19.618950652173911</v>
      </c>
      <c r="F746" s="175">
        <v>18.84809160869565</v>
      </c>
      <c r="G746" s="175">
        <v>18.959949869565218</v>
      </c>
      <c r="H746" s="175">
        <v>19.06764030434783</v>
      </c>
      <c r="I746" s="175">
        <v>18.534647999999997</v>
      </c>
      <c r="J746" s="175">
        <v>18.587900869565214</v>
      </c>
      <c r="K746" s="175">
        <v>18.532286913043478</v>
      </c>
      <c r="L746" s="175">
        <v>19.621323434782607</v>
      </c>
      <c r="M746" s="175">
        <v>19.901580782608697</v>
      </c>
      <c r="N746" s="175">
        <v>19.918114173913047</v>
      </c>
      <c r="O746" s="175">
        <v>21.63537586956522</v>
      </c>
      <c r="P746" s="175">
        <v>21.6452952173913</v>
      </c>
      <c r="Q746" s="175">
        <v>20.971492826086955</v>
      </c>
      <c r="R746" s="175">
        <v>20.94636326086956</v>
      </c>
      <c r="S746" s="175">
        <v>21.14789913043478</v>
      </c>
      <c r="T746" s="177">
        <v>23.732021652173913</v>
      </c>
    </row>
    <row r="747" spans="1:20" x14ac:dyDescent="0.2">
      <c r="A747" s="183" t="s">
        <v>662</v>
      </c>
      <c r="B747" s="183" t="s">
        <v>12</v>
      </c>
      <c r="C747" s="183" t="s">
        <v>420</v>
      </c>
      <c r="D747" s="175">
        <v>22.087750913043475</v>
      </c>
      <c r="E747" s="175">
        <v>19.985560304347825</v>
      </c>
      <c r="F747" s="175">
        <v>21.115200391304349</v>
      </c>
      <c r="G747" s="175">
        <v>19.568429260869561</v>
      </c>
      <c r="H747" s="175">
        <v>18.598330521739125</v>
      </c>
      <c r="I747" s="175">
        <v>19.150902434782608</v>
      </c>
      <c r="J747" s="175">
        <v>19.886428739130434</v>
      </c>
      <c r="K747" s="175">
        <v>19.786292478260865</v>
      </c>
      <c r="L747" s="175">
        <v>20.757192521739135</v>
      </c>
      <c r="M747" s="175">
        <v>21.477129043478261</v>
      </c>
      <c r="N747" s="175">
        <v>23.57146560869565</v>
      </c>
      <c r="O747" s="175">
        <v>23.775989826086956</v>
      </c>
      <c r="P747" s="175">
        <v>21.51577552173913</v>
      </c>
      <c r="Q747" s="175">
        <v>21.112927695652179</v>
      </c>
      <c r="R747" s="175">
        <v>19.428860956521746</v>
      </c>
      <c r="S747" s="175">
        <v>18.193258869565216</v>
      </c>
      <c r="T747" s="177">
        <v>19.654281347826082</v>
      </c>
    </row>
    <row r="748" spans="1:20" x14ac:dyDescent="0.2">
      <c r="A748" s="183" t="s">
        <v>2621</v>
      </c>
      <c r="B748" s="183" t="s">
        <v>880</v>
      </c>
      <c r="C748" s="183" t="s">
        <v>420</v>
      </c>
      <c r="D748" s="175">
        <v>52.423526769230762</v>
      </c>
      <c r="E748" s="175">
        <v>44.916488076923081</v>
      </c>
      <c r="F748" s="175">
        <v>44.551977230769232</v>
      </c>
      <c r="G748" s="175">
        <v>44.184435307692311</v>
      </c>
      <c r="H748" s="175">
        <v>42.552289538461537</v>
      </c>
      <c r="I748" s="175">
        <v>44.751624384615397</v>
      </c>
      <c r="J748" s="175">
        <v>43.626628769230777</v>
      </c>
      <c r="K748" s="175">
        <v>44.914254538461527</v>
      </c>
      <c r="L748" s="175">
        <v>47.595860461538457</v>
      </c>
      <c r="M748" s="175">
        <v>45.727443384615384</v>
      </c>
      <c r="N748" s="175">
        <v>46.197440384615383</v>
      </c>
      <c r="O748" s="175">
        <v>47.783817846153852</v>
      </c>
      <c r="P748" s="175">
        <v>48.53010669230769</v>
      </c>
      <c r="Q748" s="175">
        <v>49.779899</v>
      </c>
      <c r="R748" s="175">
        <v>55.672353538461536</v>
      </c>
      <c r="S748" s="175">
        <v>60.757944153846168</v>
      </c>
      <c r="T748" s="177">
        <v>68.759575153846157</v>
      </c>
    </row>
    <row r="749" spans="1:20" x14ac:dyDescent="0.2">
      <c r="A749" s="183" t="s">
        <v>671</v>
      </c>
      <c r="B749" s="183" t="s">
        <v>282</v>
      </c>
      <c r="C749" s="183" t="s">
        <v>420</v>
      </c>
      <c r="D749" s="175">
        <v>13.332436521739131</v>
      </c>
      <c r="E749" s="175">
        <v>10.270249826086957</v>
      </c>
      <c r="F749" s="175">
        <v>9.7205848260869576</v>
      </c>
      <c r="G749" s="175">
        <v>9.5235947391304343</v>
      </c>
      <c r="H749" s="175">
        <v>9.5138400434782611</v>
      </c>
      <c r="I749" s="175">
        <v>9.7547380434782607</v>
      </c>
      <c r="J749" s="175">
        <v>9.5362842608695662</v>
      </c>
      <c r="K749" s="175">
        <v>9.6930426521739133</v>
      </c>
      <c r="L749" s="175">
        <v>10.39043647826087</v>
      </c>
      <c r="M749" s="175">
        <v>10.122626782608695</v>
      </c>
      <c r="N749" s="175">
        <v>10.064225130434783</v>
      </c>
      <c r="O749" s="175">
        <v>10.421683347826086</v>
      </c>
      <c r="P749" s="175">
        <v>10.169572217391305</v>
      </c>
      <c r="Q749" s="175">
        <v>10.461836565217393</v>
      </c>
      <c r="R749" s="175">
        <v>10.235359652173914</v>
      </c>
      <c r="S749" s="175">
        <v>10.206037</v>
      </c>
      <c r="T749" s="177">
        <v>10.78051908695652</v>
      </c>
    </row>
    <row r="750" spans="1:20" x14ac:dyDescent="0.2">
      <c r="A750" s="183" t="s">
        <v>1186</v>
      </c>
      <c r="B750" s="183" t="s">
        <v>944</v>
      </c>
      <c r="C750" s="183" t="s">
        <v>420</v>
      </c>
      <c r="D750" s="175">
        <v>19.319931739130435</v>
      </c>
      <c r="E750" s="175">
        <v>16.931811695652176</v>
      </c>
      <c r="F750" s="175">
        <v>17.604669956521739</v>
      </c>
      <c r="G750" s="175">
        <v>16.811684478260876</v>
      </c>
      <c r="H750" s="175">
        <v>16.809490913043479</v>
      </c>
      <c r="I750" s="175">
        <v>17.097145913043477</v>
      </c>
      <c r="J750" s="175">
        <v>17.58133173913043</v>
      </c>
      <c r="K750" s="175">
        <v>17.283636347826079</v>
      </c>
      <c r="L750" s="175">
        <v>17.562458304347828</v>
      </c>
      <c r="M750" s="175">
        <v>17.681586130434788</v>
      </c>
      <c r="N750" s="175">
        <v>18.892930000000003</v>
      </c>
      <c r="O750" s="175">
        <v>19.824584913043481</v>
      </c>
      <c r="P750" s="175">
        <v>18.073839173913044</v>
      </c>
      <c r="Q750" s="175">
        <v>18.798089043478264</v>
      </c>
      <c r="R750" s="175">
        <v>18.437105434782612</v>
      </c>
      <c r="S750" s="175">
        <v>17.818849956521738</v>
      </c>
      <c r="T750" s="177">
        <v>18.498767565217392</v>
      </c>
    </row>
    <row r="751" spans="1:20" x14ac:dyDescent="0.2">
      <c r="A751" s="183" t="s">
        <v>1187</v>
      </c>
      <c r="B751" s="183" t="s">
        <v>982</v>
      </c>
      <c r="C751" s="183" t="s">
        <v>420</v>
      </c>
      <c r="D751" s="175">
        <v>29.443660304347823</v>
      </c>
      <c r="E751" s="175">
        <v>23.64578839130435</v>
      </c>
      <c r="F751" s="175">
        <v>22.056823217391308</v>
      </c>
      <c r="G751" s="175">
        <v>22.438524782608699</v>
      </c>
      <c r="H751" s="175">
        <v>21.601468739130436</v>
      </c>
      <c r="I751" s="175">
        <v>21.499203956521743</v>
      </c>
      <c r="J751" s="175">
        <v>21.280248956521739</v>
      </c>
      <c r="K751" s="175">
        <v>22.747316565217389</v>
      </c>
      <c r="L751" s="175">
        <v>22.292772260869562</v>
      </c>
      <c r="M751" s="175">
        <v>24.104687521739127</v>
      </c>
      <c r="N751" s="175">
        <v>24.514327999999999</v>
      </c>
      <c r="O751" s="175">
        <v>25.886475478260877</v>
      </c>
      <c r="P751" s="175">
        <v>24.684616173913042</v>
      </c>
      <c r="Q751" s="175">
        <v>21.74744073913044</v>
      </c>
      <c r="R751" s="175">
        <v>18.090158086956524</v>
      </c>
      <c r="S751" s="175">
        <v>16.342879217391307</v>
      </c>
      <c r="T751" s="177">
        <v>16.508800869565217</v>
      </c>
    </row>
    <row r="752" spans="1:20" x14ac:dyDescent="0.2">
      <c r="A752" s="183" t="s">
        <v>2622</v>
      </c>
      <c r="B752" s="183" t="s">
        <v>846</v>
      </c>
      <c r="C752" s="183" t="s">
        <v>420</v>
      </c>
      <c r="D752" s="175">
        <v>42.218137769230765</v>
      </c>
      <c r="E752" s="175">
        <v>36.25478669230769</v>
      </c>
      <c r="F752" s="175">
        <v>37.618007615384613</v>
      </c>
      <c r="G752" s="175">
        <v>37.670492153846155</v>
      </c>
      <c r="H752" s="175">
        <v>38.889168769230771</v>
      </c>
      <c r="I752" s="175">
        <v>37.146971846153853</v>
      </c>
      <c r="J752" s="175">
        <v>36.950763692307696</v>
      </c>
      <c r="K752" s="175">
        <v>35.791498230769236</v>
      </c>
      <c r="L752" s="175">
        <v>38.727248384615386</v>
      </c>
      <c r="M752" s="175">
        <v>38.41874438461538</v>
      </c>
      <c r="N752" s="175">
        <v>36.930601307692307</v>
      </c>
      <c r="O752" s="175">
        <v>42.773822153846147</v>
      </c>
      <c r="P752" s="175">
        <v>39.723872307692311</v>
      </c>
      <c r="Q752" s="175">
        <v>42.546974307692302</v>
      </c>
      <c r="R752" s="175">
        <v>39.388700000000007</v>
      </c>
      <c r="S752" s="175">
        <v>39.175057538461537</v>
      </c>
      <c r="T752" s="177">
        <v>39.224676538461537</v>
      </c>
    </row>
    <row r="753" spans="1:20" x14ac:dyDescent="0.2">
      <c r="A753" s="183" t="s">
        <v>2623</v>
      </c>
      <c r="B753" s="183" t="s">
        <v>953</v>
      </c>
      <c r="C753" s="183" t="s">
        <v>420</v>
      </c>
      <c r="D753" s="175">
        <v>35.201530217391294</v>
      </c>
      <c r="E753" s="175">
        <v>24.865431956521736</v>
      </c>
      <c r="F753" s="175">
        <v>22.484687434782611</v>
      </c>
      <c r="G753" s="175">
        <v>21.551689826086953</v>
      </c>
      <c r="H753" s="175">
        <v>22.130281478260873</v>
      </c>
      <c r="I753" s="175">
        <v>21.476610956521739</v>
      </c>
      <c r="J753" s="175">
        <v>20.796251173913042</v>
      </c>
      <c r="K753" s="175">
        <v>21.709173652173909</v>
      </c>
      <c r="L753" s="175">
        <v>21.855869826086955</v>
      </c>
      <c r="M753" s="175">
        <v>22.18900252173913</v>
      </c>
      <c r="N753" s="175">
        <v>23.841970869565216</v>
      </c>
      <c r="O753" s="175">
        <v>28.052930391304354</v>
      </c>
      <c r="P753" s="175">
        <v>25.765436304347823</v>
      </c>
      <c r="Q753" s="175">
        <v>25.964228652173915</v>
      </c>
      <c r="R753" s="175">
        <v>24.256253652173918</v>
      </c>
      <c r="S753" s="175">
        <v>23.530890521739124</v>
      </c>
      <c r="T753" s="177">
        <v>23.833708739130433</v>
      </c>
    </row>
    <row r="754" spans="1:20" x14ac:dyDescent="0.2">
      <c r="A754" s="183" t="s">
        <v>1188</v>
      </c>
      <c r="B754" s="183" t="s">
        <v>967</v>
      </c>
      <c r="C754" s="183" t="s">
        <v>420</v>
      </c>
      <c r="D754" s="175">
        <v>38.400436695652175</v>
      </c>
      <c r="E754" s="175">
        <v>27.887872913043481</v>
      </c>
      <c r="F754" s="175">
        <v>26.05407339130435</v>
      </c>
      <c r="G754" s="175">
        <v>25.708893347826081</v>
      </c>
      <c r="H754" s="175">
        <v>25.107786826086954</v>
      </c>
      <c r="I754" s="175">
        <v>22.880832260869557</v>
      </c>
      <c r="J754" s="175">
        <v>23.890764260869563</v>
      </c>
      <c r="K754" s="175">
        <v>24.20767678260869</v>
      </c>
      <c r="L754" s="175">
        <v>24.254526695652178</v>
      </c>
      <c r="M754" s="175">
        <v>24.097683521739135</v>
      </c>
      <c r="N754" s="175">
        <v>26.282414478260865</v>
      </c>
      <c r="O754" s="175">
        <v>26.920411391304345</v>
      </c>
      <c r="P754" s="175">
        <v>26.067877000000003</v>
      </c>
      <c r="Q754" s="175">
        <v>24.508276913043481</v>
      </c>
      <c r="R754" s="175">
        <v>18.585420826086956</v>
      </c>
      <c r="S754" s="175">
        <v>16.835932347826091</v>
      </c>
      <c r="T754" s="177">
        <v>19.412924260869563</v>
      </c>
    </row>
    <row r="755" spans="1:20" x14ac:dyDescent="0.2">
      <c r="A755" s="183" t="s">
        <v>3221</v>
      </c>
      <c r="B755" s="183" t="s">
        <v>1904</v>
      </c>
      <c r="C755" s="183" t="s">
        <v>420</v>
      </c>
      <c r="D755" s="175">
        <v>17.828469956521737</v>
      </c>
      <c r="E755" s="175">
        <v>15.897253695652175</v>
      </c>
      <c r="F755" s="175">
        <v>15.573859695652175</v>
      </c>
      <c r="G755" s="175">
        <v>15.498743217391302</v>
      </c>
      <c r="H755" s="175">
        <v>15.568957304347828</v>
      </c>
      <c r="I755" s="175">
        <v>15.502050391304349</v>
      </c>
      <c r="J755" s="175">
        <v>15.490568043478259</v>
      </c>
      <c r="K755" s="175">
        <v>15.330742913043478</v>
      </c>
      <c r="L755" s="175">
        <v>15.221710956521742</v>
      </c>
      <c r="M755" s="175">
        <v>15.137721391304348</v>
      </c>
      <c r="N755" s="175">
        <v>15.283253478260868</v>
      </c>
      <c r="O755" s="175">
        <v>15.116176478260867</v>
      </c>
      <c r="P755" s="175">
        <v>15.170513043478262</v>
      </c>
      <c r="Q755" s="175">
        <v>15.322096391304347</v>
      </c>
      <c r="R755" s="175">
        <v>15.043203260869564</v>
      </c>
      <c r="S755" s="175">
        <v>15.076269913043479</v>
      </c>
      <c r="T755" s="177">
        <v>15.163050869565222</v>
      </c>
    </row>
    <row r="756" spans="1:20" x14ac:dyDescent="0.2">
      <c r="A756" s="183" t="s">
        <v>3222</v>
      </c>
      <c r="B756" s="183" t="s">
        <v>2016</v>
      </c>
      <c r="C756" s="183" t="s">
        <v>420</v>
      </c>
      <c r="D756" s="175">
        <v>55.288344086956521</v>
      </c>
      <c r="E756" s="175">
        <v>35.431337000000006</v>
      </c>
      <c r="F756" s="175">
        <v>28.153424565217403</v>
      </c>
      <c r="G756" s="175">
        <v>26.612493913043476</v>
      </c>
      <c r="H756" s="175">
        <v>27.622533565217392</v>
      </c>
      <c r="I756" s="175">
        <v>26.148344869565211</v>
      </c>
      <c r="J756" s="175">
        <v>26.487710739130435</v>
      </c>
      <c r="K756" s="175">
        <v>28.819738565217389</v>
      </c>
      <c r="L756" s="175">
        <v>26.664884217391304</v>
      </c>
      <c r="M756" s="175">
        <v>25.600225347826086</v>
      </c>
      <c r="N756" s="175">
        <v>31.086095086956512</v>
      </c>
      <c r="O756" s="175">
        <v>35.073503478260875</v>
      </c>
      <c r="P756" s="175">
        <v>36.717681956521744</v>
      </c>
      <c r="Q756" s="175">
        <v>40.282925130434791</v>
      </c>
      <c r="R756" s="175">
        <v>34.061843043478255</v>
      </c>
      <c r="S756" s="175">
        <v>33.35411752173912</v>
      </c>
      <c r="T756" s="177">
        <v>31.873643130434782</v>
      </c>
    </row>
    <row r="757" spans="1:20" x14ac:dyDescent="0.2">
      <c r="A757" s="183" t="s">
        <v>3223</v>
      </c>
      <c r="B757" s="183" t="s">
        <v>3064</v>
      </c>
      <c r="C757" s="183" t="s">
        <v>420</v>
      </c>
      <c r="D757" s="175">
        <v>124.96712165000001</v>
      </c>
      <c r="E757" s="175">
        <v>88.153280826086942</v>
      </c>
      <c r="F757" s="175">
        <v>84.670541608695657</v>
      </c>
      <c r="G757" s="175">
        <v>84.719083130434782</v>
      </c>
      <c r="H757" s="175">
        <v>78.41714634782609</v>
      </c>
      <c r="I757" s="175">
        <v>77.579541956521751</v>
      </c>
      <c r="J757" s="175">
        <v>78.131483000000003</v>
      </c>
      <c r="K757" s="175">
        <v>80.526576826086952</v>
      </c>
      <c r="L757" s="175">
        <v>80.324810304347807</v>
      </c>
      <c r="M757" s="175">
        <v>78.616941608695655</v>
      </c>
      <c r="N757" s="175">
        <v>80.054215695652189</v>
      </c>
      <c r="O757" s="175">
        <v>84.08534260869564</v>
      </c>
      <c r="P757" s="175">
        <v>82.108111304347815</v>
      </c>
      <c r="Q757" s="175">
        <v>84.59818565217391</v>
      </c>
      <c r="R757" s="175">
        <v>75.182225869565229</v>
      </c>
      <c r="S757" s="175">
        <v>74.076565043478269</v>
      </c>
      <c r="T757" s="177">
        <v>74.313282391304355</v>
      </c>
    </row>
    <row r="758" spans="1:20" x14ac:dyDescent="0.2">
      <c r="A758" s="183" t="s">
        <v>3224</v>
      </c>
      <c r="B758" s="183" t="s">
        <v>2992</v>
      </c>
      <c r="C758" s="183" t="s">
        <v>420</v>
      </c>
      <c r="D758" s="175">
        <v>146.70576680000002</v>
      </c>
      <c r="E758" s="175">
        <v>102.75779860869565</v>
      </c>
      <c r="F758" s="175">
        <v>99.043036782608667</v>
      </c>
      <c r="G758" s="175">
        <v>100.50314608695651</v>
      </c>
      <c r="H758" s="175">
        <v>98.690428782608691</v>
      </c>
      <c r="I758" s="175">
        <v>98.162176521739127</v>
      </c>
      <c r="J758" s="175">
        <v>98.205135826086959</v>
      </c>
      <c r="K758" s="175">
        <v>100.19925065217394</v>
      </c>
      <c r="L758" s="175">
        <v>98.277639347826096</v>
      </c>
      <c r="M758" s="175">
        <v>97.164253478260875</v>
      </c>
      <c r="N758" s="175">
        <v>99.048597826086976</v>
      </c>
      <c r="O758" s="175">
        <v>105.25828069565216</v>
      </c>
      <c r="P758" s="175">
        <v>103.12632086956522</v>
      </c>
      <c r="Q758" s="175">
        <v>105.08466460869566</v>
      </c>
      <c r="R758" s="175">
        <v>99.713391260869571</v>
      </c>
      <c r="S758" s="175">
        <v>99.554598869565226</v>
      </c>
      <c r="T758" s="177">
        <v>97.814129739130436</v>
      </c>
    </row>
    <row r="759" spans="1:20" x14ac:dyDescent="0.2">
      <c r="A759" s="183" t="s">
        <v>3225</v>
      </c>
      <c r="B759" s="183" t="s">
        <v>2972</v>
      </c>
      <c r="C759" s="183" t="s">
        <v>420</v>
      </c>
      <c r="D759" s="175">
        <v>150.82876969999998</v>
      </c>
      <c r="E759" s="175">
        <v>107.7788506956522</v>
      </c>
      <c r="F759" s="175">
        <v>104.17632999999999</v>
      </c>
      <c r="G759" s="175">
        <v>105.92371104347826</v>
      </c>
      <c r="H759" s="175">
        <v>105.90367647826086</v>
      </c>
      <c r="I759" s="175">
        <v>104.95122913043475</v>
      </c>
      <c r="J759" s="175">
        <v>103.52634873913041</v>
      </c>
      <c r="K759" s="175">
        <v>105.43979778260866</v>
      </c>
      <c r="L759" s="175">
        <v>104.31000847826085</v>
      </c>
      <c r="M759" s="175">
        <v>103.11853643478261</v>
      </c>
      <c r="N759" s="175">
        <v>104.7629377826087</v>
      </c>
      <c r="O759" s="175">
        <v>109.81439917391303</v>
      </c>
      <c r="P759" s="175">
        <v>108.3881032173913</v>
      </c>
      <c r="Q759" s="175">
        <v>110.37070973913043</v>
      </c>
      <c r="R759" s="175">
        <v>105.37796178260869</v>
      </c>
      <c r="S759" s="175">
        <v>105.03900595652173</v>
      </c>
      <c r="T759" s="177">
        <v>103.95316108695651</v>
      </c>
    </row>
    <row r="760" spans="1:20" x14ac:dyDescent="0.2">
      <c r="A760" s="183" t="s">
        <v>3226</v>
      </c>
      <c r="B760" s="183" t="s">
        <v>945</v>
      </c>
      <c r="C760" s="183" t="s">
        <v>420</v>
      </c>
      <c r="D760" s="175">
        <v>31.756014434782603</v>
      </c>
      <c r="E760" s="175">
        <v>24.655532999999995</v>
      </c>
      <c r="F760" s="175">
        <v>22.826127043478259</v>
      </c>
      <c r="G760" s="175">
        <v>22.305085999999999</v>
      </c>
      <c r="H760" s="175">
        <v>22.121896521739128</v>
      </c>
      <c r="I760" s="175">
        <v>21.771185434782605</v>
      </c>
      <c r="J760" s="175">
        <v>22.358028217391304</v>
      </c>
      <c r="K760" s="175">
        <v>22.720432652173912</v>
      </c>
      <c r="L760" s="175">
        <v>22.327683652173913</v>
      </c>
      <c r="M760" s="175">
        <v>21.945095695652171</v>
      </c>
      <c r="N760" s="175">
        <v>23.392317043478261</v>
      </c>
      <c r="O760" s="175">
        <v>26.176259913043481</v>
      </c>
      <c r="P760" s="175">
        <v>26.643759173913043</v>
      </c>
      <c r="Q760" s="175">
        <v>26.396425086956519</v>
      </c>
      <c r="R760" s="175">
        <v>24.23872852173913</v>
      </c>
      <c r="S760" s="175">
        <v>23.177004782608691</v>
      </c>
      <c r="T760" s="177">
        <v>23.089990739130435</v>
      </c>
    </row>
    <row r="761" spans="1:20" x14ac:dyDescent="0.2">
      <c r="A761" s="183" t="s">
        <v>3227</v>
      </c>
      <c r="B761" s="183" t="s">
        <v>930</v>
      </c>
      <c r="C761" s="183" t="s">
        <v>420</v>
      </c>
      <c r="D761" s="175">
        <v>14.983343260869567</v>
      </c>
      <c r="E761" s="175">
        <v>12.925352304347827</v>
      </c>
      <c r="F761" s="175">
        <v>11.177023347826088</v>
      </c>
      <c r="G761" s="175">
        <v>10.86672152173913</v>
      </c>
      <c r="H761" s="175">
        <v>10.263093826086957</v>
      </c>
      <c r="I761" s="175">
        <v>10.582468304347827</v>
      </c>
      <c r="J761" s="175">
        <v>10.813753043478258</v>
      </c>
      <c r="K761" s="175">
        <v>10.952128434782608</v>
      </c>
      <c r="L761" s="175">
        <v>10.672148608695652</v>
      </c>
      <c r="M761" s="175">
        <v>11.289510521739128</v>
      </c>
      <c r="N761" s="175">
        <v>12.364583869565218</v>
      </c>
      <c r="O761" s="175">
        <v>12.423634173913044</v>
      </c>
      <c r="P761" s="175">
        <v>12.158333652173914</v>
      </c>
      <c r="Q761" s="175">
        <v>10.078835478260871</v>
      </c>
      <c r="R761" s="175">
        <v>8.9458898695652174</v>
      </c>
      <c r="S761" s="175">
        <v>9.4316488695652172</v>
      </c>
      <c r="T761" s="177">
        <v>9.7859263913043453</v>
      </c>
    </row>
    <row r="762" spans="1:20" x14ac:dyDescent="0.2">
      <c r="A762" s="183" t="s">
        <v>3322</v>
      </c>
      <c r="B762" s="183" t="s">
        <v>3323</v>
      </c>
      <c r="C762" s="183" t="s">
        <v>420</v>
      </c>
      <c r="D762" s="175">
        <v>69.460799000000009</v>
      </c>
      <c r="E762" s="175">
        <v>40.474091695652184</v>
      </c>
      <c r="F762" s="175">
        <v>34.860028826086953</v>
      </c>
      <c r="G762" s="175">
        <v>35.412978521739127</v>
      </c>
      <c r="H762" s="175">
        <v>35.05917813043478</v>
      </c>
      <c r="I762" s="175">
        <v>29.702695086956524</v>
      </c>
      <c r="J762" s="175">
        <v>30.690449130434782</v>
      </c>
      <c r="K762" s="175">
        <v>35.133379478260863</v>
      </c>
      <c r="L762" s="175">
        <v>33.570342391304344</v>
      </c>
      <c r="M762" s="175">
        <v>34.250040304347827</v>
      </c>
      <c r="N762" s="175">
        <v>39.769529565217397</v>
      </c>
      <c r="O762" s="175">
        <v>42.320625043478259</v>
      </c>
      <c r="P762" s="175">
        <v>41.307467130434773</v>
      </c>
      <c r="Q762" s="175">
        <v>41.392142739130442</v>
      </c>
      <c r="R762" s="175">
        <v>32.622559173913039</v>
      </c>
      <c r="S762" s="175">
        <v>29.700946565217386</v>
      </c>
      <c r="T762" s="177">
        <v>28.960258130434791</v>
      </c>
    </row>
    <row r="763" spans="1:20" x14ac:dyDescent="0.2">
      <c r="A763" s="183" t="s">
        <v>3228</v>
      </c>
      <c r="B763" s="183" t="s">
        <v>1352</v>
      </c>
      <c r="C763" s="183" t="s">
        <v>420</v>
      </c>
      <c r="D763" s="175">
        <v>83.461130521739122</v>
      </c>
      <c r="E763" s="175">
        <v>46.662597999999996</v>
      </c>
      <c r="F763" s="175">
        <v>43.051004173913043</v>
      </c>
      <c r="G763" s="175">
        <v>42.436851652173907</v>
      </c>
      <c r="H763" s="175">
        <v>40.795853434782622</v>
      </c>
      <c r="I763" s="175">
        <v>39.450475173913041</v>
      </c>
      <c r="J763" s="175">
        <v>39.13284330434783</v>
      </c>
      <c r="K763" s="175">
        <v>39.945852608695652</v>
      </c>
      <c r="L763" s="175">
        <v>46.877684739130444</v>
      </c>
      <c r="M763" s="175">
        <v>46.953443695652162</v>
      </c>
      <c r="N763" s="175">
        <v>62.046808608695656</v>
      </c>
      <c r="O763" s="175">
        <v>63.011319086956526</v>
      </c>
      <c r="P763" s="175">
        <v>60.059532913043483</v>
      </c>
      <c r="Q763" s="175">
        <v>60.348253521739146</v>
      </c>
      <c r="R763" s="175">
        <v>54.601198043478256</v>
      </c>
      <c r="S763" s="175">
        <v>54.506798260869573</v>
      </c>
      <c r="T763" s="177">
        <v>53.891686434782613</v>
      </c>
    </row>
    <row r="764" spans="1:20" x14ac:dyDescent="0.2">
      <c r="A764" s="183" t="s">
        <v>3229</v>
      </c>
      <c r="B764" s="183" t="s">
        <v>1280</v>
      </c>
      <c r="C764" s="183" t="s">
        <v>420</v>
      </c>
      <c r="D764" s="175">
        <v>28.253425608695657</v>
      </c>
      <c r="E764" s="175">
        <v>20.648886869565221</v>
      </c>
      <c r="F764" s="175">
        <v>18.601778304347828</v>
      </c>
      <c r="G764" s="175">
        <v>18.46186330434783</v>
      </c>
      <c r="H764" s="175">
        <v>18.249794565217393</v>
      </c>
      <c r="I764" s="175">
        <v>17.560673260869567</v>
      </c>
      <c r="J764" s="175">
        <v>17.796879695652173</v>
      </c>
      <c r="K764" s="175">
        <v>19.298752608695651</v>
      </c>
      <c r="L764" s="175">
        <v>18.310850782608693</v>
      </c>
      <c r="M764" s="175">
        <v>17.316919260869565</v>
      </c>
      <c r="N764" s="175">
        <v>19.918126869565217</v>
      </c>
      <c r="O764" s="175">
        <v>23.472551217391302</v>
      </c>
      <c r="P764" s="175">
        <v>24.459579869565218</v>
      </c>
      <c r="Q764" s="175">
        <v>22.90559447826087</v>
      </c>
      <c r="R764" s="175">
        <v>21.140636173913045</v>
      </c>
      <c r="S764" s="175">
        <v>19.629466956521743</v>
      </c>
      <c r="T764" s="177">
        <v>19.32763947826087</v>
      </c>
    </row>
    <row r="765" spans="1:20" x14ac:dyDescent="0.2">
      <c r="A765" s="183" t="s">
        <v>3324</v>
      </c>
      <c r="B765" s="183" t="s">
        <v>3325</v>
      </c>
      <c r="C765" s="183" t="s">
        <v>420</v>
      </c>
      <c r="D765" s="175">
        <v>100.03537169565216</v>
      </c>
      <c r="E765" s="175">
        <v>80.963695608695659</v>
      </c>
      <c r="F765" s="175">
        <v>78.360154130434779</v>
      </c>
      <c r="G765" s="175">
        <v>74.011659391304349</v>
      </c>
      <c r="H765" s="175">
        <v>72.024721086956518</v>
      </c>
      <c r="I765" s="175">
        <v>72.060548260869567</v>
      </c>
      <c r="J765" s="175">
        <v>70.734992826086952</v>
      </c>
      <c r="K765" s="175">
        <v>70.997991260869568</v>
      </c>
      <c r="L765" s="175">
        <v>70.042215130434769</v>
      </c>
      <c r="M765" s="175">
        <v>68.438321478260875</v>
      </c>
      <c r="N765" s="175">
        <v>68.65968647826088</v>
      </c>
      <c r="O765" s="175">
        <v>66.639939869565211</v>
      </c>
      <c r="P765" s="175">
        <v>71.2619342173913</v>
      </c>
      <c r="Q765" s="175">
        <v>68.276628043478254</v>
      </c>
      <c r="R765" s="175">
        <v>66.270126782608699</v>
      </c>
      <c r="S765" s="175">
        <v>66.639182869565232</v>
      </c>
      <c r="T765" s="177">
        <v>67.738231739130427</v>
      </c>
    </row>
    <row r="766" spans="1:20" x14ac:dyDescent="0.2">
      <c r="A766" s="183" t="s">
        <v>3230</v>
      </c>
      <c r="B766" s="183" t="s">
        <v>1635</v>
      </c>
      <c r="C766" s="183" t="s">
        <v>420</v>
      </c>
      <c r="D766" s="175">
        <v>56.304111043478244</v>
      </c>
      <c r="E766" s="175">
        <v>28.055916086956532</v>
      </c>
      <c r="F766" s="175">
        <v>25.519051434782615</v>
      </c>
      <c r="G766" s="175">
        <v>25.551236826086956</v>
      </c>
      <c r="H766" s="175">
        <v>25.483157434782608</v>
      </c>
      <c r="I766" s="175">
        <v>23.781606130434774</v>
      </c>
      <c r="J766" s="175">
        <v>23.293200913043478</v>
      </c>
      <c r="K766" s="175">
        <v>26.538390913043482</v>
      </c>
      <c r="L766" s="175">
        <v>23.706724304347823</v>
      </c>
      <c r="M766" s="175">
        <v>22.322072913043481</v>
      </c>
      <c r="N766" s="175">
        <v>27.506753999999997</v>
      </c>
      <c r="O766" s="175">
        <v>31.721145043478259</v>
      </c>
      <c r="P766" s="175">
        <v>34.57205726086957</v>
      </c>
      <c r="Q766" s="175">
        <v>34.417453347826083</v>
      </c>
      <c r="R766" s="175">
        <v>28.621787956521736</v>
      </c>
      <c r="S766" s="175">
        <v>24.449646826086955</v>
      </c>
      <c r="T766" s="177">
        <v>22.216639478260873</v>
      </c>
    </row>
    <row r="767" spans="1:20" x14ac:dyDescent="0.2">
      <c r="A767" s="183" t="s">
        <v>3231</v>
      </c>
      <c r="B767" s="183" t="s">
        <v>732</v>
      </c>
      <c r="C767" s="183" t="s">
        <v>420</v>
      </c>
      <c r="D767" s="175">
        <v>15.724957043478259</v>
      </c>
      <c r="E767" s="175">
        <v>13.30750386956522</v>
      </c>
      <c r="F767" s="175">
        <v>12.32561952173913</v>
      </c>
      <c r="G767" s="175">
        <v>12.121571869565217</v>
      </c>
      <c r="H767" s="175">
        <v>12.058189739130436</v>
      </c>
      <c r="I767" s="175">
        <v>11.239076304347824</v>
      </c>
      <c r="J767" s="175">
        <v>11.246556304347825</v>
      </c>
      <c r="K767" s="175">
        <v>11.476561217391305</v>
      </c>
      <c r="L767" s="175">
        <v>11.358034086956522</v>
      </c>
      <c r="M767" s="175">
        <v>12.057531000000001</v>
      </c>
      <c r="N767" s="175">
        <v>11.967272695652177</v>
      </c>
      <c r="O767" s="175">
        <v>13.25116647826087</v>
      </c>
      <c r="P767" s="175">
        <v>12.523602521739129</v>
      </c>
      <c r="Q767" s="175">
        <v>11.288064260869564</v>
      </c>
      <c r="R767" s="175">
        <v>10.547260217391305</v>
      </c>
      <c r="S767" s="175">
        <v>11.224560739130435</v>
      </c>
      <c r="T767" s="177">
        <v>12.071905913043475</v>
      </c>
    </row>
    <row r="768" spans="1:20" x14ac:dyDescent="0.2">
      <c r="A768" s="183" t="s">
        <v>3232</v>
      </c>
      <c r="B768" s="183" t="s">
        <v>1206</v>
      </c>
      <c r="C768" s="183" t="s">
        <v>420</v>
      </c>
      <c r="D768" s="175">
        <v>67.739769608695667</v>
      </c>
      <c r="E768" s="175">
        <v>39.707075956521741</v>
      </c>
      <c r="F768" s="175">
        <v>31.032060000000001</v>
      </c>
      <c r="G768" s="175">
        <v>28.688339739130434</v>
      </c>
      <c r="H768" s="175">
        <v>29.667552782608695</v>
      </c>
      <c r="I768" s="175">
        <v>27.339165565217399</v>
      </c>
      <c r="J768" s="175">
        <v>26.754809999999999</v>
      </c>
      <c r="K768" s="175">
        <v>31.950339347826088</v>
      </c>
      <c r="L768" s="175">
        <v>29.448809739130432</v>
      </c>
      <c r="M768" s="175">
        <v>30.103731695652172</v>
      </c>
      <c r="N768" s="175">
        <v>35.181346521739137</v>
      </c>
      <c r="O768" s="175">
        <v>40.606869130434781</v>
      </c>
      <c r="P768" s="175">
        <v>40.068153565217386</v>
      </c>
      <c r="Q768" s="175">
        <v>43.441828086956512</v>
      </c>
      <c r="R768" s="175">
        <v>35.26744047826088</v>
      </c>
      <c r="S768" s="175">
        <v>34.1718057826087</v>
      </c>
      <c r="T768" s="177">
        <v>32.332688217391301</v>
      </c>
    </row>
    <row r="769" spans="1:20" x14ac:dyDescent="0.2">
      <c r="A769" s="183" t="s">
        <v>3233</v>
      </c>
      <c r="B769" s="183" t="s">
        <v>835</v>
      </c>
      <c r="C769" s="183" t="s">
        <v>420</v>
      </c>
      <c r="D769" s="175">
        <v>21.250812478260865</v>
      </c>
      <c r="E769" s="175">
        <v>16.829269043478263</v>
      </c>
      <c r="F769" s="175">
        <v>15.765234347826089</v>
      </c>
      <c r="G769" s="175">
        <v>15.770577695652175</v>
      </c>
      <c r="H769" s="175">
        <v>15.307004043478257</v>
      </c>
      <c r="I769" s="175">
        <v>15.250796130434784</v>
      </c>
      <c r="J769" s="175">
        <v>15.097473260869569</v>
      </c>
      <c r="K769" s="175">
        <v>15.534159478260872</v>
      </c>
      <c r="L769" s="175">
        <v>15.348262478260869</v>
      </c>
      <c r="M769" s="175">
        <v>15.853247565217393</v>
      </c>
      <c r="N769" s="175">
        <v>16.924355652173912</v>
      </c>
      <c r="O769" s="175">
        <v>18.085224652173917</v>
      </c>
      <c r="P769" s="175">
        <v>17.694889173913044</v>
      </c>
      <c r="Q769" s="175">
        <v>16.97718047826087</v>
      </c>
      <c r="R769" s="175">
        <v>16.601561565217388</v>
      </c>
      <c r="S769" s="175">
        <v>15.311815565217389</v>
      </c>
      <c r="T769" s="177">
        <v>15.431255347826085</v>
      </c>
    </row>
    <row r="770" spans="1:20" x14ac:dyDescent="0.2">
      <c r="A770" s="183" t="s">
        <v>3234</v>
      </c>
      <c r="B770" s="183" t="s">
        <v>836</v>
      </c>
      <c r="C770" s="183" t="s">
        <v>420</v>
      </c>
      <c r="D770" s="175">
        <v>22.568507</v>
      </c>
      <c r="E770" s="175">
        <v>18.410565391304345</v>
      </c>
      <c r="F770" s="175">
        <v>16.689205956521739</v>
      </c>
      <c r="G770" s="175">
        <v>16.616755347826086</v>
      </c>
      <c r="H770" s="175">
        <v>16.583565304347829</v>
      </c>
      <c r="I770" s="175">
        <v>15.701023695652173</v>
      </c>
      <c r="J770" s="175">
        <v>16.018462956521741</v>
      </c>
      <c r="K770" s="175">
        <v>16.215945999999999</v>
      </c>
      <c r="L770" s="175">
        <v>16.389685956521738</v>
      </c>
      <c r="M770" s="175">
        <v>16.355207086956522</v>
      </c>
      <c r="N770" s="175">
        <v>18.490332260869565</v>
      </c>
      <c r="O770" s="175">
        <v>20.179249739130441</v>
      </c>
      <c r="P770" s="175">
        <v>19.745020086956526</v>
      </c>
      <c r="Q770" s="175">
        <v>19.81370469565217</v>
      </c>
      <c r="R770" s="175">
        <v>18.907633869565213</v>
      </c>
      <c r="S770" s="175">
        <v>18.243615260869568</v>
      </c>
      <c r="T770" s="177">
        <v>18.343234739130434</v>
      </c>
    </row>
    <row r="771" spans="1:20" x14ac:dyDescent="0.2">
      <c r="A771" s="183" t="s">
        <v>3235</v>
      </c>
      <c r="B771" s="183" t="s">
        <v>1205</v>
      </c>
      <c r="C771" s="183" t="s">
        <v>420</v>
      </c>
      <c r="D771" s="175">
        <v>9.9783967826086943</v>
      </c>
      <c r="E771" s="175">
        <v>9.4338531739130431</v>
      </c>
      <c r="F771" s="175">
        <v>8.981121565217391</v>
      </c>
      <c r="G771" s="175">
        <v>8.9554517826086961</v>
      </c>
      <c r="H771" s="175">
        <v>9.2555760869565216</v>
      </c>
      <c r="I771" s="175">
        <v>9.1470268695652184</v>
      </c>
      <c r="J771" s="175">
        <v>9.019244956521737</v>
      </c>
      <c r="K771" s="175">
        <v>9.0348832173913038</v>
      </c>
      <c r="L771" s="175">
        <v>9.4723619565217412</v>
      </c>
      <c r="M771" s="175">
        <v>9.5751121304347837</v>
      </c>
      <c r="N771" s="175">
        <v>9.2968923478260859</v>
      </c>
      <c r="O771" s="175">
        <v>10.068617217391305</v>
      </c>
      <c r="P771" s="175">
        <v>9.4595565217391311</v>
      </c>
      <c r="Q771" s="175">
        <v>8.7283988260869574</v>
      </c>
      <c r="R771" s="175">
        <v>8.6289358695652165</v>
      </c>
      <c r="S771" s="175">
        <v>8.5913751304347823</v>
      </c>
      <c r="T771" s="177">
        <v>8.4106333478260868</v>
      </c>
    </row>
    <row r="772" spans="1:20" x14ac:dyDescent="0.2">
      <c r="A772" s="183" t="s">
        <v>3236</v>
      </c>
      <c r="B772" s="183" t="s">
        <v>1618</v>
      </c>
      <c r="C772" s="183" t="s">
        <v>420</v>
      </c>
      <c r="D772" s="175">
        <v>20.308045695652176</v>
      </c>
      <c r="E772" s="175">
        <v>16.005966652173914</v>
      </c>
      <c r="F772" s="175">
        <v>15.597741130434782</v>
      </c>
      <c r="G772" s="175">
        <v>15.026815304347826</v>
      </c>
      <c r="H772" s="175">
        <v>14.615688782608698</v>
      </c>
      <c r="I772" s="175">
        <v>14.907026478260864</v>
      </c>
      <c r="J772" s="175">
        <v>14.172123043478262</v>
      </c>
      <c r="K772" s="175">
        <v>15.181658565217395</v>
      </c>
      <c r="L772" s="175">
        <v>15.424422434782604</v>
      </c>
      <c r="M772" s="175">
        <v>15.455721086956524</v>
      </c>
      <c r="N772" s="175">
        <v>15.723367043478264</v>
      </c>
      <c r="O772" s="175">
        <v>15.735344086956522</v>
      </c>
      <c r="P772" s="175">
        <v>15.416607695652177</v>
      </c>
      <c r="Q772" s="175">
        <v>15.296245652173912</v>
      </c>
      <c r="R772" s="175">
        <v>14.280806478260873</v>
      </c>
      <c r="S772" s="175">
        <v>13.82581256521739</v>
      </c>
      <c r="T772" s="177">
        <v>13.455825869565217</v>
      </c>
    </row>
    <row r="773" spans="1:20" x14ac:dyDescent="0.2">
      <c r="A773" s="183" t="s">
        <v>3639</v>
      </c>
      <c r="B773" s="183" t="s">
        <v>728</v>
      </c>
      <c r="C773" s="183" t="s">
        <v>420</v>
      </c>
      <c r="D773" s="175">
        <v>12.299410565217388</v>
      </c>
      <c r="E773" s="175">
        <v>12.059556000000001</v>
      </c>
      <c r="F773" s="175">
        <v>11.614410043478262</v>
      </c>
      <c r="G773" s="175">
        <v>11.024676130434782</v>
      </c>
      <c r="H773" s="175">
        <v>11.067564217391304</v>
      </c>
      <c r="I773" s="175">
        <v>10.608712565217392</v>
      </c>
      <c r="J773" s="175">
        <v>10.694606086956522</v>
      </c>
      <c r="K773" s="175">
        <v>11.271624347826087</v>
      </c>
      <c r="L773" s="175">
        <v>11.296922869565218</v>
      </c>
      <c r="M773" s="175">
        <v>11.350251130434781</v>
      </c>
      <c r="N773" s="175">
        <v>12.184410695652172</v>
      </c>
      <c r="O773" s="175">
        <v>13.283445130434782</v>
      </c>
      <c r="P773" s="175">
        <v>12.429663956521734</v>
      </c>
      <c r="Q773" s="175">
        <v>12.125244913043478</v>
      </c>
      <c r="R773" s="175">
        <v>11.985621304347829</v>
      </c>
      <c r="S773" s="175">
        <v>12.061698521739132</v>
      </c>
      <c r="T773" s="177">
        <v>11.806151739130438</v>
      </c>
    </row>
    <row r="774" spans="1:20" x14ac:dyDescent="0.2">
      <c r="A774" s="183" t="s">
        <v>3237</v>
      </c>
      <c r="B774" s="183" t="s">
        <v>1952</v>
      </c>
      <c r="C774" s="183" t="s">
        <v>420</v>
      </c>
      <c r="D774" s="175">
        <v>5.0930944782608689</v>
      </c>
      <c r="E774" s="175">
        <v>9.2533551304347821</v>
      </c>
      <c r="F774" s="175">
        <v>4.7881985217391305</v>
      </c>
      <c r="G774" s="175">
        <v>5.381798391304347</v>
      </c>
      <c r="H774" s="175">
        <v>4.7465606956521729</v>
      </c>
      <c r="I774" s="175">
        <v>5.4858184347826064</v>
      </c>
      <c r="J774" s="175">
        <v>4.6967983478260864</v>
      </c>
      <c r="K774" s="175">
        <v>4.7877374782608699</v>
      </c>
      <c r="L774" s="175">
        <v>5.0095518260869571</v>
      </c>
      <c r="M774" s="175">
        <v>4.8103050434782597</v>
      </c>
      <c r="N774" s="175">
        <v>5.0052715217391315</v>
      </c>
      <c r="O774" s="175">
        <v>5.0906553478260879</v>
      </c>
      <c r="P774" s="175">
        <v>5.0123745217391305</v>
      </c>
      <c r="Q774" s="175">
        <v>4.9439375652173911</v>
      </c>
      <c r="R774" s="175">
        <v>4.977849260869565</v>
      </c>
      <c r="S774" s="175">
        <v>4.7245341739130451</v>
      </c>
      <c r="T774" s="177">
        <v>4.7371796521739125</v>
      </c>
    </row>
    <row r="775" spans="1:20" x14ac:dyDescent="0.2">
      <c r="A775" s="183" t="s">
        <v>3238</v>
      </c>
      <c r="B775" s="183" t="s">
        <v>924</v>
      </c>
      <c r="C775" s="183" t="s">
        <v>420</v>
      </c>
      <c r="D775" s="175">
        <v>4.0912980434782611</v>
      </c>
      <c r="E775" s="175">
        <v>3.7273676521739123</v>
      </c>
      <c r="F775" s="175">
        <v>3.4778739999999999</v>
      </c>
      <c r="G775" s="175">
        <v>3.456023130434783</v>
      </c>
      <c r="H775" s="175">
        <v>3.4736862173913043</v>
      </c>
      <c r="I775" s="175">
        <v>3.541146695652174</v>
      </c>
      <c r="J775" s="175">
        <v>3.5001956521739133</v>
      </c>
      <c r="K775" s="175">
        <v>3.4070673478260862</v>
      </c>
      <c r="L775" s="175">
        <v>3.4271703043478259</v>
      </c>
      <c r="M775" s="175">
        <v>3.6076766956521742</v>
      </c>
      <c r="N775" s="175">
        <v>3.7247129565217403</v>
      </c>
      <c r="O775" s="175">
        <v>3.9181806086956525</v>
      </c>
      <c r="P775" s="175">
        <v>3.7715719565217385</v>
      </c>
      <c r="Q775" s="175">
        <v>3.4938390434782618</v>
      </c>
      <c r="R775" s="175">
        <v>3.4663085652173908</v>
      </c>
      <c r="S775" s="175">
        <v>3.4527040434782599</v>
      </c>
      <c r="T775" s="177">
        <v>3.3796320869565211</v>
      </c>
    </row>
    <row r="776" spans="1:20" x14ac:dyDescent="0.2">
      <c r="A776" s="183" t="s">
        <v>3239</v>
      </c>
      <c r="B776" s="183" t="s">
        <v>841</v>
      </c>
      <c r="C776" s="183" t="s">
        <v>420</v>
      </c>
      <c r="D776" s="175">
        <v>8.8489371739130434</v>
      </c>
      <c r="E776" s="175">
        <v>8.114972260869564</v>
      </c>
      <c r="F776" s="175">
        <v>8.009980869565215</v>
      </c>
      <c r="G776" s="175">
        <v>7.8384613913043495</v>
      </c>
      <c r="H776" s="175">
        <v>7.9958047391304339</v>
      </c>
      <c r="I776" s="175">
        <v>8.2293485652173928</v>
      </c>
      <c r="J776" s="175">
        <v>8.2589399999999991</v>
      </c>
      <c r="K776" s="175">
        <v>8.035774913043479</v>
      </c>
      <c r="L776" s="175">
        <v>8.1233265217391324</v>
      </c>
      <c r="M776" s="175">
        <v>8.2755552173913038</v>
      </c>
      <c r="N776" s="175">
        <v>8.6436969130434793</v>
      </c>
      <c r="O776" s="175">
        <v>9.5369332608695636</v>
      </c>
      <c r="P776" s="175">
        <v>9.4293445217391305</v>
      </c>
      <c r="Q776" s="175">
        <v>8.7650740434782612</v>
      </c>
      <c r="R776" s="175">
        <v>8.6464417826086954</v>
      </c>
      <c r="S776" s="175">
        <v>8.8132072608695644</v>
      </c>
      <c r="T776" s="177">
        <v>9.1992582173913053</v>
      </c>
    </row>
    <row r="777" spans="1:20" x14ac:dyDescent="0.2">
      <c r="A777" s="183" t="s">
        <v>3240</v>
      </c>
      <c r="B777" s="183" t="s">
        <v>1966</v>
      </c>
      <c r="C777" s="183" t="s">
        <v>420</v>
      </c>
      <c r="D777" s="175">
        <v>9.1849888695652204</v>
      </c>
      <c r="E777" s="175">
        <v>8.6567479999999986</v>
      </c>
      <c r="F777" s="175">
        <v>8.5211620434782613</v>
      </c>
      <c r="G777" s="175">
        <v>8.7158471304347831</v>
      </c>
      <c r="H777" s="175">
        <v>8.5595897391304341</v>
      </c>
      <c r="I777" s="175">
        <v>8.7520022173913077</v>
      </c>
      <c r="J777" s="175">
        <v>8.4694503913043473</v>
      </c>
      <c r="K777" s="175">
        <v>8.3138786956521749</v>
      </c>
      <c r="L777" s="175">
        <v>8.479457043478261</v>
      </c>
      <c r="M777" s="175">
        <v>8.6284183043478233</v>
      </c>
      <c r="N777" s="175">
        <v>8.8548264347826109</v>
      </c>
      <c r="O777" s="175">
        <v>9.5660556086956507</v>
      </c>
      <c r="P777" s="175">
        <v>8.7410505217391297</v>
      </c>
      <c r="Q777" s="175">
        <v>8.4043733043478266</v>
      </c>
      <c r="R777" s="175">
        <v>8.4076823478260891</v>
      </c>
      <c r="S777" s="175">
        <v>8.4664399999999986</v>
      </c>
      <c r="T777" s="177">
        <v>8.5975902608695645</v>
      </c>
    </row>
    <row r="778" spans="1:20" x14ac:dyDescent="0.2">
      <c r="A778" s="183" t="s">
        <v>3241</v>
      </c>
      <c r="B778" s="183" t="s">
        <v>7</v>
      </c>
      <c r="C778" s="183" t="s">
        <v>420</v>
      </c>
      <c r="D778" s="175">
        <v>5.1525799565217385</v>
      </c>
      <c r="E778" s="175">
        <v>4.3501186086956531</v>
      </c>
      <c r="F778" s="175">
        <v>4.1574236956521737</v>
      </c>
      <c r="G778" s="175">
        <v>4.1584249565217384</v>
      </c>
      <c r="H778" s="175">
        <v>4.0410386956521744</v>
      </c>
      <c r="I778" s="175">
        <v>4.1897195652173931</v>
      </c>
      <c r="J778" s="175">
        <v>4.0860498260869562</v>
      </c>
      <c r="K778" s="175">
        <v>4.1216298260869566</v>
      </c>
      <c r="L778" s="175">
        <v>4.1728919999999992</v>
      </c>
      <c r="M778" s="175">
        <v>4.3891085652173905</v>
      </c>
      <c r="N778" s="175">
        <v>4.707597521739129</v>
      </c>
      <c r="O778" s="175">
        <v>4.7846435652173911</v>
      </c>
      <c r="P778" s="175">
        <v>4.4129297826086944</v>
      </c>
      <c r="Q778" s="175">
        <v>3.9789706086956533</v>
      </c>
      <c r="R778" s="175">
        <v>4.0205829999999994</v>
      </c>
      <c r="S778" s="175">
        <v>4.0232906956521735</v>
      </c>
      <c r="T778" s="177">
        <v>4.1098209565217392</v>
      </c>
    </row>
    <row r="779" spans="1:20" x14ac:dyDescent="0.2">
      <c r="A779" s="183" t="s">
        <v>3242</v>
      </c>
      <c r="B779" s="183" t="s">
        <v>1797</v>
      </c>
      <c r="C779" s="183" t="s">
        <v>420</v>
      </c>
      <c r="D779" s="175">
        <v>5.6364838260869581</v>
      </c>
      <c r="E779" s="175">
        <v>4.8695744782608701</v>
      </c>
      <c r="F779" s="175">
        <v>4.2305464782608695</v>
      </c>
      <c r="G779" s="175">
        <v>4.3235543478260867</v>
      </c>
      <c r="H779" s="175">
        <v>4.214422782608696</v>
      </c>
      <c r="I779" s="175">
        <v>4.3337950434782613</v>
      </c>
      <c r="J779" s="175">
        <v>4.349316695652174</v>
      </c>
      <c r="K779" s="175">
        <v>4.3469813913043485</v>
      </c>
      <c r="L779" s="175">
        <v>4.4164627391304352</v>
      </c>
      <c r="M779" s="175">
        <v>6.751742478260871</v>
      </c>
      <c r="N779" s="175">
        <v>5.6011280434782602</v>
      </c>
      <c r="O779" s="175">
        <v>6.5552645652173913</v>
      </c>
      <c r="P779" s="175">
        <v>4.9630036956521746</v>
      </c>
      <c r="Q779" s="175">
        <v>4.5408209130434782</v>
      </c>
      <c r="R779" s="175">
        <v>4.4481460869565215</v>
      </c>
      <c r="S779" s="175">
        <v>4.3588517826086948</v>
      </c>
      <c r="T779" s="177">
        <v>4.4034957826086956</v>
      </c>
    </row>
    <row r="780" spans="1:20" x14ac:dyDescent="0.2">
      <c r="A780" s="183" t="s">
        <v>3243</v>
      </c>
      <c r="B780" s="183" t="s">
        <v>1967</v>
      </c>
      <c r="C780" s="183" t="s">
        <v>420</v>
      </c>
      <c r="D780" s="175">
        <v>4.969646739130436</v>
      </c>
      <c r="E780" s="175">
        <v>4.4057823043478264</v>
      </c>
      <c r="F780" s="175">
        <v>4.1934949999999995</v>
      </c>
      <c r="G780" s="175">
        <v>4.4389915652173917</v>
      </c>
      <c r="H780" s="175">
        <v>4.3258500434782619</v>
      </c>
      <c r="I780" s="175">
        <v>4.2889647391304351</v>
      </c>
      <c r="J780" s="175">
        <v>4.3469823478260876</v>
      </c>
      <c r="K780" s="175">
        <v>4.2746251739130434</v>
      </c>
      <c r="L780" s="175">
        <v>4.210636391304349</v>
      </c>
      <c r="M780" s="175">
        <v>4.5723030869565218</v>
      </c>
      <c r="N780" s="175">
        <v>4.8418027391304355</v>
      </c>
      <c r="O780" s="175">
        <v>4.8201270000000003</v>
      </c>
      <c r="P780" s="175">
        <v>4.4845945217391296</v>
      </c>
      <c r="Q780" s="175">
        <v>4.332999043478261</v>
      </c>
      <c r="R780" s="175">
        <v>4.3974096086956518</v>
      </c>
      <c r="S780" s="175">
        <v>4.4614534782608697</v>
      </c>
      <c r="T780" s="177">
        <v>4.8594685217391298</v>
      </c>
    </row>
    <row r="781" spans="1:20" x14ac:dyDescent="0.2">
      <c r="A781" s="183" t="s">
        <v>3244</v>
      </c>
      <c r="B781" s="183" t="s">
        <v>8</v>
      </c>
      <c r="C781" s="183" t="s">
        <v>420</v>
      </c>
      <c r="D781" s="175">
        <v>4.98119152173913</v>
      </c>
      <c r="E781" s="175">
        <v>4.7200116956521736</v>
      </c>
      <c r="F781" s="175">
        <v>4.4733776956521734</v>
      </c>
      <c r="G781" s="175">
        <v>4.5206588260869562</v>
      </c>
      <c r="H781" s="175">
        <v>4.4788311739130418</v>
      </c>
      <c r="I781" s="175">
        <v>4.5141729130434785</v>
      </c>
      <c r="J781" s="175">
        <v>4.4705524347826087</v>
      </c>
      <c r="K781" s="175">
        <v>4.3133973043478271</v>
      </c>
      <c r="L781" s="175">
        <v>4.420254086956521</v>
      </c>
      <c r="M781" s="175">
        <v>4.5942217826086953</v>
      </c>
      <c r="N781" s="175">
        <v>4.9157463913043484</v>
      </c>
      <c r="O781" s="175">
        <v>5.4364931304347817</v>
      </c>
      <c r="P781" s="175">
        <v>4.7761944782608703</v>
      </c>
      <c r="Q781" s="175">
        <v>4.4469847391304338</v>
      </c>
      <c r="R781" s="175">
        <v>4.3336346956521741</v>
      </c>
      <c r="S781" s="175">
        <v>4.4342612608695653</v>
      </c>
      <c r="T781" s="177">
        <v>4.4555431739130444</v>
      </c>
    </row>
    <row r="782" spans="1:20" x14ac:dyDescent="0.2">
      <c r="A782" s="183" t="s">
        <v>3245</v>
      </c>
      <c r="B782" s="183" t="s">
        <v>961</v>
      </c>
      <c r="C782" s="183" t="s">
        <v>420</v>
      </c>
      <c r="D782" s="175">
        <v>4.1578833043478252</v>
      </c>
      <c r="E782" s="175">
        <v>3.7464478695652175</v>
      </c>
      <c r="F782" s="175">
        <v>3.6693115652173907</v>
      </c>
      <c r="G782" s="175">
        <v>3.5253596521739126</v>
      </c>
      <c r="H782" s="175">
        <v>3.6037896521739126</v>
      </c>
      <c r="I782" s="175">
        <v>3.5602726956521735</v>
      </c>
      <c r="J782" s="175">
        <v>3.5256437391304347</v>
      </c>
      <c r="K782" s="175">
        <v>3.4271673478260878</v>
      </c>
      <c r="L782" s="175">
        <v>3.472280043478261</v>
      </c>
      <c r="M782" s="175">
        <v>3.6804357826086953</v>
      </c>
      <c r="N782" s="175">
        <v>3.8945693913043469</v>
      </c>
      <c r="O782" s="175">
        <v>4.1319316521739129</v>
      </c>
      <c r="P782" s="175">
        <v>3.910339391304348</v>
      </c>
      <c r="Q782" s="175">
        <v>3.6506968695652176</v>
      </c>
      <c r="R782" s="175">
        <v>3.6245484782608695</v>
      </c>
      <c r="S782" s="175">
        <v>3.6577452608695644</v>
      </c>
      <c r="T782" s="177">
        <v>3.7433276956521739</v>
      </c>
    </row>
    <row r="783" spans="1:20" x14ac:dyDescent="0.2">
      <c r="A783" s="183" t="s">
        <v>3246</v>
      </c>
      <c r="B783" s="183" t="s">
        <v>2295</v>
      </c>
      <c r="C783" s="183" t="s">
        <v>420</v>
      </c>
      <c r="D783" s="175">
        <v>9.2554052608695621</v>
      </c>
      <c r="E783" s="175">
        <v>8.1043301304347839</v>
      </c>
      <c r="F783" s="175">
        <v>7.3220774782608684</v>
      </c>
      <c r="G783" s="175">
        <v>7.5258230869565219</v>
      </c>
      <c r="H783" s="175">
        <v>7.4167939565217393</v>
      </c>
      <c r="I783" s="175">
        <v>7.2668047391304347</v>
      </c>
      <c r="J783" s="175">
        <v>7.2465183478260862</v>
      </c>
      <c r="K783" s="175">
        <v>7.3315382173913024</v>
      </c>
      <c r="L783" s="175">
        <v>7.5242517826086956</v>
      </c>
      <c r="M783" s="175">
        <v>7.5190157391304338</v>
      </c>
      <c r="N783" s="175">
        <v>7.9297215652173891</v>
      </c>
      <c r="O783" s="175">
        <v>8.0478168695652137</v>
      </c>
      <c r="P783" s="175">
        <v>7.8216417391304365</v>
      </c>
      <c r="Q783" s="175">
        <v>7.7782176521739128</v>
      </c>
      <c r="R783" s="175">
        <v>7.5234692173913045</v>
      </c>
      <c r="S783" s="175">
        <v>7.4758873913043473</v>
      </c>
      <c r="T783" s="177">
        <v>7.5738948260869572</v>
      </c>
    </row>
    <row r="784" spans="1:20" x14ac:dyDescent="0.2">
      <c r="A784" s="183" t="s">
        <v>3247</v>
      </c>
      <c r="B784" s="183" t="s">
        <v>837</v>
      </c>
      <c r="C784" s="183" t="s">
        <v>420</v>
      </c>
      <c r="D784" s="175">
        <v>64.968209043478268</v>
      </c>
      <c r="E784" s="175">
        <v>34.914013652173914</v>
      </c>
      <c r="F784" s="175">
        <v>27.945492260869568</v>
      </c>
      <c r="G784" s="175">
        <v>24.685274565217394</v>
      </c>
      <c r="H784" s="175">
        <v>25.823958782608692</v>
      </c>
      <c r="I784" s="175">
        <v>23.169085086956521</v>
      </c>
      <c r="J784" s="175">
        <v>24.965042826086961</v>
      </c>
      <c r="K784" s="175">
        <v>28.659469347826079</v>
      </c>
      <c r="L784" s="175">
        <v>29.098305347826088</v>
      </c>
      <c r="M784" s="175">
        <v>29.135158043478263</v>
      </c>
      <c r="N784" s="175">
        <v>35.352829</v>
      </c>
      <c r="O784" s="175">
        <v>37.985866304347823</v>
      </c>
      <c r="P784" s="175">
        <v>35.629761130434787</v>
      </c>
      <c r="Q784" s="175">
        <v>38.718087652173921</v>
      </c>
      <c r="R784" s="175">
        <v>30.915583869565218</v>
      </c>
      <c r="S784" s="175">
        <v>29.797582086956517</v>
      </c>
      <c r="T784" s="177">
        <v>28.250021913043476</v>
      </c>
    </row>
    <row r="785" spans="1:20" x14ac:dyDescent="0.2">
      <c r="A785" s="183" t="s">
        <v>1975</v>
      </c>
      <c r="B785" s="183" t="s">
        <v>1582</v>
      </c>
      <c r="C785" s="183" t="s">
        <v>1545</v>
      </c>
      <c r="D785" s="175">
        <v>43.335060260869568</v>
      </c>
      <c r="E785" s="175">
        <v>28.149089391304351</v>
      </c>
      <c r="F785" s="175">
        <v>26.368829173913049</v>
      </c>
      <c r="G785" s="175">
        <v>24.972507826086961</v>
      </c>
      <c r="H785" s="175">
        <v>23.831283869565219</v>
      </c>
      <c r="I785" s="175">
        <v>23.660717173913039</v>
      </c>
      <c r="J785" s="175">
        <v>22.954645304347824</v>
      </c>
      <c r="K785" s="175">
        <v>24.972956739130442</v>
      </c>
      <c r="L785" s="175">
        <v>24.15377456521739</v>
      </c>
      <c r="M785" s="175">
        <v>22.451632739130435</v>
      </c>
      <c r="N785" s="175">
        <v>25.272400608695651</v>
      </c>
      <c r="O785" s="175">
        <v>24.702696260869565</v>
      </c>
      <c r="P785" s="175">
        <v>23.817627913043474</v>
      </c>
      <c r="Q785" s="175">
        <v>24.440227260869566</v>
      </c>
      <c r="R785" s="175">
        <v>23.165388086956519</v>
      </c>
      <c r="S785" s="175">
        <v>22.42233904347826</v>
      </c>
      <c r="T785" s="177">
        <v>22.263854260869561</v>
      </c>
    </row>
    <row r="786" spans="1:20" x14ac:dyDescent="0.2">
      <c r="A786" s="183" t="s">
        <v>2624</v>
      </c>
      <c r="B786" s="183" t="s">
        <v>2058</v>
      </c>
      <c r="C786" s="183" t="s">
        <v>1545</v>
      </c>
      <c r="D786" s="175">
        <v>35.105074782608696</v>
      </c>
      <c r="E786" s="175">
        <v>17.385259260869567</v>
      </c>
      <c r="F786" s="175">
        <v>14.18040213043478</v>
      </c>
      <c r="G786" s="175">
        <v>12.454879739130435</v>
      </c>
      <c r="H786" s="175">
        <v>11.171796913043478</v>
      </c>
      <c r="I786" s="175">
        <v>9.9432923043478247</v>
      </c>
      <c r="J786" s="175">
        <v>12.202698826086955</v>
      </c>
      <c r="K786" s="175">
        <v>13.318106521739132</v>
      </c>
      <c r="L786" s="175">
        <v>12.290217043478259</v>
      </c>
      <c r="M786" s="175">
        <v>10.244897826086957</v>
      </c>
      <c r="N786" s="175">
        <v>13.185456521739129</v>
      </c>
      <c r="O786" s="175">
        <v>13.990574347826085</v>
      </c>
      <c r="P786" s="175">
        <v>12.81135904347826</v>
      </c>
      <c r="Q786" s="175">
        <v>13.235845347826087</v>
      </c>
      <c r="R786" s="175">
        <v>11.587776000000002</v>
      </c>
      <c r="S786" s="175">
        <v>10.238226913043476</v>
      </c>
      <c r="T786" s="177">
        <v>9.9537565217391286</v>
      </c>
    </row>
    <row r="787" spans="1:20" x14ac:dyDescent="0.2">
      <c r="A787" s="183" t="s">
        <v>2625</v>
      </c>
      <c r="B787" s="183" t="s">
        <v>2041</v>
      </c>
      <c r="C787" s="183" t="s">
        <v>1545</v>
      </c>
      <c r="D787" s="175">
        <v>24.289056043478261</v>
      </c>
      <c r="E787" s="175">
        <v>19.115611999999999</v>
      </c>
      <c r="F787" s="175">
        <v>17.384549130434781</v>
      </c>
      <c r="G787" s="175">
        <v>18.097599826086956</v>
      </c>
      <c r="H787" s="175">
        <v>17.235586130434786</v>
      </c>
      <c r="I787" s="175">
        <v>16.674333826086958</v>
      </c>
      <c r="J787" s="175">
        <v>17.854821956521736</v>
      </c>
      <c r="K787" s="175">
        <v>17.637253434782611</v>
      </c>
      <c r="L787" s="175">
        <v>17.517640173913041</v>
      </c>
      <c r="M787" s="175">
        <v>17.952357652173912</v>
      </c>
      <c r="N787" s="175">
        <v>22.805147782608696</v>
      </c>
      <c r="O787" s="175">
        <v>24.841544913043482</v>
      </c>
      <c r="P787" s="175">
        <v>26.55315608695652</v>
      </c>
      <c r="Q787" s="175">
        <v>27.395296043478265</v>
      </c>
      <c r="R787" s="175">
        <v>20.540079521739134</v>
      </c>
      <c r="S787" s="175">
        <v>16.973126695652176</v>
      </c>
      <c r="T787" s="177">
        <v>19.575402043478256</v>
      </c>
    </row>
    <row r="788" spans="1:20" x14ac:dyDescent="0.2">
      <c r="A788" s="183" t="s">
        <v>2626</v>
      </c>
      <c r="B788" s="183" t="s">
        <v>2042</v>
      </c>
      <c r="C788" s="183" t="s">
        <v>1545</v>
      </c>
      <c r="D788" s="175">
        <v>24.611046173913046</v>
      </c>
      <c r="E788" s="175">
        <v>19.122274043478264</v>
      </c>
      <c r="F788" s="175">
        <v>17.44177795652174</v>
      </c>
      <c r="G788" s="175">
        <v>18.067034478260869</v>
      </c>
      <c r="H788" s="175">
        <v>17.093331869565219</v>
      </c>
      <c r="I788" s="175">
        <v>16.556951304347827</v>
      </c>
      <c r="J788" s="175">
        <v>17.839853608695652</v>
      </c>
      <c r="K788" s="175">
        <v>17.583553173913046</v>
      </c>
      <c r="L788" s="175">
        <v>17.564021347826088</v>
      </c>
      <c r="M788" s="175">
        <v>17.862161347826088</v>
      </c>
      <c r="N788" s="175">
        <v>22.642352000000006</v>
      </c>
      <c r="O788" s="175">
        <v>24.842595391304346</v>
      </c>
      <c r="P788" s="175">
        <v>26.772440782608694</v>
      </c>
      <c r="Q788" s="175">
        <v>27.185745434782611</v>
      </c>
      <c r="R788" s="175">
        <v>20.787355260869571</v>
      </c>
      <c r="S788" s="175">
        <v>16.860624782608692</v>
      </c>
      <c r="T788" s="177">
        <v>19.424774086956521</v>
      </c>
    </row>
    <row r="789" spans="1:20" x14ac:dyDescent="0.2">
      <c r="A789" s="183" t="s">
        <v>2118</v>
      </c>
      <c r="B789" s="183" t="s">
        <v>2119</v>
      </c>
      <c r="C789" s="183" t="s">
        <v>1545</v>
      </c>
      <c r="D789" s="175">
        <v>48.062914260869569</v>
      </c>
      <c r="E789" s="175">
        <v>28.325659347826083</v>
      </c>
      <c r="F789" s="175">
        <v>24.060845086956522</v>
      </c>
      <c r="G789" s="175">
        <v>21.888528739130429</v>
      </c>
      <c r="H789" s="175">
        <v>21.798698391304349</v>
      </c>
      <c r="I789" s="175">
        <v>21.142177956521738</v>
      </c>
      <c r="J789" s="175">
        <v>21.699279695652173</v>
      </c>
      <c r="K789" s="175">
        <v>22.243098869565216</v>
      </c>
      <c r="L789" s="175">
        <v>22.326305434782611</v>
      </c>
      <c r="M789" s="175">
        <v>22.049218304347832</v>
      </c>
      <c r="N789" s="175">
        <v>32.180456130434784</v>
      </c>
      <c r="O789" s="175">
        <v>33.050948782608693</v>
      </c>
      <c r="P789" s="175">
        <v>32.997118826086961</v>
      </c>
      <c r="Q789" s="175">
        <v>34.417984130434782</v>
      </c>
      <c r="R789" s="175">
        <v>32.066298826086957</v>
      </c>
      <c r="S789" s="175">
        <v>31.800346652173918</v>
      </c>
      <c r="T789" s="177">
        <v>32.661342173913042</v>
      </c>
    </row>
    <row r="790" spans="1:20" x14ac:dyDescent="0.2">
      <c r="A790" s="183" t="s">
        <v>1978</v>
      </c>
      <c r="B790" s="183" t="s">
        <v>1780</v>
      </c>
      <c r="C790" s="183" t="s">
        <v>1545</v>
      </c>
      <c r="D790" s="175">
        <v>29.503251217391313</v>
      </c>
      <c r="E790" s="175">
        <v>16.488355695652171</v>
      </c>
      <c r="F790" s="175">
        <v>11.65474456521739</v>
      </c>
      <c r="G790" s="175">
        <v>10.554569652173916</v>
      </c>
      <c r="H790" s="175">
        <v>10.528451</v>
      </c>
      <c r="I790" s="175">
        <v>9.2368019565217363</v>
      </c>
      <c r="J790" s="175">
        <v>9.2919658695652174</v>
      </c>
      <c r="K790" s="175">
        <v>12.200604304347825</v>
      </c>
      <c r="L790" s="175">
        <v>10.829589434782607</v>
      </c>
      <c r="M790" s="175">
        <v>10.131410434782611</v>
      </c>
      <c r="N790" s="175">
        <v>12.854936391304346</v>
      </c>
      <c r="O790" s="175">
        <v>14.016575000000001</v>
      </c>
      <c r="P790" s="175">
        <v>13.193037869565217</v>
      </c>
      <c r="Q790" s="175">
        <v>14.840207478260872</v>
      </c>
      <c r="R790" s="175">
        <v>11.702098304347826</v>
      </c>
      <c r="S790" s="175">
        <v>11.429006913043478</v>
      </c>
      <c r="T790" s="177">
        <v>11.001470652173913</v>
      </c>
    </row>
    <row r="791" spans="1:20" x14ac:dyDescent="0.2">
      <c r="A791" s="183" t="s">
        <v>2627</v>
      </c>
      <c r="B791" s="183" t="s">
        <v>2059</v>
      </c>
      <c r="C791" s="183" t="s">
        <v>1545</v>
      </c>
      <c r="D791" s="175">
        <v>34.222421956521728</v>
      </c>
      <c r="E791" s="175">
        <v>18.515138260869566</v>
      </c>
      <c r="F791" s="175">
        <v>14.375555869565215</v>
      </c>
      <c r="G791" s="175">
        <v>12.193854347826088</v>
      </c>
      <c r="H791" s="175">
        <v>14.238881391304348</v>
      </c>
      <c r="I791" s="175">
        <v>11.912739260869564</v>
      </c>
      <c r="J791" s="175">
        <v>13.136901043478261</v>
      </c>
      <c r="K791" s="175">
        <v>14.027785478260867</v>
      </c>
      <c r="L791" s="175">
        <v>12.204060260869566</v>
      </c>
      <c r="M791" s="175">
        <v>11.238026304347827</v>
      </c>
      <c r="N791" s="175">
        <v>13.722525652173911</v>
      </c>
      <c r="O791" s="175">
        <v>17.065996782608696</v>
      </c>
      <c r="P791" s="175">
        <v>17.009753652173913</v>
      </c>
      <c r="Q791" s="175">
        <v>20.311363217391307</v>
      </c>
      <c r="R791" s="175">
        <v>17.956661695652169</v>
      </c>
      <c r="S791" s="175">
        <v>18.225955260869565</v>
      </c>
      <c r="T791" s="177">
        <v>17.072574521739131</v>
      </c>
    </row>
    <row r="792" spans="1:20" x14ac:dyDescent="0.2">
      <c r="A792" s="183" t="s">
        <v>3516</v>
      </c>
      <c r="B792" s="183" t="s">
        <v>3517</v>
      </c>
      <c r="C792" s="183" t="s">
        <v>1545</v>
      </c>
      <c r="D792" s="175">
        <v>49.16897322727273</v>
      </c>
      <c r="E792" s="175">
        <v>44.636778863636366</v>
      </c>
      <c r="F792" s="175">
        <v>44.794703478260871</v>
      </c>
      <c r="G792" s="175">
        <v>44.232555260869567</v>
      </c>
      <c r="H792" s="175">
        <v>43.880204782608708</v>
      </c>
      <c r="I792" s="175">
        <v>44.018126043478262</v>
      </c>
      <c r="J792" s="175">
        <v>43.857392304347833</v>
      </c>
      <c r="K792" s="175">
        <v>43.610075652173911</v>
      </c>
      <c r="L792" s="175">
        <v>42.457846434782603</v>
      </c>
      <c r="M792" s="175">
        <v>42.764676260869571</v>
      </c>
      <c r="N792" s="175">
        <v>43.458729173913056</v>
      </c>
      <c r="O792" s="175">
        <v>44.41181634782609</v>
      </c>
      <c r="P792" s="175">
        <v>44.524173304347826</v>
      </c>
      <c r="Q792" s="175">
        <v>45.05344456521739</v>
      </c>
      <c r="R792" s="175">
        <v>44.682430782608705</v>
      </c>
      <c r="S792" s="175">
        <v>43.590251782608689</v>
      </c>
      <c r="T792" s="177">
        <v>43.607120565217386</v>
      </c>
    </row>
    <row r="793" spans="1:20" x14ac:dyDescent="0.2">
      <c r="A793" s="183" t="s">
        <v>2902</v>
      </c>
      <c r="B793" s="183" t="s">
        <v>1880</v>
      </c>
      <c r="C793" s="183" t="s">
        <v>1545</v>
      </c>
      <c r="D793" s="175">
        <v>21.91642673913044</v>
      </c>
      <c r="E793" s="175">
        <v>17.528928695652176</v>
      </c>
      <c r="F793" s="175">
        <v>16.202526826086956</v>
      </c>
      <c r="G793" s="175">
        <v>15.417907652173918</v>
      </c>
      <c r="H793" s="175">
        <v>15.554692000000003</v>
      </c>
      <c r="I793" s="175">
        <v>15.078348086956524</v>
      </c>
      <c r="J793" s="175">
        <v>14.853177695652178</v>
      </c>
      <c r="K793" s="175">
        <v>15.314538782608693</v>
      </c>
      <c r="L793" s="175">
        <v>15.635618608695655</v>
      </c>
      <c r="M793" s="175">
        <v>15.166947347826087</v>
      </c>
      <c r="N793" s="175">
        <v>17.214749608695655</v>
      </c>
      <c r="O793" s="175">
        <v>17.909378173913041</v>
      </c>
      <c r="P793" s="175">
        <v>16.358450391304348</v>
      </c>
      <c r="Q793" s="175">
        <v>16.898674478260876</v>
      </c>
      <c r="R793" s="175">
        <v>15.87220252173913</v>
      </c>
      <c r="S793" s="175">
        <v>15.745740956521736</v>
      </c>
      <c r="T793" s="177">
        <v>15.977981608695654</v>
      </c>
    </row>
    <row r="794" spans="1:20" x14ac:dyDescent="0.2">
      <c r="A794" s="183" t="s">
        <v>2903</v>
      </c>
      <c r="B794" s="183" t="s">
        <v>1882</v>
      </c>
      <c r="C794" s="183" t="s">
        <v>1545</v>
      </c>
      <c r="D794" s="175">
        <v>27.696891304347822</v>
      </c>
      <c r="E794" s="175">
        <v>21.556517434782609</v>
      </c>
      <c r="F794" s="175">
        <v>20.192128565217391</v>
      </c>
      <c r="G794" s="175">
        <v>19.47627995652174</v>
      </c>
      <c r="H794" s="175">
        <v>18.807913304347824</v>
      </c>
      <c r="I794" s="175">
        <v>18.21776560869565</v>
      </c>
      <c r="J794" s="175">
        <v>18.174212956521739</v>
      </c>
      <c r="K794" s="175">
        <v>19.106879478260872</v>
      </c>
      <c r="L794" s="175">
        <v>18.796233086956523</v>
      </c>
      <c r="M794" s="175">
        <v>18.215697869565215</v>
      </c>
      <c r="N794" s="175">
        <v>19.22871591304348</v>
      </c>
      <c r="O794" s="175">
        <v>19.826080521739133</v>
      </c>
      <c r="P794" s="175">
        <v>19.089075869565217</v>
      </c>
      <c r="Q794" s="175">
        <v>19.818586608695647</v>
      </c>
      <c r="R794" s="175">
        <v>18.847350434782609</v>
      </c>
      <c r="S794" s="175">
        <v>18.694241173913046</v>
      </c>
      <c r="T794" s="177">
        <v>18.851303739130437</v>
      </c>
    </row>
    <row r="795" spans="1:20" x14ac:dyDescent="0.2">
      <c r="A795" s="183" t="s">
        <v>1968</v>
      </c>
      <c r="B795" s="183" t="s">
        <v>1774</v>
      </c>
      <c r="C795" s="183" t="s">
        <v>1545</v>
      </c>
      <c r="D795" s="175">
        <v>7.9576463478260884</v>
      </c>
      <c r="E795" s="175">
        <v>5.6890591739130443</v>
      </c>
      <c r="F795" s="175">
        <v>4.9542380869565212</v>
      </c>
      <c r="G795" s="175">
        <v>4.6407446521739129</v>
      </c>
      <c r="H795" s="175">
        <v>4.6725521739130436</v>
      </c>
      <c r="I795" s="175">
        <v>4.6572876086956514</v>
      </c>
      <c r="J795" s="175">
        <v>4.6235935217391306</v>
      </c>
      <c r="K795" s="175">
        <v>4.4513431304347817</v>
      </c>
      <c r="L795" s="175">
        <v>4.3983406956521733</v>
      </c>
      <c r="M795" s="175">
        <v>4.5237891739130438</v>
      </c>
      <c r="N795" s="175">
        <v>4.7341610434782613</v>
      </c>
      <c r="O795" s="175">
        <v>4.8522716086956512</v>
      </c>
      <c r="P795" s="175">
        <v>4.6084779999999981</v>
      </c>
      <c r="Q795" s="175">
        <v>4.6498567391304348</v>
      </c>
      <c r="R795" s="175">
        <v>4.594741391304348</v>
      </c>
      <c r="S795" s="175">
        <v>4.4724636521739134</v>
      </c>
      <c r="T795" s="177">
        <v>4.4271157391304357</v>
      </c>
    </row>
    <row r="796" spans="1:20" x14ac:dyDescent="0.2">
      <c r="A796" s="183" t="s">
        <v>1826</v>
      </c>
      <c r="B796" s="183" t="s">
        <v>1827</v>
      </c>
      <c r="C796" s="183" t="s">
        <v>1545</v>
      </c>
      <c r="D796" s="175">
        <v>22.361606043478258</v>
      </c>
      <c r="E796" s="175">
        <v>21.160598782608695</v>
      </c>
      <c r="F796" s="175">
        <v>20.688340913043479</v>
      </c>
      <c r="G796" s="175">
        <v>21.061139434782607</v>
      </c>
      <c r="H796" s="175">
        <v>21.609661217391302</v>
      </c>
      <c r="I796" s="175">
        <v>20.433904347826086</v>
      </c>
      <c r="J796" s="175">
        <v>20.691050173913045</v>
      </c>
      <c r="K796" s="175">
        <v>20.729791043478254</v>
      </c>
      <c r="L796" s="175">
        <v>20.608993043478261</v>
      </c>
      <c r="M796" s="175">
        <v>20.779189434782609</v>
      </c>
      <c r="N796" s="175">
        <v>21.167011260869568</v>
      </c>
      <c r="O796" s="175">
        <v>22.341349869565221</v>
      </c>
      <c r="P796" s="175">
        <v>20.487938999999997</v>
      </c>
      <c r="Q796" s="175">
        <v>21.10002152173913</v>
      </c>
      <c r="R796" s="175">
        <v>20.972772782608697</v>
      </c>
      <c r="S796" s="175">
        <v>20.569096130434783</v>
      </c>
      <c r="T796" s="177">
        <v>21.721417521739131</v>
      </c>
    </row>
    <row r="797" spans="1:20" x14ac:dyDescent="0.2">
      <c r="A797" s="183" t="s">
        <v>2904</v>
      </c>
      <c r="B797" s="183" t="s">
        <v>1881</v>
      </c>
      <c r="C797" s="183" t="s">
        <v>1545</v>
      </c>
      <c r="D797" s="175">
        <v>47.709190090909082</v>
      </c>
      <c r="E797" s="175">
        <v>48.52987230434784</v>
      </c>
      <c r="F797" s="175">
        <v>44.802165130434787</v>
      </c>
      <c r="G797" s="175">
        <v>43.900445260869567</v>
      </c>
      <c r="H797" s="175">
        <v>45.101486695652163</v>
      </c>
      <c r="I797" s="175">
        <v>45.491327565217389</v>
      </c>
      <c r="J797" s="175">
        <v>43.586117565217386</v>
      </c>
      <c r="K797" s="175">
        <v>44.133106043478257</v>
      </c>
      <c r="L797" s="175">
        <v>47.072532260869565</v>
      </c>
      <c r="M797" s="175">
        <v>46.738839086956531</v>
      </c>
      <c r="N797" s="175">
        <v>46.45952113043478</v>
      </c>
      <c r="O797" s="175">
        <v>47.680783695652181</v>
      </c>
      <c r="P797" s="175">
        <v>43.789577826086955</v>
      </c>
      <c r="Q797" s="175">
        <v>47.28870178260869</v>
      </c>
      <c r="R797" s="175">
        <v>46.805228304347821</v>
      </c>
      <c r="S797" s="175">
        <v>44.302114913043482</v>
      </c>
      <c r="T797" s="177">
        <v>48.177861739130428</v>
      </c>
    </row>
    <row r="798" spans="1:20" x14ac:dyDescent="0.2">
      <c r="A798" s="183" t="s">
        <v>2122</v>
      </c>
      <c r="B798" s="183" t="s">
        <v>2123</v>
      </c>
      <c r="C798" s="183" t="s">
        <v>1545</v>
      </c>
      <c r="D798" s="175">
        <v>28.87991969565218</v>
      </c>
      <c r="E798" s="175">
        <v>25.633890999999998</v>
      </c>
      <c r="F798" s="175">
        <v>24.771755217391302</v>
      </c>
      <c r="G798" s="175">
        <v>24.562429999999999</v>
      </c>
      <c r="H798" s="175">
        <v>24.089121260869572</v>
      </c>
      <c r="I798" s="175">
        <v>23.511559434782601</v>
      </c>
      <c r="J798" s="175">
        <v>24.120721217391306</v>
      </c>
      <c r="K798" s="175">
        <v>23.848747304347828</v>
      </c>
      <c r="L798" s="175">
        <v>23.665660260869572</v>
      </c>
      <c r="M798" s="175">
        <v>24.19892517391305</v>
      </c>
      <c r="N798" s="175">
        <v>24.093428869565219</v>
      </c>
      <c r="O798" s="175">
        <v>25.967077913043479</v>
      </c>
      <c r="P798" s="175">
        <v>25.400887217391311</v>
      </c>
      <c r="Q798" s="175">
        <v>27.495375043478258</v>
      </c>
      <c r="R798" s="175">
        <v>24.308676608695652</v>
      </c>
      <c r="S798" s="175">
        <v>23.285294521739125</v>
      </c>
      <c r="T798" s="177">
        <v>24.608425347826081</v>
      </c>
    </row>
    <row r="799" spans="1:20" x14ac:dyDescent="0.2">
      <c r="A799" s="183" t="s">
        <v>2935</v>
      </c>
      <c r="B799" s="183" t="s">
        <v>2936</v>
      </c>
      <c r="C799" s="183" t="s">
        <v>1545</v>
      </c>
      <c r="D799" s="175">
        <v>36.767802869565216</v>
      </c>
      <c r="E799" s="175">
        <v>32.796648086956509</v>
      </c>
      <c r="F799" s="175">
        <v>31.08953995652174</v>
      </c>
      <c r="G799" s="175">
        <v>29.659979391304354</v>
      </c>
      <c r="H799" s="175">
        <v>30.257140043478252</v>
      </c>
      <c r="I799" s="175">
        <v>29.790218478260876</v>
      </c>
      <c r="J799" s="175">
        <v>29.476992217391295</v>
      </c>
      <c r="K799" s="175">
        <v>29.809184217391302</v>
      </c>
      <c r="L799" s="175">
        <v>30.159223999999998</v>
      </c>
      <c r="M799" s="175">
        <v>30.222377999999999</v>
      </c>
      <c r="N799" s="175">
        <v>31.017235347826091</v>
      </c>
      <c r="O799" s="175">
        <v>31.339569130434786</v>
      </c>
      <c r="P799" s="175">
        <v>31.082945956521741</v>
      </c>
      <c r="Q799" s="175">
        <v>32.750241478260868</v>
      </c>
      <c r="R799" s="175">
        <v>31.804926173913046</v>
      </c>
      <c r="S799" s="175">
        <v>32.003386913043471</v>
      </c>
      <c r="T799" s="177">
        <v>30.410431347826087</v>
      </c>
    </row>
    <row r="800" spans="1:20" x14ac:dyDescent="0.2">
      <c r="A800" s="183" t="s">
        <v>1822</v>
      </c>
      <c r="B800" s="183" t="s">
        <v>1823</v>
      </c>
      <c r="C800" s="183" t="s">
        <v>1545</v>
      </c>
      <c r="D800" s="175">
        <v>25.960286043478263</v>
      </c>
      <c r="E800" s="175">
        <v>23.189576217391306</v>
      </c>
      <c r="F800" s="175">
        <v>22.268866260869569</v>
      </c>
      <c r="G800" s="175">
        <v>22.125311391304351</v>
      </c>
      <c r="H800" s="175">
        <v>21.219969869565222</v>
      </c>
      <c r="I800" s="175">
        <v>21.352245652173913</v>
      </c>
      <c r="J800" s="175">
        <v>21.266511956521736</v>
      </c>
      <c r="K800" s="175">
        <v>21.910950304347825</v>
      </c>
      <c r="L800" s="175">
        <v>21.411458434782613</v>
      </c>
      <c r="M800" s="175">
        <v>22.132766521739136</v>
      </c>
      <c r="N800" s="175">
        <v>22.428812565217388</v>
      </c>
      <c r="O800" s="175">
        <v>24.58293982608696</v>
      </c>
      <c r="P800" s="175">
        <v>23.048767565217393</v>
      </c>
      <c r="Q800" s="175">
        <v>23.572069782608697</v>
      </c>
      <c r="R800" s="175">
        <v>22.063060173913044</v>
      </c>
      <c r="S800" s="175">
        <v>20.695311608695654</v>
      </c>
      <c r="T800" s="177">
        <v>21.112906260869568</v>
      </c>
    </row>
    <row r="801" spans="1:20" x14ac:dyDescent="0.2">
      <c r="A801" s="183" t="s">
        <v>2120</v>
      </c>
      <c r="B801" s="183" t="s">
        <v>2121</v>
      </c>
      <c r="C801" s="183" t="s">
        <v>1545</v>
      </c>
      <c r="D801" s="175">
        <v>25.350873043478263</v>
      </c>
      <c r="E801" s="175">
        <v>21.881248739130434</v>
      </c>
      <c r="F801" s="175">
        <v>21.157867260869565</v>
      </c>
      <c r="G801" s="175">
        <v>21.128479130434783</v>
      </c>
      <c r="H801" s="175">
        <v>20.725982217391302</v>
      </c>
      <c r="I801" s="175">
        <v>19.90961617391304</v>
      </c>
      <c r="J801" s="175">
        <v>20.001236652173915</v>
      </c>
      <c r="K801" s="175">
        <v>20.735891260869561</v>
      </c>
      <c r="L801" s="175">
        <v>21.344916695652177</v>
      </c>
      <c r="M801" s="175">
        <v>20.953902521739131</v>
      </c>
      <c r="N801" s="175">
        <v>20.866876260869564</v>
      </c>
      <c r="O801" s="175">
        <v>24.563894217391308</v>
      </c>
      <c r="P801" s="175">
        <v>24.373822608695654</v>
      </c>
      <c r="Q801" s="175">
        <v>26.631258391304346</v>
      </c>
      <c r="R801" s="175">
        <v>23.959735173913042</v>
      </c>
      <c r="S801" s="175">
        <v>21.815408869565221</v>
      </c>
      <c r="T801" s="177">
        <v>22.665195565217392</v>
      </c>
    </row>
    <row r="802" spans="1:20" x14ac:dyDescent="0.2">
      <c r="A802" s="183" t="s">
        <v>1824</v>
      </c>
      <c r="B802" s="183" t="s">
        <v>1825</v>
      </c>
      <c r="C802" s="183" t="s">
        <v>1545</v>
      </c>
      <c r="D802" s="175">
        <v>25.812051086956519</v>
      </c>
      <c r="E802" s="175">
        <v>23.526118826086957</v>
      </c>
      <c r="F802" s="175">
        <v>20.74255156521739</v>
      </c>
      <c r="G802" s="175">
        <v>20.665915260869561</v>
      </c>
      <c r="H802" s="175">
        <v>20.397132304347824</v>
      </c>
      <c r="I802" s="175">
        <v>19.801525869565211</v>
      </c>
      <c r="J802" s="175">
        <v>19.819207739130437</v>
      </c>
      <c r="K802" s="175">
        <v>19.804712956521744</v>
      </c>
      <c r="L802" s="175">
        <v>19.595586826086954</v>
      </c>
      <c r="M802" s="175">
        <v>19.747253565217395</v>
      </c>
      <c r="N802" s="175">
        <v>21.860168652173915</v>
      </c>
      <c r="O802" s="175">
        <v>24.854555478260867</v>
      </c>
      <c r="P802" s="175">
        <v>26.606430565217387</v>
      </c>
      <c r="Q802" s="175">
        <v>27.861623260869557</v>
      </c>
      <c r="R802" s="175">
        <v>21.992345652173913</v>
      </c>
      <c r="S802" s="175">
        <v>19.471118086956523</v>
      </c>
      <c r="T802" s="177">
        <v>20.357033173913038</v>
      </c>
    </row>
    <row r="803" spans="1:20" x14ac:dyDescent="0.2">
      <c r="A803" s="183" t="s">
        <v>2905</v>
      </c>
      <c r="B803" s="183" t="s">
        <v>2377</v>
      </c>
      <c r="C803" s="183" t="s">
        <v>1545</v>
      </c>
      <c r="D803" s="175">
        <v>112.88122926086957</v>
      </c>
      <c r="E803" s="175">
        <v>108.14371278260867</v>
      </c>
      <c r="F803" s="175">
        <v>105.64202965217393</v>
      </c>
      <c r="G803" s="175">
        <v>106.32222560869565</v>
      </c>
      <c r="H803" s="175">
        <v>105.16059665217391</v>
      </c>
      <c r="I803" s="175">
        <v>101.31618608695651</v>
      </c>
      <c r="J803" s="175">
        <v>103.87482169565217</v>
      </c>
      <c r="K803" s="175">
        <v>106.06061530434783</v>
      </c>
      <c r="L803" s="175">
        <v>103.35706626086954</v>
      </c>
      <c r="M803" s="175">
        <v>102.68073408695652</v>
      </c>
      <c r="N803" s="175">
        <v>105.95931908695653</v>
      </c>
      <c r="O803" s="175">
        <v>105.8373256956522</v>
      </c>
      <c r="P803" s="175">
        <v>110.83476830434782</v>
      </c>
      <c r="Q803" s="175">
        <v>109.84018195652172</v>
      </c>
      <c r="R803" s="175">
        <v>104.85163452173916</v>
      </c>
      <c r="S803" s="175">
        <v>104.0926556956522</v>
      </c>
      <c r="T803" s="177">
        <v>105.4717845652174</v>
      </c>
    </row>
    <row r="804" spans="1:20" x14ac:dyDescent="0.2">
      <c r="A804" s="183" t="s">
        <v>2906</v>
      </c>
      <c r="B804" s="183" t="s">
        <v>1883</v>
      </c>
      <c r="C804" s="183" t="s">
        <v>1545</v>
      </c>
      <c r="D804" s="175">
        <v>60.658187476190463</v>
      </c>
      <c r="E804" s="175">
        <v>52.581980913043473</v>
      </c>
      <c r="F804" s="175">
        <v>49.47450926086956</v>
      </c>
      <c r="G804" s="175">
        <v>43.923972869565212</v>
      </c>
      <c r="H804" s="175">
        <v>45.481576478260884</v>
      </c>
      <c r="I804" s="175">
        <v>42.831696782608695</v>
      </c>
      <c r="J804" s="175">
        <v>42.788987304347827</v>
      </c>
      <c r="K804" s="175">
        <v>44.448952869565211</v>
      </c>
      <c r="L804" s="175">
        <v>42.733120217391296</v>
      </c>
      <c r="M804" s="175">
        <v>40.463061956521734</v>
      </c>
      <c r="N804" s="175">
        <v>46.15270439130434</v>
      </c>
      <c r="O804" s="175">
        <v>47.279567173913044</v>
      </c>
      <c r="P804" s="175">
        <v>48.099732304347825</v>
      </c>
      <c r="Q804" s="175">
        <v>52.34636195652174</v>
      </c>
      <c r="R804" s="175">
        <v>50.406984391304348</v>
      </c>
      <c r="S804" s="175">
        <v>49.961947347826069</v>
      </c>
      <c r="T804" s="177">
        <v>48.67354147826088</v>
      </c>
    </row>
    <row r="805" spans="1:20" x14ac:dyDescent="0.2">
      <c r="A805" s="183" t="s">
        <v>2628</v>
      </c>
      <c r="B805" s="183" t="s">
        <v>1577</v>
      </c>
      <c r="C805" s="183" t="s">
        <v>1545</v>
      </c>
      <c r="D805" s="175">
        <v>102.68946565217394</v>
      </c>
      <c r="E805" s="175">
        <v>74.200503999999995</v>
      </c>
      <c r="F805" s="175">
        <v>68.983566391304336</v>
      </c>
      <c r="G805" s="175">
        <v>68.397594739130426</v>
      </c>
      <c r="H805" s="175">
        <v>67.415789869565231</v>
      </c>
      <c r="I805" s="175">
        <v>66.225478434782602</v>
      </c>
      <c r="J805" s="175">
        <v>66.031515260869568</v>
      </c>
      <c r="K805" s="175">
        <v>67.091830782608696</v>
      </c>
      <c r="L805" s="175">
        <v>68.929696826086953</v>
      </c>
      <c r="M805" s="175">
        <v>68.472466608695655</v>
      </c>
      <c r="N805" s="175">
        <v>81.8701428695652</v>
      </c>
      <c r="O805" s="175">
        <v>80.593610391304338</v>
      </c>
      <c r="P805" s="175">
        <v>81.243414391304327</v>
      </c>
      <c r="Q805" s="175">
        <v>83.714162304347852</v>
      </c>
      <c r="R805" s="175">
        <v>82.470760913043492</v>
      </c>
      <c r="S805" s="175">
        <v>82.25109669565218</v>
      </c>
      <c r="T805" s="177">
        <v>82.015835173913047</v>
      </c>
    </row>
    <row r="806" spans="1:20" x14ac:dyDescent="0.2">
      <c r="A806" s="183" t="s">
        <v>1830</v>
      </c>
      <c r="B806" s="183" t="s">
        <v>1831</v>
      </c>
      <c r="C806" s="183" t="s">
        <v>1545</v>
      </c>
      <c r="D806" s="175">
        <v>39.804705043478258</v>
      </c>
      <c r="E806" s="175">
        <v>30.359819391304349</v>
      </c>
      <c r="F806" s="175">
        <v>28.90424008695652</v>
      </c>
      <c r="G806" s="175">
        <v>29.339295043478263</v>
      </c>
      <c r="H806" s="175">
        <v>30.742813086956527</v>
      </c>
      <c r="I806" s="175">
        <v>31.431643739130436</v>
      </c>
      <c r="J806" s="175">
        <v>32.117394782608699</v>
      </c>
      <c r="K806" s="175">
        <v>32.039796695652171</v>
      </c>
      <c r="L806" s="175">
        <v>33.457378434782619</v>
      </c>
      <c r="M806" s="175">
        <v>34.584367130434785</v>
      </c>
      <c r="N806" s="175">
        <v>34.786379347826085</v>
      </c>
      <c r="O806" s="175">
        <v>35.991422565217405</v>
      </c>
      <c r="P806" s="175">
        <v>36.899259130434785</v>
      </c>
      <c r="Q806" s="175">
        <v>35.98111647826088</v>
      </c>
      <c r="R806" s="175">
        <v>34.244293565217397</v>
      </c>
      <c r="S806" s="175">
        <v>34.43455986956522</v>
      </c>
      <c r="T806" s="177">
        <v>33.882030347826081</v>
      </c>
    </row>
    <row r="807" spans="1:20" x14ac:dyDescent="0.2">
      <c r="A807" s="183" t="s">
        <v>2629</v>
      </c>
      <c r="B807" s="183" t="s">
        <v>2387</v>
      </c>
      <c r="C807" s="183" t="s">
        <v>1545</v>
      </c>
      <c r="D807" s="175">
        <v>101.49157834782609</v>
      </c>
      <c r="E807" s="175">
        <v>81.824920086956524</v>
      </c>
      <c r="F807" s="175">
        <v>76.584178608695652</v>
      </c>
      <c r="G807" s="175">
        <v>73.790253173913044</v>
      </c>
      <c r="H807" s="175">
        <v>74.014719913043464</v>
      </c>
      <c r="I807" s="175">
        <v>73.267146652173935</v>
      </c>
      <c r="J807" s="175">
        <v>73.061374304347837</v>
      </c>
      <c r="K807" s="175">
        <v>73.861435521739139</v>
      </c>
      <c r="L807" s="175">
        <v>76.226397260869575</v>
      </c>
      <c r="M807" s="175">
        <v>74.77226165217391</v>
      </c>
      <c r="N807" s="175">
        <v>88.106894739130425</v>
      </c>
      <c r="O807" s="175">
        <v>85.97521752173914</v>
      </c>
      <c r="P807" s="175">
        <v>86.151602608695626</v>
      </c>
      <c r="Q807" s="175">
        <v>88.829687260869562</v>
      </c>
      <c r="R807" s="175">
        <v>88.697072521739145</v>
      </c>
      <c r="S807" s="175">
        <v>87.695543304347837</v>
      </c>
      <c r="T807" s="177">
        <v>87.414907043478237</v>
      </c>
    </row>
    <row r="808" spans="1:20" x14ac:dyDescent="0.2">
      <c r="A808" s="183" t="s">
        <v>2907</v>
      </c>
      <c r="B808" s="183" t="s">
        <v>1546</v>
      </c>
      <c r="C808" s="183" t="s">
        <v>1545</v>
      </c>
      <c r="D808" s="175">
        <v>36.093898826086964</v>
      </c>
      <c r="E808" s="175">
        <v>16.907815565217394</v>
      </c>
      <c r="F808" s="175">
        <v>10.265438478260867</v>
      </c>
      <c r="G808" s="175">
        <v>7.8076060869565218</v>
      </c>
      <c r="H808" s="175">
        <v>8.8762157826086963</v>
      </c>
      <c r="I808" s="175">
        <v>7.0399003478260882</v>
      </c>
      <c r="J808" s="175">
        <v>6.8649300869565204</v>
      </c>
      <c r="K808" s="175">
        <v>10.703266782608695</v>
      </c>
      <c r="L808" s="175">
        <v>8.8673918260869566</v>
      </c>
      <c r="M808" s="175">
        <v>6.3465159130434792</v>
      </c>
      <c r="N808" s="175">
        <v>10.78482</v>
      </c>
      <c r="O808" s="175">
        <v>11.807901391304345</v>
      </c>
      <c r="P808" s="175">
        <v>11.642911304347827</v>
      </c>
      <c r="Q808" s="175">
        <v>14.41884856521739</v>
      </c>
      <c r="R808" s="175">
        <v>11.537291086956518</v>
      </c>
      <c r="S808" s="175">
        <v>11.461775826086955</v>
      </c>
      <c r="T808" s="177">
        <v>10.55907343478261</v>
      </c>
    </row>
    <row r="809" spans="1:20" x14ac:dyDescent="0.2">
      <c r="A809" s="183" t="s">
        <v>2907</v>
      </c>
      <c r="B809" s="183" t="s">
        <v>2037</v>
      </c>
      <c r="C809" s="183" t="s">
        <v>1545</v>
      </c>
      <c r="D809" s="175">
        <v>48.764779217391307</v>
      </c>
      <c r="E809" s="175">
        <v>34.246623260869569</v>
      </c>
      <c r="F809" s="175">
        <v>30.416773956521737</v>
      </c>
      <c r="G809" s="175">
        <v>27.14023230434783</v>
      </c>
      <c r="H809" s="175">
        <v>27.069314391304339</v>
      </c>
      <c r="I809" s="175">
        <v>26.150653565217389</v>
      </c>
      <c r="J809" s="175">
        <v>26.063782782608701</v>
      </c>
      <c r="K809" s="175">
        <v>28.080752608695647</v>
      </c>
      <c r="L809" s="175">
        <v>27.430538739130434</v>
      </c>
      <c r="M809" s="175">
        <v>26.252767782608696</v>
      </c>
      <c r="N809" s="175">
        <v>30.986688434782611</v>
      </c>
      <c r="O809" s="175">
        <v>28.738377217391299</v>
      </c>
      <c r="P809" s="175">
        <v>28.877758304347832</v>
      </c>
      <c r="Q809" s="175">
        <v>29.876322695652171</v>
      </c>
      <c r="R809" s="175">
        <v>28.349086782608691</v>
      </c>
      <c r="S809" s="175">
        <v>27.308331086956525</v>
      </c>
      <c r="T809" s="177">
        <v>26.673458260869566</v>
      </c>
    </row>
    <row r="810" spans="1:20" x14ac:dyDescent="0.2">
      <c r="A810" s="183" t="s">
        <v>1741</v>
      </c>
      <c r="B810" s="183" t="s">
        <v>3020</v>
      </c>
      <c r="C810" s="183" t="s">
        <v>1676</v>
      </c>
      <c r="D810" s="175">
        <v>47.116853739130441</v>
      </c>
      <c r="E810" s="175">
        <v>38.764064260869581</v>
      </c>
      <c r="F810" s="175">
        <v>34.113602956521738</v>
      </c>
      <c r="G810" s="175">
        <v>34.154084391304352</v>
      </c>
      <c r="H810" s="175">
        <v>27.229921130434786</v>
      </c>
      <c r="I810" s="175">
        <v>32.075110652173905</v>
      </c>
      <c r="J810" s="175">
        <v>32.354848913043476</v>
      </c>
      <c r="K810" s="175">
        <v>34.304426913043478</v>
      </c>
      <c r="L810" s="175">
        <v>34.188764695652175</v>
      </c>
      <c r="M810" s="175">
        <v>38.549519434782603</v>
      </c>
      <c r="N810" s="175">
        <v>50.657005391304345</v>
      </c>
      <c r="O810" s="175">
        <v>61.593918000000002</v>
      </c>
      <c r="P810" s="175">
        <v>67.521226782608693</v>
      </c>
      <c r="Q810" s="175">
        <v>80.100392478260872</v>
      </c>
      <c r="R810" s="175">
        <v>78.965217695652171</v>
      </c>
      <c r="S810" s="175">
        <v>74.402921869565205</v>
      </c>
      <c r="T810" s="177">
        <v>78.865400434782615</v>
      </c>
    </row>
    <row r="811" spans="1:20" x14ac:dyDescent="0.2">
      <c r="A811" s="183" t="s">
        <v>2306</v>
      </c>
      <c r="B811" s="183" t="s">
        <v>3021</v>
      </c>
      <c r="C811" s="183" t="s">
        <v>1676</v>
      </c>
      <c r="D811" s="175">
        <v>45.366607043478254</v>
      </c>
      <c r="E811" s="175">
        <v>43.187805347826085</v>
      </c>
      <c r="F811" s="175">
        <v>44.748907478260861</v>
      </c>
      <c r="G811" s="175">
        <v>42.959156</v>
      </c>
      <c r="H811" s="175">
        <v>42.148219913043484</v>
      </c>
      <c r="I811" s="175">
        <v>41.442413999999999</v>
      </c>
      <c r="J811" s="175">
        <v>42.251512565217389</v>
      </c>
      <c r="K811" s="175">
        <v>42.287060565217395</v>
      </c>
      <c r="L811" s="175">
        <v>42.89952060869566</v>
      </c>
      <c r="M811" s="175">
        <v>42.159269869565208</v>
      </c>
      <c r="N811" s="175">
        <v>44.191708913043477</v>
      </c>
      <c r="O811" s="175">
        <v>44.938690652173918</v>
      </c>
      <c r="P811" s="175">
        <v>44.007536478260874</v>
      </c>
      <c r="Q811" s="175">
        <v>41.964643434782616</v>
      </c>
      <c r="R811" s="175">
        <v>40.524610608695653</v>
      </c>
      <c r="S811" s="175">
        <v>39.649343565217393</v>
      </c>
      <c r="T811" s="177">
        <v>40.620265695652172</v>
      </c>
    </row>
    <row r="812" spans="1:20" x14ac:dyDescent="0.2">
      <c r="A812" s="183" t="s">
        <v>1910</v>
      </c>
      <c r="B812" s="183" t="s">
        <v>3022</v>
      </c>
      <c r="C812" s="183" t="s">
        <v>1676</v>
      </c>
      <c r="D812" s="175">
        <v>117.78440378260873</v>
      </c>
      <c r="E812" s="175">
        <v>97.38642656521742</v>
      </c>
      <c r="F812" s="175">
        <v>97.617408086956516</v>
      </c>
      <c r="G812" s="175">
        <v>96.784324956521729</v>
      </c>
      <c r="H812" s="175">
        <v>95.2058804347826</v>
      </c>
      <c r="I812" s="175">
        <v>92.915086043478269</v>
      </c>
      <c r="J812" s="175">
        <v>95.329430347826104</v>
      </c>
      <c r="K812" s="175">
        <v>95.918698391304346</v>
      </c>
      <c r="L812" s="175">
        <v>93.469140347826084</v>
      </c>
      <c r="M812" s="175">
        <v>93.994561347826078</v>
      </c>
      <c r="N812" s="175">
        <v>95.32558143478262</v>
      </c>
      <c r="O812" s="175">
        <v>97.675782695652146</v>
      </c>
      <c r="P812" s="175">
        <v>96.114441391304354</v>
      </c>
      <c r="Q812" s="175">
        <v>94.32571504347824</v>
      </c>
      <c r="R812" s="175">
        <v>94.038626565217385</v>
      </c>
      <c r="S812" s="175">
        <v>91.111886695652188</v>
      </c>
      <c r="T812" s="177">
        <v>91.789176521739122</v>
      </c>
    </row>
    <row r="813" spans="1:20" x14ac:dyDescent="0.2">
      <c r="A813" s="183" t="s">
        <v>1731</v>
      </c>
      <c r="B813" s="183" t="s">
        <v>3023</v>
      </c>
      <c r="C813" s="183" t="s">
        <v>1676</v>
      </c>
      <c r="D813" s="175">
        <v>46.916388913043477</v>
      </c>
      <c r="E813" s="175">
        <v>41.769616260869562</v>
      </c>
      <c r="F813" s="175">
        <v>42.471447869565218</v>
      </c>
      <c r="G813" s="175">
        <v>41.964434521739129</v>
      </c>
      <c r="H813" s="175">
        <v>41.465957347826084</v>
      </c>
      <c r="I813" s="175">
        <v>40.783882086956517</v>
      </c>
      <c r="J813" s="175">
        <v>40.612532739130437</v>
      </c>
      <c r="K813" s="175">
        <v>40.873133217391299</v>
      </c>
      <c r="L813" s="175">
        <v>42.397291913043475</v>
      </c>
      <c r="M813" s="175">
        <v>44.361774260869574</v>
      </c>
      <c r="N813" s="175">
        <v>44.189907695652167</v>
      </c>
      <c r="O813" s="175">
        <v>44.861604260869555</v>
      </c>
      <c r="P813" s="175">
        <v>42.935831565217399</v>
      </c>
      <c r="Q813" s="175">
        <v>36.919094173913038</v>
      </c>
      <c r="R813" s="175">
        <v>35.014817826086961</v>
      </c>
      <c r="S813" s="175">
        <v>34.75023565217392</v>
      </c>
      <c r="T813" s="177">
        <v>38.459524478260867</v>
      </c>
    </row>
    <row r="814" spans="1:20" x14ac:dyDescent="0.2">
      <c r="A814" s="183" t="s">
        <v>3514</v>
      </c>
      <c r="B814" s="183" t="s">
        <v>3515</v>
      </c>
      <c r="C814" s="183" t="s">
        <v>1676</v>
      </c>
      <c r="D814" s="175">
        <v>51.113967217391313</v>
      </c>
      <c r="E814" s="175">
        <v>49.28421352173914</v>
      </c>
      <c r="F814" s="175">
        <v>51.332697956521727</v>
      </c>
      <c r="G814" s="175">
        <v>51.598925956521747</v>
      </c>
      <c r="H814" s="175">
        <v>48.518768652173911</v>
      </c>
      <c r="I814" s="175">
        <v>48.376824478260865</v>
      </c>
      <c r="J814" s="175">
        <v>45.954824521739127</v>
      </c>
      <c r="K814" s="175">
        <v>46.548756086956523</v>
      </c>
      <c r="L814" s="175">
        <v>49.571004043478247</v>
      </c>
      <c r="M814" s="175">
        <v>48.311303217391313</v>
      </c>
      <c r="N814" s="175">
        <v>49.837008086956509</v>
      </c>
      <c r="O814" s="175">
        <v>55.410090999999994</v>
      </c>
      <c r="P814" s="175">
        <v>53.005250695652173</v>
      </c>
      <c r="Q814" s="175">
        <v>49.574734304347828</v>
      </c>
      <c r="R814" s="175">
        <v>47.155165130434796</v>
      </c>
      <c r="S814" s="175">
        <v>46.307684043478254</v>
      </c>
      <c r="T814" s="177">
        <v>45.764708260869561</v>
      </c>
    </row>
    <row r="815" spans="1:20" x14ac:dyDescent="0.2">
      <c r="A815" s="183" t="s">
        <v>2307</v>
      </c>
      <c r="B815" s="183" t="s">
        <v>3024</v>
      </c>
      <c r="C815" s="183" t="s">
        <v>1676</v>
      </c>
      <c r="D815" s="175">
        <v>50.608771565217396</v>
      </c>
      <c r="E815" s="175">
        <v>47.669000217391307</v>
      </c>
      <c r="F815" s="175">
        <v>46.492106086956525</v>
      </c>
      <c r="G815" s="175">
        <v>43.65991465217391</v>
      </c>
      <c r="H815" s="175">
        <v>42.90450734782609</v>
      </c>
      <c r="I815" s="175">
        <v>41.302914782608703</v>
      </c>
      <c r="J815" s="175">
        <v>43.491603956521736</v>
      </c>
      <c r="K815" s="175">
        <v>43.674117347826083</v>
      </c>
      <c r="L815" s="175">
        <v>44.965203608695653</v>
      </c>
      <c r="M815" s="175">
        <v>47.611799913043477</v>
      </c>
      <c r="N815" s="175">
        <v>46.355441391304339</v>
      </c>
      <c r="O815" s="175">
        <v>49.032061086956517</v>
      </c>
      <c r="P815" s="175">
        <v>46.131806043478264</v>
      </c>
      <c r="Q815" s="175">
        <v>45.210181347826087</v>
      </c>
      <c r="R815" s="175">
        <v>42.670444652173913</v>
      </c>
      <c r="S815" s="175">
        <v>42.14344052173913</v>
      </c>
      <c r="T815" s="177">
        <v>45.723774478260871</v>
      </c>
    </row>
    <row r="816" spans="1:20" x14ac:dyDescent="0.2">
      <c r="A816" s="183" t="s">
        <v>1683</v>
      </c>
      <c r="B816" s="183" t="s">
        <v>3025</v>
      </c>
      <c r="C816" s="183" t="s">
        <v>1676</v>
      </c>
      <c r="D816" s="175">
        <v>41.256811913043478</v>
      </c>
      <c r="E816" s="175">
        <v>38.285237608695653</v>
      </c>
      <c r="F816" s="175">
        <v>37.118749434782615</v>
      </c>
      <c r="G816" s="175">
        <v>37.331302782608695</v>
      </c>
      <c r="H816" s="175">
        <v>36.11066734782608</v>
      </c>
      <c r="I816" s="175">
        <v>35.056005391304367</v>
      </c>
      <c r="J816" s="175">
        <v>36.64320743478261</v>
      </c>
      <c r="K816" s="175">
        <v>35.976934826086961</v>
      </c>
      <c r="L816" s="175">
        <v>37.220731130434778</v>
      </c>
      <c r="M816" s="175">
        <v>37.822279173913046</v>
      </c>
      <c r="N816" s="175">
        <v>36.356072434782604</v>
      </c>
      <c r="O816" s="175">
        <v>38.015488652173907</v>
      </c>
      <c r="P816" s="175">
        <v>35.368139304347821</v>
      </c>
      <c r="Q816" s="175">
        <v>31.104047565217392</v>
      </c>
      <c r="R816" s="175">
        <v>29.754088913043482</v>
      </c>
      <c r="S816" s="175">
        <v>28.355964000000007</v>
      </c>
      <c r="T816" s="177">
        <v>29.014457869565216</v>
      </c>
    </row>
    <row r="817" spans="1:20" x14ac:dyDescent="0.2">
      <c r="A817" s="183" t="s">
        <v>1682</v>
      </c>
      <c r="B817" s="183" t="s">
        <v>3026</v>
      </c>
      <c r="C817" s="183" t="s">
        <v>1676</v>
      </c>
      <c r="D817" s="175">
        <v>11.49661843478261</v>
      </c>
      <c r="E817" s="175">
        <v>10.062959956521741</v>
      </c>
      <c r="F817" s="175">
        <v>9.3753921304347845</v>
      </c>
      <c r="G817" s="175">
        <v>9.3182433478260833</v>
      </c>
      <c r="H817" s="175">
        <v>9.0171884347826108</v>
      </c>
      <c r="I817" s="175">
        <v>8.9920702173913032</v>
      </c>
      <c r="J817" s="175">
        <v>8.9677386521739137</v>
      </c>
      <c r="K817" s="175">
        <v>9.0529018260869574</v>
      </c>
      <c r="L817" s="175">
        <v>9.3739904782608683</v>
      </c>
      <c r="M817" s="175">
        <v>9.2854963043478271</v>
      </c>
      <c r="N817" s="175">
        <v>9.2691373478260868</v>
      </c>
      <c r="O817" s="175">
        <v>10.536280695652172</v>
      </c>
      <c r="P817" s="175">
        <v>9.4031959999999994</v>
      </c>
      <c r="Q817" s="175">
        <v>10.540357391304346</v>
      </c>
      <c r="R817" s="175">
        <v>10.124808956521738</v>
      </c>
      <c r="S817" s="175">
        <v>9.5682366956521747</v>
      </c>
      <c r="T817" s="177">
        <v>9.5032075652173926</v>
      </c>
    </row>
    <row r="818" spans="1:20" x14ac:dyDescent="0.2">
      <c r="A818" s="183" t="s">
        <v>1678</v>
      </c>
      <c r="B818" s="183" t="s">
        <v>3027</v>
      </c>
      <c r="C818" s="183" t="s">
        <v>1676</v>
      </c>
      <c r="D818" s="175">
        <v>14.288152260869563</v>
      </c>
      <c r="E818" s="175">
        <v>12.976075347826084</v>
      </c>
      <c r="F818" s="175">
        <v>12.672183695652173</v>
      </c>
      <c r="G818" s="175">
        <v>12.122623695652175</v>
      </c>
      <c r="H818" s="175">
        <v>11.780552217391307</v>
      </c>
      <c r="I818" s="175">
        <v>11.69075643478261</v>
      </c>
      <c r="J818" s="175">
        <v>11.949243130434782</v>
      </c>
      <c r="K818" s="175">
        <v>12.037407086956522</v>
      </c>
      <c r="L818" s="175">
        <v>12.199953608695651</v>
      </c>
      <c r="M818" s="175">
        <v>12.321639652173916</v>
      </c>
      <c r="N818" s="175">
        <v>12.233276043478263</v>
      </c>
      <c r="O818" s="175">
        <v>13.233676391304346</v>
      </c>
      <c r="P818" s="175">
        <v>12.66471008695652</v>
      </c>
      <c r="Q818" s="175">
        <v>13.114198434782608</v>
      </c>
      <c r="R818" s="175">
        <v>12.902243043478261</v>
      </c>
      <c r="S818" s="175">
        <v>12.726141086956519</v>
      </c>
      <c r="T818" s="177">
        <v>12.653860043478263</v>
      </c>
    </row>
    <row r="819" spans="1:20" x14ac:dyDescent="0.2">
      <c r="A819" s="183" t="s">
        <v>1737</v>
      </c>
      <c r="B819" s="183" t="s">
        <v>3028</v>
      </c>
      <c r="C819" s="183" t="s">
        <v>1676</v>
      </c>
      <c r="D819" s="175">
        <v>158.3342043478261</v>
      </c>
      <c r="E819" s="175">
        <v>152.94827421739129</v>
      </c>
      <c r="F819" s="175">
        <v>153.67874147826086</v>
      </c>
      <c r="G819" s="175">
        <v>152.18540973913042</v>
      </c>
      <c r="H819" s="175">
        <v>152.98633873913042</v>
      </c>
      <c r="I819" s="175">
        <v>152.2319756521739</v>
      </c>
      <c r="J819" s="175">
        <v>155.81206565217391</v>
      </c>
      <c r="K819" s="175">
        <v>154.05028056521741</v>
      </c>
      <c r="L819" s="175">
        <v>151.74292552173915</v>
      </c>
      <c r="M819" s="175">
        <v>152.21511282608699</v>
      </c>
      <c r="N819" s="175">
        <v>151.1295174347826</v>
      </c>
      <c r="O819" s="175">
        <v>151.86589886956523</v>
      </c>
      <c r="P819" s="175">
        <v>149.16452013043477</v>
      </c>
      <c r="Q819" s="175">
        <v>150.96888782608696</v>
      </c>
      <c r="R819" s="175">
        <v>148.34297208695654</v>
      </c>
      <c r="S819" s="175">
        <v>148.02949565217389</v>
      </c>
      <c r="T819" s="177">
        <v>148.17215039130434</v>
      </c>
    </row>
    <row r="820" spans="1:20" x14ac:dyDescent="0.2">
      <c r="A820" s="183" t="s">
        <v>1738</v>
      </c>
      <c r="B820" s="183" t="s">
        <v>3029</v>
      </c>
      <c r="C820" s="183" t="s">
        <v>1676</v>
      </c>
      <c r="D820" s="175">
        <v>47.007365434782614</v>
      </c>
      <c r="E820" s="175">
        <v>42.343379956521737</v>
      </c>
      <c r="F820" s="175">
        <v>40.101453043478266</v>
      </c>
      <c r="G820" s="175">
        <v>40.844740478260881</v>
      </c>
      <c r="H820" s="175">
        <v>40.135651869565216</v>
      </c>
      <c r="I820" s="175">
        <v>40.180855130434779</v>
      </c>
      <c r="J820" s="175">
        <v>40.339467869565212</v>
      </c>
      <c r="K820" s="175">
        <v>40.035970739130441</v>
      </c>
      <c r="L820" s="175">
        <v>41.319885347826087</v>
      </c>
      <c r="M820" s="175">
        <v>42.593231565217387</v>
      </c>
      <c r="N820" s="175">
        <v>42.528742000000001</v>
      </c>
      <c r="O820" s="175">
        <v>44.875300304347824</v>
      </c>
      <c r="P820" s="175">
        <v>42.582796652173919</v>
      </c>
      <c r="Q820" s="175">
        <v>40.995632695652169</v>
      </c>
      <c r="R820" s="175">
        <v>38.839659434782604</v>
      </c>
      <c r="S820" s="175">
        <v>38.695326956521747</v>
      </c>
      <c r="T820" s="177">
        <v>39.262730826086958</v>
      </c>
    </row>
    <row r="821" spans="1:20" x14ac:dyDescent="0.2">
      <c r="A821" s="183" t="s">
        <v>3627</v>
      </c>
      <c r="B821" s="183" t="s">
        <v>3628</v>
      </c>
      <c r="C821" s="183" t="s">
        <v>1676</v>
      </c>
      <c r="D821" s="175">
        <v>95.288088727272722</v>
      </c>
      <c r="E821" s="175">
        <v>94.585950304347847</v>
      </c>
      <c r="F821" s="175">
        <v>92.334331913043485</v>
      </c>
      <c r="G821" s="175">
        <v>91.679440434782606</v>
      </c>
      <c r="H821" s="175">
        <v>90.689819826086975</v>
      </c>
      <c r="I821" s="175">
        <v>89.930106217391298</v>
      </c>
      <c r="J821" s="175">
        <v>89.949788130434811</v>
      </c>
      <c r="K821" s="175">
        <v>89.613880434782601</v>
      </c>
      <c r="L821" s="175">
        <v>83.578997307692305</v>
      </c>
      <c r="M821" s="175">
        <v>84.405066692307699</v>
      </c>
      <c r="N821" s="175"/>
      <c r="O821" s="175"/>
      <c r="P821" s="175"/>
      <c r="Q821" s="175"/>
      <c r="R821" s="175"/>
      <c r="S821" s="175"/>
      <c r="T821" s="177"/>
    </row>
    <row r="822" spans="1:20" x14ac:dyDescent="0.2">
      <c r="A822" s="183" t="s">
        <v>3625</v>
      </c>
      <c r="B822" s="183" t="s">
        <v>3626</v>
      </c>
      <c r="C822" s="183" t="s">
        <v>1676</v>
      </c>
      <c r="D822" s="175">
        <v>108.55766195454542</v>
      </c>
      <c r="E822" s="175">
        <v>108.69065273913046</v>
      </c>
      <c r="F822" s="175">
        <v>107.70294939130433</v>
      </c>
      <c r="G822" s="175">
        <v>107.43957404347825</v>
      </c>
      <c r="H822" s="175">
        <v>107.39729086956523</v>
      </c>
      <c r="I822" s="175">
        <v>107.65945013043478</v>
      </c>
      <c r="J822" s="175">
        <v>107.26630508695654</v>
      </c>
      <c r="K822" s="175">
        <v>107.20366847826088</v>
      </c>
      <c r="L822" s="175">
        <v>101.688458</v>
      </c>
      <c r="M822" s="175">
        <v>102.23783930769234</v>
      </c>
      <c r="N822" s="175"/>
      <c r="O822" s="175"/>
      <c r="P822" s="175"/>
      <c r="Q822" s="175"/>
      <c r="R822" s="175"/>
      <c r="S822" s="175"/>
      <c r="T822" s="177"/>
    </row>
    <row r="823" spans="1:20" x14ac:dyDescent="0.2">
      <c r="A823" s="183" t="s">
        <v>3711</v>
      </c>
      <c r="B823" s="183" t="s">
        <v>3712</v>
      </c>
      <c r="C823" s="183" t="s">
        <v>1676</v>
      </c>
      <c r="D823" s="175">
        <v>29.801418307692305</v>
      </c>
      <c r="E823" s="175">
        <v>29.824099857142862</v>
      </c>
      <c r="F823" s="175">
        <v>29.838938285714285</v>
      </c>
      <c r="G823" s="175">
        <v>29.782654857142855</v>
      </c>
      <c r="H823" s="175">
        <v>30.023308857142858</v>
      </c>
      <c r="I823" s="175">
        <v>29.789203642857153</v>
      </c>
      <c r="J823" s="175">
        <v>29.978620357142852</v>
      </c>
      <c r="K823" s="175">
        <v>29.740893642857142</v>
      </c>
      <c r="L823" s="175">
        <v>29.706547642857139</v>
      </c>
      <c r="M823" s="175">
        <v>29.79642764285714</v>
      </c>
      <c r="N823" s="175">
        <v>29.905609500000001</v>
      </c>
      <c r="O823" s="175">
        <v>29.935716142857149</v>
      </c>
      <c r="P823" s="175">
        <v>29.795257928571427</v>
      </c>
      <c r="Q823" s="175">
        <v>29.893049071428575</v>
      </c>
      <c r="R823" s="175">
        <v>29.908181500000005</v>
      </c>
      <c r="S823" s="175">
        <v>29.941756214285714</v>
      </c>
      <c r="T823" s="177">
        <v>29.916801214285716</v>
      </c>
    </row>
    <row r="824" spans="1:20" x14ac:dyDescent="0.2">
      <c r="A824" s="183" t="s">
        <v>3677</v>
      </c>
      <c r="B824" s="183" t="s">
        <v>3678</v>
      </c>
      <c r="C824" s="183" t="s">
        <v>1676</v>
      </c>
      <c r="D824" s="175">
        <v>26.452732956521736</v>
      </c>
      <c r="E824" s="175">
        <v>26.306917652173912</v>
      </c>
      <c r="F824" s="175">
        <v>26.174296434782605</v>
      </c>
      <c r="G824" s="175">
        <v>26.065212478260872</v>
      </c>
      <c r="H824" s="175">
        <v>26.087431956521733</v>
      </c>
      <c r="I824" s="175">
        <v>26.101412260869566</v>
      </c>
      <c r="J824" s="175">
        <v>25.889417260869564</v>
      </c>
      <c r="K824" s="175">
        <v>26.10088530434782</v>
      </c>
      <c r="L824" s="175">
        <v>26.107306608695655</v>
      </c>
      <c r="M824" s="175">
        <v>26.048563521739144</v>
      </c>
      <c r="N824" s="175">
        <v>26.056895826086958</v>
      </c>
      <c r="O824" s="175">
        <v>26.068007956521743</v>
      </c>
      <c r="P824" s="175">
        <v>26.188670826086955</v>
      </c>
      <c r="Q824" s="175">
        <v>25.65092865217391</v>
      </c>
      <c r="R824" s="175">
        <v>25.704520869565219</v>
      </c>
      <c r="S824" s="175">
        <v>26.217683913043487</v>
      </c>
      <c r="T824" s="177">
        <v>26.537991130434783</v>
      </c>
    </row>
    <row r="825" spans="1:20" x14ac:dyDescent="0.2">
      <c r="A825" s="183" t="s">
        <v>2404</v>
      </c>
      <c r="B825" s="183" t="s">
        <v>3030</v>
      </c>
      <c r="C825" s="183" t="s">
        <v>1676</v>
      </c>
      <c r="D825" s="175">
        <v>37.673465782608694</v>
      </c>
      <c r="E825" s="175">
        <v>26.696912782608695</v>
      </c>
      <c r="F825" s="175">
        <v>22.113067434782611</v>
      </c>
      <c r="G825" s="175">
        <v>21.942767217391303</v>
      </c>
      <c r="H825" s="175">
        <v>23.265997260869568</v>
      </c>
      <c r="I825" s="175">
        <v>22.970043782608695</v>
      </c>
      <c r="J825" s="175">
        <v>21.10382739130435</v>
      </c>
      <c r="K825" s="175">
        <v>21.955129913043475</v>
      </c>
      <c r="L825" s="175">
        <v>23.73168047826087</v>
      </c>
      <c r="M825" s="175">
        <v>22.564773826086956</v>
      </c>
      <c r="N825" s="175">
        <v>23.841529434782604</v>
      </c>
      <c r="O825" s="175">
        <v>24.603596956521734</v>
      </c>
      <c r="P825" s="175">
        <v>22.113066434782606</v>
      </c>
      <c r="Q825" s="175">
        <v>27.915460695652165</v>
      </c>
      <c r="R825" s="175">
        <v>26.73326839130435</v>
      </c>
      <c r="S825" s="175">
        <v>24.257146260869565</v>
      </c>
      <c r="T825" s="177">
        <v>38.49150456521739</v>
      </c>
    </row>
    <row r="826" spans="1:20" x14ac:dyDescent="0.2">
      <c r="A826" s="183" t="s">
        <v>1909</v>
      </c>
      <c r="B826" s="183" t="s">
        <v>3031</v>
      </c>
      <c r="C826" s="183" t="s">
        <v>1676</v>
      </c>
      <c r="D826" s="175">
        <v>39.997088695652181</v>
      </c>
      <c r="E826" s="175">
        <v>31.898015000000001</v>
      </c>
      <c r="F826" s="175">
        <v>31.179895043478268</v>
      </c>
      <c r="G826" s="175">
        <v>31.55864234782609</v>
      </c>
      <c r="H826" s="175">
        <v>28.285475217391305</v>
      </c>
      <c r="I826" s="175">
        <v>27.411751130434787</v>
      </c>
      <c r="J826" s="175">
        <v>27.532558913043477</v>
      </c>
      <c r="K826" s="175">
        <v>27.730784434782603</v>
      </c>
      <c r="L826" s="175">
        <v>28.162024217391309</v>
      </c>
      <c r="M826" s="175">
        <v>27.797976695652174</v>
      </c>
      <c r="N826" s="175">
        <v>32.106383347826089</v>
      </c>
      <c r="O826" s="175">
        <v>30.74083013043478</v>
      </c>
      <c r="P826" s="175">
        <v>30.328422086956522</v>
      </c>
      <c r="Q826" s="175">
        <v>31.801955043478266</v>
      </c>
      <c r="R826" s="175">
        <v>31.33308886956522</v>
      </c>
      <c r="S826" s="175">
        <v>30.304475086956522</v>
      </c>
      <c r="T826" s="177">
        <v>31.994398478260869</v>
      </c>
    </row>
    <row r="827" spans="1:20" x14ac:dyDescent="0.2">
      <c r="A827" s="183" t="s">
        <v>1908</v>
      </c>
      <c r="B827" s="183" t="s">
        <v>3032</v>
      </c>
      <c r="C827" s="183" t="s">
        <v>1676</v>
      </c>
      <c r="D827" s="175">
        <v>119.04328330434784</v>
      </c>
      <c r="E827" s="175">
        <v>111.11207495652177</v>
      </c>
      <c r="F827" s="175">
        <v>111.54656178260869</v>
      </c>
      <c r="G827" s="175">
        <v>109.48702108695655</v>
      </c>
      <c r="H827" s="175">
        <v>105.78281313043479</v>
      </c>
      <c r="I827" s="175">
        <v>105.26466156521738</v>
      </c>
      <c r="J827" s="175">
        <v>107.66931647826085</v>
      </c>
      <c r="K827" s="175">
        <v>107.18052573913045</v>
      </c>
      <c r="L827" s="175">
        <v>109.03491799999999</v>
      </c>
      <c r="M827" s="175">
        <v>104.94465443478262</v>
      </c>
      <c r="N827" s="175">
        <v>109.12859078260871</v>
      </c>
      <c r="O827" s="175">
        <v>111.83096573913043</v>
      </c>
      <c r="P827" s="175">
        <v>109.4927354782609</v>
      </c>
      <c r="Q827" s="175">
        <v>113.49189060869564</v>
      </c>
      <c r="R827" s="175">
        <v>106.17064408695651</v>
      </c>
      <c r="S827" s="175">
        <v>105.70462304347826</v>
      </c>
      <c r="T827" s="177">
        <v>104.09696682608697</v>
      </c>
    </row>
    <row r="828" spans="1:20" x14ac:dyDescent="0.2">
      <c r="A828" s="183" t="s">
        <v>1686</v>
      </c>
      <c r="B828" s="183" t="s">
        <v>3033</v>
      </c>
      <c r="C828" s="183" t="s">
        <v>1676</v>
      </c>
      <c r="D828" s="175">
        <v>59.583811391304337</v>
      </c>
      <c r="E828" s="175">
        <v>50.556870695652179</v>
      </c>
      <c r="F828" s="175">
        <v>50.643844391304349</v>
      </c>
      <c r="G828" s="175">
        <v>50.212760043478262</v>
      </c>
      <c r="H828" s="175">
        <v>48.205235913043481</v>
      </c>
      <c r="I828" s="175">
        <v>48.538046043478246</v>
      </c>
      <c r="J828" s="175">
        <v>45.946166521739137</v>
      </c>
      <c r="K828" s="175">
        <v>47.379810304347814</v>
      </c>
      <c r="L828" s="175">
        <v>46.832087043478246</v>
      </c>
      <c r="M828" s="175">
        <v>47.50110413043479</v>
      </c>
      <c r="N828" s="175">
        <v>53.584243695652177</v>
      </c>
      <c r="O828" s="175">
        <v>53.194091217391332</v>
      </c>
      <c r="P828" s="175">
        <v>51.952013000000001</v>
      </c>
      <c r="Q828" s="175">
        <v>51.97605026086957</v>
      </c>
      <c r="R828" s="175">
        <v>46.795457652173909</v>
      </c>
      <c r="S828" s="175">
        <v>47.207503521739135</v>
      </c>
      <c r="T828" s="177">
        <v>48.128851565217403</v>
      </c>
    </row>
    <row r="829" spans="1:20" x14ac:dyDescent="0.2">
      <c r="A829" s="183" t="s">
        <v>2308</v>
      </c>
      <c r="B829" s="183" t="s">
        <v>3034</v>
      </c>
      <c r="C829" s="183" t="s">
        <v>1676</v>
      </c>
      <c r="D829" s="175">
        <v>40.162432000000003</v>
      </c>
      <c r="E829" s="175">
        <v>36.344487086956526</v>
      </c>
      <c r="F829" s="175">
        <v>39.261384304347821</v>
      </c>
      <c r="G829" s="175">
        <v>37.668177913043472</v>
      </c>
      <c r="H829" s="175">
        <v>37.098928565217392</v>
      </c>
      <c r="I829" s="175">
        <v>35.858298304347834</v>
      </c>
      <c r="J829" s="175">
        <v>36.553128217391311</v>
      </c>
      <c r="K829" s="175">
        <v>36.800482999999993</v>
      </c>
      <c r="L829" s="175">
        <v>39.164581652173915</v>
      </c>
      <c r="M829" s="175">
        <v>39.004894086956519</v>
      </c>
      <c r="N829" s="175">
        <v>38.128668434782604</v>
      </c>
      <c r="O829" s="175">
        <v>40.101351956521732</v>
      </c>
      <c r="P829" s="175">
        <v>37.788861608695647</v>
      </c>
      <c r="Q829" s="175">
        <v>37.988868391304344</v>
      </c>
      <c r="R829" s="175">
        <v>35.462660999999997</v>
      </c>
      <c r="S829" s="175">
        <v>35.1477662173913</v>
      </c>
      <c r="T829" s="177">
        <v>37.086887086956516</v>
      </c>
    </row>
    <row r="830" spans="1:20" x14ac:dyDescent="0.2">
      <c r="A830" s="183" t="s">
        <v>3707</v>
      </c>
      <c r="B830" s="183" t="s">
        <v>3708</v>
      </c>
      <c r="C830" s="183" t="s">
        <v>1676</v>
      </c>
      <c r="D830" s="175">
        <v>80.735071304347827</v>
      </c>
      <c r="E830" s="175">
        <v>65.406802217391288</v>
      </c>
      <c r="F830" s="175">
        <v>73.973641695652191</v>
      </c>
      <c r="G830" s="175">
        <v>62.688893913043465</v>
      </c>
      <c r="H830" s="175">
        <v>60.723720478260859</v>
      </c>
      <c r="I830" s="175">
        <v>55.374241913043477</v>
      </c>
      <c r="J830" s="175">
        <v>59.894441913043487</v>
      </c>
      <c r="K830" s="175">
        <v>60.721705869565213</v>
      </c>
      <c r="L830" s="175">
        <v>60.978044086956508</v>
      </c>
      <c r="M830" s="175">
        <v>65.123229043478275</v>
      </c>
      <c r="N830" s="175">
        <v>70.288719304347822</v>
      </c>
      <c r="O830" s="175">
        <v>74.114932608695653</v>
      </c>
      <c r="P830" s="175">
        <v>67.713792869565225</v>
      </c>
      <c r="Q830" s="175">
        <v>75.53614930434783</v>
      </c>
      <c r="R830" s="175">
        <v>65.31990539130436</v>
      </c>
      <c r="S830" s="175">
        <v>65.750510347826108</v>
      </c>
      <c r="T830" s="177">
        <v>73.618169956521754</v>
      </c>
    </row>
    <row r="831" spans="1:20" x14ac:dyDescent="0.2">
      <c r="A831" s="183" t="s">
        <v>1906</v>
      </c>
      <c r="B831" s="183" t="s">
        <v>3035</v>
      </c>
      <c r="C831" s="183" t="s">
        <v>1676</v>
      </c>
      <c r="D831" s="175">
        <v>123.83719439130435</v>
      </c>
      <c r="E831" s="175">
        <v>94.375028565217391</v>
      </c>
      <c r="F831" s="175">
        <v>94.20965826086956</v>
      </c>
      <c r="G831" s="175">
        <v>91.779297782608666</v>
      </c>
      <c r="H831" s="175">
        <v>89.750966043478257</v>
      </c>
      <c r="I831" s="175">
        <v>87.730715347826091</v>
      </c>
      <c r="J831" s="175">
        <v>93.983867391304344</v>
      </c>
      <c r="K831" s="175">
        <v>94.032000608695611</v>
      </c>
      <c r="L831" s="175">
        <v>91.063844782608697</v>
      </c>
      <c r="M831" s="175">
        <v>89.778667043478251</v>
      </c>
      <c r="N831" s="175">
        <v>92.085802434782622</v>
      </c>
      <c r="O831" s="175">
        <v>96.395206695652178</v>
      </c>
      <c r="P831" s="175">
        <v>92.519998391304355</v>
      </c>
      <c r="Q831" s="175">
        <v>94.848390347826083</v>
      </c>
      <c r="R831" s="175">
        <v>90.390067521739127</v>
      </c>
      <c r="S831" s="175">
        <v>90.761101043478263</v>
      </c>
      <c r="T831" s="177">
        <v>90.78180108695652</v>
      </c>
    </row>
    <row r="832" spans="1:20" x14ac:dyDescent="0.2">
      <c r="A832" s="183" t="s">
        <v>1746</v>
      </c>
      <c r="B832" s="183" t="s">
        <v>3036</v>
      </c>
      <c r="C832" s="183" t="s">
        <v>1676</v>
      </c>
      <c r="D832" s="175">
        <v>157.13251073913042</v>
      </c>
      <c r="E832" s="175">
        <v>116.83602104347825</v>
      </c>
      <c r="F832" s="175">
        <v>114.90460769565216</v>
      </c>
      <c r="G832" s="175">
        <v>118.56161569565216</v>
      </c>
      <c r="H832" s="175">
        <v>119.14342756521737</v>
      </c>
      <c r="I832" s="175">
        <v>117.66006008695653</v>
      </c>
      <c r="J832" s="175">
        <v>117.568226173913</v>
      </c>
      <c r="K832" s="175">
        <v>117.22817230434782</v>
      </c>
      <c r="L832" s="175">
        <v>115.51432817391306</v>
      </c>
      <c r="M832" s="175">
        <v>116.45486682608696</v>
      </c>
      <c r="N832" s="175">
        <v>115.71113913043477</v>
      </c>
      <c r="O832" s="175">
        <v>116.4620820869565</v>
      </c>
      <c r="P832" s="175">
        <v>115.86674513043478</v>
      </c>
      <c r="Q832" s="175">
        <v>117.2616940869565</v>
      </c>
      <c r="R832" s="175">
        <v>115.95942565217395</v>
      </c>
      <c r="S832" s="175">
        <v>116.57781804347826</v>
      </c>
      <c r="T832" s="177">
        <v>112.11592047826089</v>
      </c>
    </row>
    <row r="833" spans="1:20" x14ac:dyDescent="0.2">
      <c r="A833" s="183" t="s">
        <v>1713</v>
      </c>
      <c r="B833" s="183" t="s">
        <v>3037</v>
      </c>
      <c r="C833" s="183" t="s">
        <v>1676</v>
      </c>
      <c r="D833" s="175">
        <v>53.027559000000004</v>
      </c>
      <c r="E833" s="175">
        <v>44.479133913043484</v>
      </c>
      <c r="F833" s="175">
        <v>44.778129347826095</v>
      </c>
      <c r="G833" s="175">
        <v>45.407800260869557</v>
      </c>
      <c r="H833" s="175">
        <v>43.799597478260864</v>
      </c>
      <c r="I833" s="175">
        <v>43.368591913043481</v>
      </c>
      <c r="J833" s="175">
        <v>54.058404304347825</v>
      </c>
      <c r="K833" s="175">
        <v>50.252772347826074</v>
      </c>
      <c r="L833" s="175">
        <v>45.267397304347824</v>
      </c>
      <c r="M833" s="175">
        <v>45.017092304347827</v>
      </c>
      <c r="N833" s="175">
        <v>48.823780478260865</v>
      </c>
      <c r="O833" s="175">
        <v>49.183284608695651</v>
      </c>
      <c r="P833" s="175">
        <v>49.379684652173907</v>
      </c>
      <c r="Q833" s="175">
        <v>48.137216782608704</v>
      </c>
      <c r="R833" s="175">
        <v>47.120267260869561</v>
      </c>
      <c r="S833" s="175">
        <v>44.598045043478258</v>
      </c>
      <c r="T833" s="177">
        <v>46.092062304347834</v>
      </c>
    </row>
    <row r="834" spans="1:20" x14ac:dyDescent="0.2">
      <c r="A834" s="183" t="s">
        <v>1743</v>
      </c>
      <c r="B834" s="183" t="s">
        <v>3038</v>
      </c>
      <c r="C834" s="183" t="s">
        <v>1676</v>
      </c>
      <c r="D834" s="175">
        <v>45.754512782608693</v>
      </c>
      <c r="E834" s="175">
        <v>42.05418034782609</v>
      </c>
      <c r="F834" s="175">
        <v>41.833880521739125</v>
      </c>
      <c r="G834" s="175">
        <v>40.491361608695641</v>
      </c>
      <c r="H834" s="175">
        <v>38.829497695652172</v>
      </c>
      <c r="I834" s="175">
        <v>38.915458652173918</v>
      </c>
      <c r="J834" s="175">
        <v>40.300015043478254</v>
      </c>
      <c r="K834" s="175">
        <v>40.220558565217395</v>
      </c>
      <c r="L834" s="175">
        <v>41.182496608695651</v>
      </c>
      <c r="M834" s="175">
        <v>41.329703739130437</v>
      </c>
      <c r="N834" s="175">
        <v>42.339826130434794</v>
      </c>
      <c r="O834" s="175">
        <v>43.124254000000001</v>
      </c>
      <c r="P834" s="175">
        <v>41.812448217391314</v>
      </c>
      <c r="Q834" s="175">
        <v>38.428935347826084</v>
      </c>
      <c r="R834" s="175">
        <v>36.201615826086957</v>
      </c>
      <c r="S834" s="175">
        <v>35.865146173913047</v>
      </c>
      <c r="T834" s="177">
        <v>35.642174869565217</v>
      </c>
    </row>
    <row r="835" spans="1:20" x14ac:dyDescent="0.2">
      <c r="A835" s="183" t="s">
        <v>1684</v>
      </c>
      <c r="B835" s="183" t="s">
        <v>3039</v>
      </c>
      <c r="C835" s="183" t="s">
        <v>1676</v>
      </c>
      <c r="D835" s="175">
        <v>34.098787260869564</v>
      </c>
      <c r="E835" s="175">
        <v>30.725478869565219</v>
      </c>
      <c r="F835" s="175">
        <v>31.518557304347816</v>
      </c>
      <c r="G835" s="175">
        <v>30.856683999999994</v>
      </c>
      <c r="H835" s="175">
        <v>29.603458304347821</v>
      </c>
      <c r="I835" s="175">
        <v>28.989964869565217</v>
      </c>
      <c r="J835" s="175">
        <v>29.325439869565219</v>
      </c>
      <c r="K835" s="175">
        <v>29.753532434782613</v>
      </c>
      <c r="L835" s="175">
        <v>28.729194782608701</v>
      </c>
      <c r="M835" s="175">
        <v>29.793579869565217</v>
      </c>
      <c r="N835" s="175">
        <v>30.09616943478261</v>
      </c>
      <c r="O835" s="175">
        <v>31.637087130434779</v>
      </c>
      <c r="P835" s="175">
        <v>29.939575260869564</v>
      </c>
      <c r="Q835" s="175">
        <v>31.039517304347836</v>
      </c>
      <c r="R835" s="175">
        <v>28.392077826086961</v>
      </c>
      <c r="S835" s="175">
        <v>26.861690434782606</v>
      </c>
      <c r="T835" s="177">
        <v>29.000711652173916</v>
      </c>
    </row>
    <row r="836" spans="1:20" x14ac:dyDescent="0.2">
      <c r="A836" s="183" t="s">
        <v>3728</v>
      </c>
      <c r="B836" s="183" t="s">
        <v>3040</v>
      </c>
      <c r="C836" s="183" t="s">
        <v>1676</v>
      </c>
      <c r="D836" s="175">
        <v>35.945439130434778</v>
      </c>
      <c r="E836" s="175">
        <v>31.045113913043476</v>
      </c>
      <c r="F836" s="175">
        <v>31.671082652173911</v>
      </c>
      <c r="G836" s="175">
        <v>28.275946826086955</v>
      </c>
      <c r="H836" s="175">
        <v>28.166302608695652</v>
      </c>
      <c r="I836" s="175">
        <v>28.295259565217396</v>
      </c>
      <c r="J836" s="175">
        <v>27.615008695652175</v>
      </c>
      <c r="K836" s="175">
        <v>29.489110043478263</v>
      </c>
      <c r="L836" s="175">
        <v>26.936277826086961</v>
      </c>
      <c r="M836" s="175">
        <v>28.291873043478265</v>
      </c>
      <c r="N836" s="175">
        <v>28.311929086956525</v>
      </c>
      <c r="O836" s="175">
        <v>33.475954869565214</v>
      </c>
      <c r="P836" s="175">
        <v>31.021355260869569</v>
      </c>
      <c r="Q836" s="175">
        <v>35.659232739130424</v>
      </c>
      <c r="R836" s="175">
        <v>32.311746739130434</v>
      </c>
      <c r="S836" s="175">
        <v>29.974636999999994</v>
      </c>
      <c r="T836" s="177">
        <v>29.983262478260873</v>
      </c>
    </row>
    <row r="837" spans="1:20" x14ac:dyDescent="0.2">
      <c r="A837" s="183" t="s">
        <v>1697</v>
      </c>
      <c r="B837" s="183" t="s">
        <v>3041</v>
      </c>
      <c r="C837" s="183" t="s">
        <v>1676</v>
      </c>
      <c r="D837" s="175">
        <v>112.62190491304349</v>
      </c>
      <c r="E837" s="175">
        <v>105.53578717391306</v>
      </c>
      <c r="F837" s="175">
        <v>103.88711904347826</v>
      </c>
      <c r="G837" s="175">
        <v>103.19212713043477</v>
      </c>
      <c r="H837" s="175">
        <v>100.90195113043477</v>
      </c>
      <c r="I837" s="175">
        <v>98.837724956521768</v>
      </c>
      <c r="J837" s="175">
        <v>101.75310465217389</v>
      </c>
      <c r="K837" s="175">
        <v>100.25995421739128</v>
      </c>
      <c r="L837" s="175">
        <v>104.52059508695653</v>
      </c>
      <c r="M837" s="175">
        <v>103.29968082608694</v>
      </c>
      <c r="N837" s="175">
        <v>104.43462069565219</v>
      </c>
      <c r="O837" s="175">
        <v>102.67777834782609</v>
      </c>
      <c r="P837" s="175">
        <v>101.12899052173915</v>
      </c>
      <c r="Q837" s="175">
        <v>94.093391347826071</v>
      </c>
      <c r="R837" s="175">
        <v>92.750024173913047</v>
      </c>
      <c r="S837" s="175">
        <v>92.033538043478273</v>
      </c>
      <c r="T837" s="177">
        <v>101.65586839130435</v>
      </c>
    </row>
    <row r="838" spans="1:20" x14ac:dyDescent="0.2">
      <c r="A838" s="183" t="s">
        <v>2405</v>
      </c>
      <c r="B838" s="183" t="s">
        <v>3042</v>
      </c>
      <c r="C838" s="183" t="s">
        <v>1676</v>
      </c>
      <c r="D838" s="175">
        <v>104.01467817391304</v>
      </c>
      <c r="E838" s="175">
        <v>81.605901913043482</v>
      </c>
      <c r="F838" s="175">
        <v>79.787629173913047</v>
      </c>
      <c r="G838" s="175">
        <v>78.302973652173918</v>
      </c>
      <c r="H838" s="175">
        <v>75.617449739130421</v>
      </c>
      <c r="I838" s="175">
        <v>76.751038304347844</v>
      </c>
      <c r="J838" s="175">
        <v>78.823073652173903</v>
      </c>
      <c r="K838" s="175">
        <v>78.096115695652173</v>
      </c>
      <c r="L838" s="175">
        <v>76.923188913043489</v>
      </c>
      <c r="M838" s="175">
        <v>77.693304304347805</v>
      </c>
      <c r="N838" s="175">
        <v>80.791351521739131</v>
      </c>
      <c r="O838" s="175">
        <v>82.230146782608685</v>
      </c>
      <c r="P838" s="175">
        <v>78.814412782608699</v>
      </c>
      <c r="Q838" s="175">
        <v>84.180726347826095</v>
      </c>
      <c r="R838" s="175">
        <v>76.659228739130441</v>
      </c>
      <c r="S838" s="175">
        <v>73.683367260869559</v>
      </c>
      <c r="T838" s="177">
        <v>73.94132900000001</v>
      </c>
    </row>
    <row r="839" spans="1:20" x14ac:dyDescent="0.2">
      <c r="A839" s="183" t="s">
        <v>1907</v>
      </c>
      <c r="B839" s="183" t="s">
        <v>3043</v>
      </c>
      <c r="C839" s="183" t="s">
        <v>1676</v>
      </c>
      <c r="D839" s="175">
        <v>115.86299847826089</v>
      </c>
      <c r="E839" s="175">
        <v>77.764880391304345</v>
      </c>
      <c r="F839" s="175">
        <v>75.507409913043489</v>
      </c>
      <c r="G839" s="175">
        <v>73.206971826086956</v>
      </c>
      <c r="H839" s="175">
        <v>69.211250565217384</v>
      </c>
      <c r="I839" s="175">
        <v>68.807782434782595</v>
      </c>
      <c r="J839" s="175">
        <v>74.641975086956521</v>
      </c>
      <c r="K839" s="175">
        <v>74.100846565217381</v>
      </c>
      <c r="L839" s="175">
        <v>73.067848173913049</v>
      </c>
      <c r="M839" s="175">
        <v>74.081421739130434</v>
      </c>
      <c r="N839" s="175">
        <v>75.879756913043479</v>
      </c>
      <c r="O839" s="175">
        <v>80.290800434782611</v>
      </c>
      <c r="P839" s="175">
        <v>75.275533347826098</v>
      </c>
      <c r="Q839" s="175">
        <v>81.222628347826088</v>
      </c>
      <c r="R839" s="175">
        <v>72.220264652173896</v>
      </c>
      <c r="S839" s="175">
        <v>70.315944739130416</v>
      </c>
      <c r="T839" s="177">
        <v>70.036591913043495</v>
      </c>
    </row>
    <row r="840" spans="1:20" x14ac:dyDescent="0.2">
      <c r="A840" s="183" t="s">
        <v>565</v>
      </c>
      <c r="B840" s="183" t="s">
        <v>588</v>
      </c>
      <c r="C840" s="183" t="s">
        <v>1338</v>
      </c>
      <c r="D840" s="175">
        <v>33.055007782608691</v>
      </c>
      <c r="E840" s="175">
        <v>31.126054608695654</v>
      </c>
      <c r="F840" s="175">
        <v>31.024366347826088</v>
      </c>
      <c r="G840" s="175">
        <v>31.098581130434773</v>
      </c>
      <c r="H840" s="175">
        <v>31.875131956521738</v>
      </c>
      <c r="I840" s="175">
        <v>30.90473108695652</v>
      </c>
      <c r="J840" s="175">
        <v>31.297786173913043</v>
      </c>
      <c r="K840" s="175">
        <v>31.230208000000008</v>
      </c>
      <c r="L840" s="175">
        <v>30.994005173913045</v>
      </c>
      <c r="M840" s="175">
        <v>31.384593695652171</v>
      </c>
      <c r="N840" s="175">
        <v>31.394060565217391</v>
      </c>
      <c r="O840" s="175">
        <v>32.846944782608702</v>
      </c>
      <c r="P840" s="175">
        <v>31.117390260869559</v>
      </c>
      <c r="Q840" s="175">
        <v>30.969913347826086</v>
      </c>
      <c r="R840" s="175">
        <v>30.969777521739132</v>
      </c>
      <c r="S840" s="175">
        <v>30.853491999999999</v>
      </c>
      <c r="T840" s="177">
        <v>33.2887937826087</v>
      </c>
    </row>
    <row r="841" spans="1:20" x14ac:dyDescent="0.2">
      <c r="A841" s="183" t="s">
        <v>3914</v>
      </c>
      <c r="B841" s="183" t="s">
        <v>2995</v>
      </c>
      <c r="C841" s="183" t="s">
        <v>1338</v>
      </c>
      <c r="D841" s="175">
        <v>23.41909152173913</v>
      </c>
      <c r="E841" s="175">
        <v>22.369211173913044</v>
      </c>
      <c r="F841" s="175">
        <v>21.633460608695653</v>
      </c>
      <c r="G841" s="175">
        <v>22.456248826086952</v>
      </c>
      <c r="H841" s="175">
        <v>22.274942695652172</v>
      </c>
      <c r="I841" s="175">
        <v>21.026947695652172</v>
      </c>
      <c r="J841" s="175">
        <v>22.173224695652173</v>
      </c>
      <c r="K841" s="175">
        <v>21.802830347826092</v>
      </c>
      <c r="L841" s="175">
        <v>22.189117739130435</v>
      </c>
      <c r="M841" s="175">
        <v>22.263020782608695</v>
      </c>
      <c r="N841" s="175">
        <v>23.206752434782604</v>
      </c>
      <c r="O841" s="175">
        <v>23.763763217391304</v>
      </c>
      <c r="P841" s="175">
        <v>21.850951043478265</v>
      </c>
      <c r="Q841" s="175">
        <v>22.463944652173915</v>
      </c>
      <c r="R841" s="175">
        <v>23.918224347826087</v>
      </c>
      <c r="S841" s="175">
        <v>21.855034</v>
      </c>
      <c r="T841" s="177">
        <v>23.749709434782609</v>
      </c>
    </row>
    <row r="842" spans="1:20" x14ac:dyDescent="0.2">
      <c r="A842" s="183" t="s">
        <v>3503</v>
      </c>
      <c r="B842" s="183" t="s">
        <v>861</v>
      </c>
      <c r="C842" s="183" t="s">
        <v>1338</v>
      </c>
      <c r="D842" s="175">
        <v>18.184593695652172</v>
      </c>
      <c r="E842" s="175">
        <v>17.481371565217387</v>
      </c>
      <c r="F842" s="175">
        <v>16.132052043478261</v>
      </c>
      <c r="G842" s="175">
        <v>15.589510304347826</v>
      </c>
      <c r="H842" s="175">
        <v>15.636127130434783</v>
      </c>
      <c r="I842" s="175">
        <v>15.25111204347826</v>
      </c>
      <c r="J842" s="175">
        <v>15.332395478260867</v>
      </c>
      <c r="K842" s="175">
        <v>15.203117869565219</v>
      </c>
      <c r="L842" s="175">
        <v>15.20816908695652</v>
      </c>
      <c r="M842" s="175">
        <v>15.539003913043478</v>
      </c>
      <c r="N842" s="175">
        <v>15.669088391304349</v>
      </c>
      <c r="O842" s="175">
        <v>16.197058434782608</v>
      </c>
      <c r="P842" s="175">
        <v>15.283204999999999</v>
      </c>
      <c r="Q842" s="175">
        <v>15.406233826086956</v>
      </c>
      <c r="R842" s="175">
        <v>15.305741869565217</v>
      </c>
      <c r="S842" s="175">
        <v>15.033705434782608</v>
      </c>
      <c r="T842" s="177">
        <v>15.978254000000003</v>
      </c>
    </row>
    <row r="843" spans="1:20" x14ac:dyDescent="0.2">
      <c r="A843" s="183" t="s">
        <v>3542</v>
      </c>
      <c r="B843" s="183" t="s">
        <v>863</v>
      </c>
      <c r="C843" s="183" t="s">
        <v>1338</v>
      </c>
      <c r="D843" s="175">
        <v>19.946964173913042</v>
      </c>
      <c r="E843" s="175">
        <v>18.844547260869565</v>
      </c>
      <c r="F843" s="175">
        <v>18.545203391304348</v>
      </c>
      <c r="G843" s="175">
        <v>18.974904869565215</v>
      </c>
      <c r="H843" s="175">
        <v>19.064262347826087</v>
      </c>
      <c r="I843" s="175">
        <v>18.135746000000001</v>
      </c>
      <c r="J843" s="175">
        <v>18.93122252173913</v>
      </c>
      <c r="K843" s="175">
        <v>18.458126304347825</v>
      </c>
      <c r="L843" s="175">
        <v>18.672260217391312</v>
      </c>
      <c r="M843" s="175">
        <v>18.719805521739133</v>
      </c>
      <c r="N843" s="175">
        <v>19.275360347826087</v>
      </c>
      <c r="O843" s="175">
        <v>20.487592391304347</v>
      </c>
      <c r="P843" s="175">
        <v>18.637614478260872</v>
      </c>
      <c r="Q843" s="175">
        <v>19.180368304347827</v>
      </c>
      <c r="R843" s="175">
        <v>19.270723260869566</v>
      </c>
      <c r="S843" s="175">
        <v>18.804864652173912</v>
      </c>
      <c r="T843" s="177">
        <v>21.821537695652175</v>
      </c>
    </row>
    <row r="844" spans="1:20" x14ac:dyDescent="0.2">
      <c r="A844" s="183" t="s">
        <v>3543</v>
      </c>
      <c r="B844" s="183" t="s">
        <v>864</v>
      </c>
      <c r="C844" s="183" t="s">
        <v>1338</v>
      </c>
      <c r="D844" s="175">
        <v>17.573400956521738</v>
      </c>
      <c r="E844" s="175">
        <v>16.727288565217389</v>
      </c>
      <c r="F844" s="175">
        <v>16.427974260869568</v>
      </c>
      <c r="G844" s="175">
        <v>17.168978347826087</v>
      </c>
      <c r="H844" s="175">
        <v>17.53752534782609</v>
      </c>
      <c r="I844" s="175">
        <v>16.165913695652172</v>
      </c>
      <c r="J844" s="175">
        <v>16.555691217391303</v>
      </c>
      <c r="K844" s="175">
        <v>16.498186956521739</v>
      </c>
      <c r="L844" s="175">
        <v>16.755443347826091</v>
      </c>
      <c r="M844" s="175">
        <v>16.687192956521741</v>
      </c>
      <c r="N844" s="175">
        <v>17.149349130434782</v>
      </c>
      <c r="O844" s="175">
        <v>18.118865478260869</v>
      </c>
      <c r="P844" s="175">
        <v>16.364912</v>
      </c>
      <c r="Q844" s="175">
        <v>16.740694043478264</v>
      </c>
      <c r="R844" s="175">
        <v>16.680789434782611</v>
      </c>
      <c r="S844" s="175">
        <v>16.306967956521738</v>
      </c>
      <c r="T844" s="177">
        <v>18.06300547826087</v>
      </c>
    </row>
    <row r="845" spans="1:20" x14ac:dyDescent="0.2">
      <c r="A845" s="183" t="s">
        <v>3544</v>
      </c>
      <c r="B845" s="183" t="s">
        <v>862</v>
      </c>
      <c r="C845" s="183" t="s">
        <v>1338</v>
      </c>
      <c r="D845" s="175">
        <v>17.054245739130437</v>
      </c>
      <c r="E845" s="175">
        <v>15.68404260869565</v>
      </c>
      <c r="F845" s="175">
        <v>15.282852304347823</v>
      </c>
      <c r="G845" s="175">
        <v>16.036089608695651</v>
      </c>
      <c r="H845" s="175">
        <v>17.428087999999999</v>
      </c>
      <c r="I845" s="175">
        <v>15.127286173913047</v>
      </c>
      <c r="J845" s="175">
        <v>16.308928608695652</v>
      </c>
      <c r="K845" s="175">
        <v>16.064932043478258</v>
      </c>
      <c r="L845" s="175">
        <v>16.620202043478262</v>
      </c>
      <c r="M845" s="175">
        <v>16.496048999999999</v>
      </c>
      <c r="N845" s="175">
        <v>16.891678826086959</v>
      </c>
      <c r="O845" s="175">
        <v>20.275256956521737</v>
      </c>
      <c r="P845" s="175">
        <v>17.302135434782606</v>
      </c>
      <c r="Q845" s="175">
        <v>18.625297043478259</v>
      </c>
      <c r="R845" s="175">
        <v>17.486763521739132</v>
      </c>
      <c r="S845" s="175">
        <v>16.291594434782606</v>
      </c>
      <c r="T845" s="177">
        <v>18.160802608695654</v>
      </c>
    </row>
    <row r="846" spans="1:20" x14ac:dyDescent="0.2">
      <c r="A846" s="183" t="s">
        <v>3545</v>
      </c>
      <c r="B846" s="183" t="s">
        <v>1090</v>
      </c>
      <c r="C846" s="183" t="s">
        <v>1338</v>
      </c>
      <c r="D846" s="175">
        <v>38.513506173913051</v>
      </c>
      <c r="E846" s="175">
        <v>38.805941434782603</v>
      </c>
      <c r="F846" s="175">
        <v>38.001022043478258</v>
      </c>
      <c r="G846" s="175">
        <v>47.984159173913042</v>
      </c>
      <c r="H846" s="175">
        <v>38.143435086956536</v>
      </c>
      <c r="I846" s="175">
        <v>35.564636521739132</v>
      </c>
      <c r="J846" s="175">
        <v>36.581124565217394</v>
      </c>
      <c r="K846" s="175">
        <v>36.711227956521746</v>
      </c>
      <c r="L846" s="175">
        <v>38.413241999999997</v>
      </c>
      <c r="M846" s="175">
        <v>36.962484304347825</v>
      </c>
      <c r="N846" s="175">
        <v>38.994686739130429</v>
      </c>
      <c r="O846" s="175">
        <v>41.632896956521741</v>
      </c>
      <c r="P846" s="175">
        <v>35.942851043478257</v>
      </c>
      <c r="Q846" s="175">
        <v>38.60572647826087</v>
      </c>
      <c r="R846" s="175">
        <v>36.674909782608694</v>
      </c>
      <c r="S846" s="175">
        <v>35.519128739130444</v>
      </c>
      <c r="T846" s="177">
        <v>39.986666086956525</v>
      </c>
    </row>
    <row r="847" spans="1:20" x14ac:dyDescent="0.2">
      <c r="A847" s="183" t="s">
        <v>3546</v>
      </c>
      <c r="B847" s="183" t="s">
        <v>1575</v>
      </c>
      <c r="C847" s="183" t="s">
        <v>1338</v>
      </c>
      <c r="D847" s="175">
        <v>20.240969956521734</v>
      </c>
      <c r="E847" s="175">
        <v>18.993466347826089</v>
      </c>
      <c r="F847" s="175">
        <v>18.395870608695649</v>
      </c>
      <c r="G847" s="175">
        <v>19.198883913043478</v>
      </c>
      <c r="H847" s="175">
        <v>19.541157434782608</v>
      </c>
      <c r="I847" s="175">
        <v>18.697744304347829</v>
      </c>
      <c r="J847" s="175">
        <v>18.900378086956522</v>
      </c>
      <c r="K847" s="175">
        <v>18.582785260869567</v>
      </c>
      <c r="L847" s="175">
        <v>18.740644869565216</v>
      </c>
      <c r="M847" s="175">
        <v>18.776104086956526</v>
      </c>
      <c r="N847" s="175">
        <v>19.148453608695654</v>
      </c>
      <c r="O847" s="175">
        <v>21.030390999999998</v>
      </c>
      <c r="P847" s="175">
        <v>18.348303130434783</v>
      </c>
      <c r="Q847" s="175">
        <v>19.060503956521739</v>
      </c>
      <c r="R847" s="175">
        <v>18.799518260869569</v>
      </c>
      <c r="S847" s="175">
        <v>18.41327895652174</v>
      </c>
      <c r="T847" s="177">
        <v>20.757949565217391</v>
      </c>
    </row>
    <row r="848" spans="1:20" x14ac:dyDescent="0.2">
      <c r="A848" s="183" t="s">
        <v>3547</v>
      </c>
      <c r="B848" s="183" t="s">
        <v>1091</v>
      </c>
      <c r="C848" s="183" t="s">
        <v>1338</v>
      </c>
      <c r="D848" s="175">
        <v>25.76017886956522</v>
      </c>
      <c r="E848" s="175">
        <v>24.016191478260868</v>
      </c>
      <c r="F848" s="175">
        <v>24.189476521739127</v>
      </c>
      <c r="G848" s="175">
        <v>25.011420217391304</v>
      </c>
      <c r="H848" s="175">
        <v>25.12147395652174</v>
      </c>
      <c r="I848" s="175">
        <v>24.302435304347831</v>
      </c>
      <c r="J848" s="175">
        <v>24.170646086956527</v>
      </c>
      <c r="K848" s="175">
        <v>24.428367869565221</v>
      </c>
      <c r="L848" s="175">
        <v>24.533260260869561</v>
      </c>
      <c r="M848" s="175">
        <v>24.485212565217392</v>
      </c>
      <c r="N848" s="175">
        <v>26.123375086956518</v>
      </c>
      <c r="O848" s="175">
        <v>26.667003782608703</v>
      </c>
      <c r="P848" s="175">
        <v>24.25149486956521</v>
      </c>
      <c r="Q848" s="175">
        <v>25.024574869565214</v>
      </c>
      <c r="R848" s="175">
        <v>24.262230173913043</v>
      </c>
      <c r="S848" s="175">
        <v>23.748766739130435</v>
      </c>
      <c r="T848" s="177">
        <v>26.503880173913039</v>
      </c>
    </row>
    <row r="849" spans="1:20" x14ac:dyDescent="0.2">
      <c r="A849" s="183" t="s">
        <v>3548</v>
      </c>
      <c r="B849" s="183" t="s">
        <v>851</v>
      </c>
      <c r="C849" s="183" t="s">
        <v>1338</v>
      </c>
      <c r="D849" s="175">
        <v>24.874562304347823</v>
      </c>
      <c r="E849" s="175">
        <v>21.87761065217391</v>
      </c>
      <c r="F849" s="175">
        <v>22.73465526086957</v>
      </c>
      <c r="G849" s="175">
        <v>21.954963869565212</v>
      </c>
      <c r="H849" s="175">
        <v>21.217314652173915</v>
      </c>
      <c r="I849" s="175">
        <v>22.072028521739128</v>
      </c>
      <c r="J849" s="175">
        <v>22.155451956521738</v>
      </c>
      <c r="K849" s="175">
        <v>21.098701434782612</v>
      </c>
      <c r="L849" s="175">
        <v>21.831755608695651</v>
      </c>
      <c r="M849" s="175">
        <v>23.582728695652172</v>
      </c>
      <c r="N849" s="175">
        <v>24.083460347826087</v>
      </c>
      <c r="O849" s="175">
        <v>23.58166295652174</v>
      </c>
      <c r="P849" s="175">
        <v>21.977739565217391</v>
      </c>
      <c r="Q849" s="175">
        <v>22.053581391304345</v>
      </c>
      <c r="R849" s="175">
        <v>23.325632869565219</v>
      </c>
      <c r="S849" s="175">
        <v>25.612487434782604</v>
      </c>
      <c r="T849" s="177">
        <v>24.400190260869568</v>
      </c>
    </row>
    <row r="850" spans="1:20" x14ac:dyDescent="0.2">
      <c r="A850" s="183" t="s">
        <v>3549</v>
      </c>
      <c r="B850" s="183" t="s">
        <v>300</v>
      </c>
      <c r="C850" s="183" t="s">
        <v>1338</v>
      </c>
      <c r="D850" s="175">
        <v>37.474754782608699</v>
      </c>
      <c r="E850" s="175">
        <v>34.825020217391305</v>
      </c>
      <c r="F850" s="175">
        <v>34.516086173913038</v>
      </c>
      <c r="G850" s="175">
        <v>34.851180304347814</v>
      </c>
      <c r="H850" s="175">
        <v>34.703270391304351</v>
      </c>
      <c r="I850" s="175">
        <v>34.026625434782616</v>
      </c>
      <c r="J850" s="175">
        <v>33.255621217391301</v>
      </c>
      <c r="K850" s="175">
        <v>33.802812695652186</v>
      </c>
      <c r="L850" s="175">
        <v>34.958720260869562</v>
      </c>
      <c r="M850" s="175">
        <v>35.456636347826091</v>
      </c>
      <c r="N850" s="175">
        <v>35.489381608695645</v>
      </c>
      <c r="O850" s="175">
        <v>40.339627304347822</v>
      </c>
      <c r="P850" s="175">
        <v>33.367691608695658</v>
      </c>
      <c r="Q850" s="175">
        <v>34.347393217391307</v>
      </c>
      <c r="R850" s="175">
        <v>33.070562913043474</v>
      </c>
      <c r="S850" s="175">
        <v>32.070679260869554</v>
      </c>
      <c r="T850" s="177">
        <v>36.296180956521731</v>
      </c>
    </row>
    <row r="851" spans="1:20" x14ac:dyDescent="0.2">
      <c r="A851" s="183" t="s">
        <v>1526</v>
      </c>
      <c r="B851" s="183" t="s">
        <v>429</v>
      </c>
      <c r="C851" s="183" t="s">
        <v>1338</v>
      </c>
      <c r="D851" s="175">
        <v>23.915446434782613</v>
      </c>
      <c r="E851" s="175">
        <v>19.860171826086958</v>
      </c>
      <c r="F851" s="175">
        <v>19.397608565217389</v>
      </c>
      <c r="G851" s="175">
        <v>20.118449000000002</v>
      </c>
      <c r="H851" s="175">
        <v>19.306173913043473</v>
      </c>
      <c r="I851" s="175">
        <v>19.331829391304346</v>
      </c>
      <c r="J851" s="175">
        <v>19.243242217391302</v>
      </c>
      <c r="K851" s="175">
        <v>20.435600521739129</v>
      </c>
      <c r="L851" s="175">
        <v>20.406600869565214</v>
      </c>
      <c r="M851" s="175">
        <v>20.837495826086954</v>
      </c>
      <c r="N851" s="175">
        <v>21.783699086956528</v>
      </c>
      <c r="O851" s="175">
        <v>22.150081869565216</v>
      </c>
      <c r="P851" s="175">
        <v>20.188964086956524</v>
      </c>
      <c r="Q851" s="175">
        <v>20.068910391304346</v>
      </c>
      <c r="R851" s="175">
        <v>20.500629304347829</v>
      </c>
      <c r="S851" s="175">
        <v>20.410689478260871</v>
      </c>
      <c r="T851" s="177">
        <v>20.33641047826087</v>
      </c>
    </row>
    <row r="852" spans="1:20" x14ac:dyDescent="0.2">
      <c r="A852" s="183" t="s">
        <v>1520</v>
      </c>
      <c r="B852" s="183" t="s">
        <v>1846</v>
      </c>
      <c r="C852" s="183" t="s">
        <v>1338</v>
      </c>
      <c r="D852" s="175">
        <v>25.74401147826087</v>
      </c>
      <c r="E852" s="175">
        <v>22.232363260869562</v>
      </c>
      <c r="F852" s="175">
        <v>17.555329521739132</v>
      </c>
      <c r="G852" s="175">
        <v>17.044736043478263</v>
      </c>
      <c r="H852" s="175">
        <v>16.781246521739131</v>
      </c>
      <c r="I852" s="175">
        <v>14.925956217391306</v>
      </c>
      <c r="J852" s="175">
        <v>13.482633173913042</v>
      </c>
      <c r="K852" s="175">
        <v>10.062458956521739</v>
      </c>
      <c r="L852" s="175">
        <v>10.859037434782611</v>
      </c>
      <c r="M852" s="175">
        <v>10.468683521739132</v>
      </c>
      <c r="N852" s="175">
        <v>10.703910913043478</v>
      </c>
      <c r="O852" s="175">
        <v>9.3555882608695651</v>
      </c>
      <c r="P852" s="175">
        <v>9.485239043478261</v>
      </c>
      <c r="Q852" s="175">
        <v>9.1615606086956536</v>
      </c>
      <c r="R852" s="175">
        <v>10.165992739130434</v>
      </c>
      <c r="S852" s="175">
        <v>10.643519739130436</v>
      </c>
      <c r="T852" s="177">
        <v>10.291313869565217</v>
      </c>
    </row>
    <row r="853" spans="1:20" x14ac:dyDescent="0.2">
      <c r="A853" s="183" t="s">
        <v>3550</v>
      </c>
      <c r="B853" s="183" t="s">
        <v>853</v>
      </c>
      <c r="C853" s="183" t="s">
        <v>1338</v>
      </c>
      <c r="D853" s="175">
        <v>53.129559608695644</v>
      </c>
      <c r="E853" s="175">
        <v>40.20979856521739</v>
      </c>
      <c r="F853" s="175">
        <v>38.309334739130428</v>
      </c>
      <c r="G853" s="175">
        <v>38.658649782608691</v>
      </c>
      <c r="H853" s="175">
        <v>39.716372434782613</v>
      </c>
      <c r="I853" s="175">
        <v>38.380730434782613</v>
      </c>
      <c r="J853" s="175">
        <v>37.254662347826091</v>
      </c>
      <c r="K853" s="175">
        <v>37.738791086956525</v>
      </c>
      <c r="L853" s="175">
        <v>38.952318956521744</v>
      </c>
      <c r="M853" s="175">
        <v>39.191242086956521</v>
      </c>
      <c r="N853" s="175">
        <v>41.542903565217387</v>
      </c>
      <c r="O853" s="175">
        <v>46.022996608695649</v>
      </c>
      <c r="P853" s="175">
        <v>46.365934521739121</v>
      </c>
      <c r="Q853" s="175">
        <v>48.201736000000011</v>
      </c>
      <c r="R853" s="175">
        <v>44.860380304347828</v>
      </c>
      <c r="S853" s="175">
        <v>41.89737308695652</v>
      </c>
      <c r="T853" s="177">
        <v>47.552820608695654</v>
      </c>
    </row>
    <row r="854" spans="1:20" x14ac:dyDescent="0.2">
      <c r="A854" s="183" t="s">
        <v>3551</v>
      </c>
      <c r="B854" s="183" t="s">
        <v>14</v>
      </c>
      <c r="C854" s="183" t="s">
        <v>1338</v>
      </c>
      <c r="D854" s="175">
        <v>40.803503521739131</v>
      </c>
      <c r="E854" s="175">
        <v>33.669551739130441</v>
      </c>
      <c r="F854" s="175">
        <v>30.90195504347826</v>
      </c>
      <c r="G854" s="175">
        <v>31.649147086956528</v>
      </c>
      <c r="H854" s="175">
        <v>30.712242347826088</v>
      </c>
      <c r="I854" s="175">
        <v>30.050839130434778</v>
      </c>
      <c r="J854" s="175">
        <v>30.551885217391298</v>
      </c>
      <c r="K854" s="175">
        <v>30.763771913043477</v>
      </c>
      <c r="L854" s="175">
        <v>31.260566217391307</v>
      </c>
      <c r="M854" s="175">
        <v>31.216034173913044</v>
      </c>
      <c r="N854" s="175">
        <v>31.191463173913046</v>
      </c>
      <c r="O854" s="175">
        <v>31.868953347826086</v>
      </c>
      <c r="P854" s="175">
        <v>31.856520260869569</v>
      </c>
      <c r="Q854" s="175">
        <v>32.693482826086964</v>
      </c>
      <c r="R854" s="175">
        <v>32.584597913043481</v>
      </c>
      <c r="S854" s="175">
        <v>31.367067652173915</v>
      </c>
      <c r="T854" s="177">
        <v>37.595184217391306</v>
      </c>
    </row>
    <row r="855" spans="1:20" x14ac:dyDescent="0.2">
      <c r="A855" s="183" t="s">
        <v>2630</v>
      </c>
      <c r="B855" s="183" t="s">
        <v>401</v>
      </c>
      <c r="C855" s="183" t="s">
        <v>1338</v>
      </c>
      <c r="D855" s="175">
        <v>9.3828955217391297</v>
      </c>
      <c r="E855" s="175">
        <v>8.8179988260869564</v>
      </c>
      <c r="F855" s="175">
        <v>8.5897038695652164</v>
      </c>
      <c r="G855" s="175">
        <v>8.5903016086956505</v>
      </c>
      <c r="H855" s="175">
        <v>8.5688849130434797</v>
      </c>
      <c r="I855" s="175">
        <v>8.3934972608695677</v>
      </c>
      <c r="J855" s="175">
        <v>8.3703897391304345</v>
      </c>
      <c r="K855" s="175">
        <v>8.2764927391304344</v>
      </c>
      <c r="L855" s="175">
        <v>8.2099025217391315</v>
      </c>
      <c r="M855" s="175">
        <v>8.5015487826086975</v>
      </c>
      <c r="N855" s="175">
        <v>8.4362116086956522</v>
      </c>
      <c r="O855" s="175">
        <v>9.0464813043478269</v>
      </c>
      <c r="P855" s="175">
        <v>8.4274610434782602</v>
      </c>
      <c r="Q855" s="175">
        <v>8.3029335652173923</v>
      </c>
      <c r="R855" s="175">
        <v>8.1782222608695658</v>
      </c>
      <c r="S855" s="175">
        <v>8.0447863043478272</v>
      </c>
      <c r="T855" s="177">
        <v>7.9359754347826064</v>
      </c>
    </row>
    <row r="856" spans="1:20" x14ac:dyDescent="0.2">
      <c r="A856" s="183" t="s">
        <v>2631</v>
      </c>
      <c r="B856" s="183" t="s">
        <v>450</v>
      </c>
      <c r="C856" s="183" t="s">
        <v>1338</v>
      </c>
      <c r="D856" s="175">
        <v>10.322504826086954</v>
      </c>
      <c r="E856" s="175">
        <v>8.7685897826086947</v>
      </c>
      <c r="F856" s="175">
        <v>8.7091845217391288</v>
      </c>
      <c r="G856" s="175">
        <v>8.8551402173913036</v>
      </c>
      <c r="H856" s="175">
        <v>8.5808380869565219</v>
      </c>
      <c r="I856" s="175">
        <v>8.6791120000000017</v>
      </c>
      <c r="J856" s="175">
        <v>8.784412739130433</v>
      </c>
      <c r="K856" s="175">
        <v>8.6160335652173927</v>
      </c>
      <c r="L856" s="175">
        <v>8.9665192608695641</v>
      </c>
      <c r="M856" s="175">
        <v>9.3163673043478266</v>
      </c>
      <c r="N856" s="175">
        <v>9.5641922173913034</v>
      </c>
      <c r="O856" s="175">
        <v>9.9911758260869554</v>
      </c>
      <c r="P856" s="175">
        <v>9.0201598695652176</v>
      </c>
      <c r="Q856" s="175">
        <v>8.9255626086956514</v>
      </c>
      <c r="R856" s="175">
        <v>8.9528570869565218</v>
      </c>
      <c r="S856" s="175">
        <v>9.0085797826086988</v>
      </c>
      <c r="T856" s="177">
        <v>9.0925196956521734</v>
      </c>
    </row>
    <row r="857" spans="1:20" x14ac:dyDescent="0.2">
      <c r="A857" s="183" t="s">
        <v>3554</v>
      </c>
      <c r="B857" s="183" t="s">
        <v>170</v>
      </c>
      <c r="C857" s="183" t="s">
        <v>1338</v>
      </c>
      <c r="D857" s="175">
        <v>11.13520556521739</v>
      </c>
      <c r="E857" s="175">
        <v>9.1442186956521727</v>
      </c>
      <c r="F857" s="175">
        <v>9.4185138695652171</v>
      </c>
      <c r="G857" s="175">
        <v>9.5769317826086944</v>
      </c>
      <c r="H857" s="175">
        <v>9.1050385217391305</v>
      </c>
      <c r="I857" s="175">
        <v>8.9548489565217402</v>
      </c>
      <c r="J857" s="175">
        <v>9.3207422173913059</v>
      </c>
      <c r="K857" s="175">
        <v>9.2892264782608702</v>
      </c>
      <c r="L857" s="175">
        <v>9.5298079565217382</v>
      </c>
      <c r="M857" s="175">
        <v>9.7078172608695663</v>
      </c>
      <c r="N857" s="175">
        <v>9.6904258695652192</v>
      </c>
      <c r="O857" s="175">
        <v>9.5658580000000004</v>
      </c>
      <c r="P857" s="175">
        <v>9.8276836521739135</v>
      </c>
      <c r="Q857" s="175">
        <v>9.6670892173913057</v>
      </c>
      <c r="R857" s="175">
        <v>9.7845905217391316</v>
      </c>
      <c r="S857" s="175">
        <v>9.8612716086956507</v>
      </c>
      <c r="T857" s="177">
        <v>10.000070782608699</v>
      </c>
    </row>
    <row r="858" spans="1:20" x14ac:dyDescent="0.2">
      <c r="A858" s="183" t="s">
        <v>3552</v>
      </c>
      <c r="B858" s="183" t="s">
        <v>171</v>
      </c>
      <c r="C858" s="183" t="s">
        <v>1338</v>
      </c>
      <c r="D858" s="175">
        <v>19.690661608695653</v>
      </c>
      <c r="E858" s="175">
        <v>16.575948913043479</v>
      </c>
      <c r="F858" s="175">
        <v>16.565857043478264</v>
      </c>
      <c r="G858" s="175">
        <v>16.873117043478263</v>
      </c>
      <c r="H858" s="175">
        <v>16.267176130434784</v>
      </c>
      <c r="I858" s="175">
        <v>16.47028926086956</v>
      </c>
      <c r="J858" s="175">
        <v>17.616614391304349</v>
      </c>
      <c r="K858" s="175">
        <v>18.094083434782615</v>
      </c>
      <c r="L858" s="175">
        <v>16.648131130434784</v>
      </c>
      <c r="M858" s="175">
        <v>19.95908256521739</v>
      </c>
      <c r="N858" s="175">
        <v>20.268764086956523</v>
      </c>
      <c r="O858" s="175">
        <v>19.521088956521737</v>
      </c>
      <c r="P858" s="175">
        <v>18.463703434782605</v>
      </c>
      <c r="Q858" s="175">
        <v>18.746754956521738</v>
      </c>
      <c r="R858" s="175">
        <v>18.297333782608693</v>
      </c>
      <c r="S858" s="175">
        <v>19.968184347826082</v>
      </c>
      <c r="T858" s="177">
        <v>20.044729347826085</v>
      </c>
    </row>
    <row r="859" spans="1:20" x14ac:dyDescent="0.2">
      <c r="A859" s="183" t="s">
        <v>3553</v>
      </c>
      <c r="B859" s="183" t="s">
        <v>172</v>
      </c>
      <c r="C859" s="183" t="s">
        <v>1338</v>
      </c>
      <c r="D859" s="175">
        <v>28.688053260869566</v>
      </c>
      <c r="E859" s="175">
        <v>15.795498565217391</v>
      </c>
      <c r="F859" s="175">
        <v>20.215914217391305</v>
      </c>
      <c r="G859" s="175">
        <v>15.646814391304346</v>
      </c>
      <c r="H859" s="175">
        <v>15.39200891304348</v>
      </c>
      <c r="I859" s="175">
        <v>16.676133217391303</v>
      </c>
      <c r="J859" s="175">
        <v>17.578453826086957</v>
      </c>
      <c r="K859" s="175">
        <v>15.513648</v>
      </c>
      <c r="L859" s="175">
        <v>16.055293956521737</v>
      </c>
      <c r="M859" s="175">
        <v>17.328569999999999</v>
      </c>
      <c r="N859" s="175">
        <v>18.957335826086961</v>
      </c>
      <c r="O859" s="175">
        <v>19.07204495652174</v>
      </c>
      <c r="P859" s="175">
        <v>18.288003782608694</v>
      </c>
      <c r="Q859" s="175">
        <v>17.251813000000002</v>
      </c>
      <c r="R859" s="175">
        <v>17.631071652173912</v>
      </c>
      <c r="S859" s="175">
        <v>18.956637347826089</v>
      </c>
      <c r="T859" s="177">
        <v>18.074655043478266</v>
      </c>
    </row>
    <row r="860" spans="1:20" x14ac:dyDescent="0.2">
      <c r="A860" s="183" t="s">
        <v>3555</v>
      </c>
      <c r="B860" s="183" t="s">
        <v>168</v>
      </c>
      <c r="C860" s="183" t="s">
        <v>1338</v>
      </c>
      <c r="D860" s="175">
        <v>17.993658869565216</v>
      </c>
      <c r="E860" s="175">
        <v>10.853739217391304</v>
      </c>
      <c r="F860" s="175">
        <v>11.018432695652177</v>
      </c>
      <c r="G860" s="175">
        <v>11.014856173913042</v>
      </c>
      <c r="H860" s="175">
        <v>10.398586739130437</v>
      </c>
      <c r="I860" s="175">
        <v>11.034626956521738</v>
      </c>
      <c r="J860" s="175">
        <v>10.882206782608696</v>
      </c>
      <c r="K860" s="175">
        <v>10.652019260869567</v>
      </c>
      <c r="L860" s="175">
        <v>10.759878391304346</v>
      </c>
      <c r="M860" s="175">
        <v>12.338835956521736</v>
      </c>
      <c r="N860" s="175">
        <v>13.310804304347824</v>
      </c>
      <c r="O860" s="175">
        <v>13.085119347826083</v>
      </c>
      <c r="P860" s="175">
        <v>11.539051913043478</v>
      </c>
      <c r="Q860" s="175">
        <v>11.696681043478261</v>
      </c>
      <c r="R860" s="175">
        <v>12.101722608695651</v>
      </c>
      <c r="S860" s="175">
        <v>12.668269260869572</v>
      </c>
      <c r="T860" s="177">
        <v>12.551555043478258</v>
      </c>
    </row>
    <row r="861" spans="1:20" x14ac:dyDescent="0.2">
      <c r="A861" s="183" t="s">
        <v>1470</v>
      </c>
      <c r="B861" s="183" t="s">
        <v>1943</v>
      </c>
      <c r="C861" s="183" t="s">
        <v>1338</v>
      </c>
      <c r="D861" s="175">
        <v>21.135924695652172</v>
      </c>
      <c r="E861" s="175">
        <v>22.740271782608701</v>
      </c>
      <c r="F861" s="175">
        <v>22.319726478260868</v>
      </c>
      <c r="G861" s="175">
        <v>21.693442913043476</v>
      </c>
      <c r="H861" s="175">
        <v>19.47865308695652</v>
      </c>
      <c r="I861" s="175">
        <v>17.815759347826088</v>
      </c>
      <c r="J861" s="175">
        <v>18.073866217391302</v>
      </c>
      <c r="K861" s="175">
        <v>17.899012608695649</v>
      </c>
      <c r="L861" s="175">
        <v>17.941633043478259</v>
      </c>
      <c r="M861" s="175">
        <v>19.288739086956529</v>
      </c>
      <c r="N861" s="175">
        <v>19.960934173913046</v>
      </c>
      <c r="O861" s="175">
        <v>20.812864956521736</v>
      </c>
      <c r="P861" s="175">
        <v>22.177426173913041</v>
      </c>
      <c r="Q861" s="175">
        <v>22.698767739130439</v>
      </c>
      <c r="R861" s="175">
        <v>22.291733391304348</v>
      </c>
      <c r="S861" s="175">
        <v>22.090158130434787</v>
      </c>
      <c r="T861" s="177">
        <v>21.459805173913043</v>
      </c>
    </row>
    <row r="862" spans="1:20" x14ac:dyDescent="0.2">
      <c r="A862" s="183" t="s">
        <v>1471</v>
      </c>
      <c r="B862" s="183" t="s">
        <v>1945</v>
      </c>
      <c r="C862" s="183" t="s">
        <v>1338</v>
      </c>
      <c r="D862" s="175">
        <v>71.452148521739133</v>
      </c>
      <c r="E862" s="175">
        <v>61.613448304347834</v>
      </c>
      <c r="F862" s="175">
        <v>57.843113130434787</v>
      </c>
      <c r="G862" s="175">
        <v>57.110894173913039</v>
      </c>
      <c r="H862" s="175">
        <v>57.476566695652181</v>
      </c>
      <c r="I862" s="175">
        <v>54.29607808695652</v>
      </c>
      <c r="J862" s="175">
        <v>53.455762565217398</v>
      </c>
      <c r="K862" s="175">
        <v>52.775259695652167</v>
      </c>
      <c r="L862" s="175">
        <v>54.412992739130431</v>
      </c>
      <c r="M862" s="175">
        <v>55.910420913043481</v>
      </c>
      <c r="N862" s="175">
        <v>55.816162260869561</v>
      </c>
      <c r="O862" s="175">
        <v>62.028465956521757</v>
      </c>
      <c r="P862" s="175">
        <v>59.016031695652174</v>
      </c>
      <c r="Q862" s="175">
        <v>59.756113391304353</v>
      </c>
      <c r="R862" s="175">
        <v>60.979409043478256</v>
      </c>
      <c r="S862" s="175">
        <v>60.356134173913055</v>
      </c>
      <c r="T862" s="177">
        <v>70.726402826086954</v>
      </c>
    </row>
    <row r="863" spans="1:20" x14ac:dyDescent="0.2">
      <c r="A863" s="183" t="s">
        <v>1472</v>
      </c>
      <c r="B863" s="183" t="s">
        <v>1946</v>
      </c>
      <c r="C863" s="183" t="s">
        <v>1338</v>
      </c>
      <c r="D863" s="175">
        <v>41.04440252173913</v>
      </c>
      <c r="E863" s="175">
        <v>36.488876695652174</v>
      </c>
      <c r="F863" s="175">
        <v>36.827344695652172</v>
      </c>
      <c r="G863" s="175">
        <v>37.584421260869561</v>
      </c>
      <c r="H863" s="175">
        <v>38.687013043478252</v>
      </c>
      <c r="I863" s="175">
        <v>37.892482521739133</v>
      </c>
      <c r="J863" s="175">
        <v>37.125379782608697</v>
      </c>
      <c r="K863" s="175">
        <v>36.500672608695652</v>
      </c>
      <c r="L863" s="175">
        <v>37.042062217391297</v>
      </c>
      <c r="M863" s="175">
        <v>38.08551865217391</v>
      </c>
      <c r="N863" s="175">
        <v>39.197840434782613</v>
      </c>
      <c r="O863" s="175">
        <v>41.552246608695647</v>
      </c>
      <c r="P863" s="175">
        <v>39.778582347826088</v>
      </c>
      <c r="Q863" s="175">
        <v>40.866914608695652</v>
      </c>
      <c r="R863" s="175">
        <v>39.250026652173908</v>
      </c>
      <c r="S863" s="175">
        <v>38.96930365217392</v>
      </c>
      <c r="T863" s="177">
        <v>41.612682652173909</v>
      </c>
    </row>
    <row r="864" spans="1:20" x14ac:dyDescent="0.2">
      <c r="A864" s="183" t="s">
        <v>3556</v>
      </c>
      <c r="B864" s="183" t="s">
        <v>264</v>
      </c>
      <c r="C864" s="183" t="s">
        <v>1338</v>
      </c>
      <c r="D864" s="175">
        <v>10.00291347826087</v>
      </c>
      <c r="E864" s="175">
        <v>9.3960020434782603</v>
      </c>
      <c r="F864" s="175">
        <v>9.4374597391304356</v>
      </c>
      <c r="G864" s="175">
        <v>9.5874015217391317</v>
      </c>
      <c r="H864" s="175">
        <v>9.5631333478260849</v>
      </c>
      <c r="I864" s="175">
        <v>9.4041227391304343</v>
      </c>
      <c r="J864" s="175">
        <v>9.5745910434782608</v>
      </c>
      <c r="K864" s="175">
        <v>9.4406393478260888</v>
      </c>
      <c r="L864" s="175">
        <v>9.6757774347826064</v>
      </c>
      <c r="M864" s="175">
        <v>9.9380911739130458</v>
      </c>
      <c r="N864" s="175">
        <v>9.5790947826086938</v>
      </c>
      <c r="O864" s="175">
        <v>10.24641843478261</v>
      </c>
      <c r="P864" s="175">
        <v>9.5626826086956527</v>
      </c>
      <c r="Q864" s="175">
        <v>9.7606306956521749</v>
      </c>
      <c r="R864" s="175">
        <v>9.889949695652172</v>
      </c>
      <c r="S864" s="175">
        <v>9.5427414347826076</v>
      </c>
      <c r="T864" s="177">
        <v>9.8266937391304339</v>
      </c>
    </row>
    <row r="865" spans="1:20" x14ac:dyDescent="0.2">
      <c r="A865" s="183" t="s">
        <v>3729</v>
      </c>
      <c r="B865" s="183" t="s">
        <v>1434</v>
      </c>
      <c r="C865" s="183" t="s">
        <v>1338</v>
      </c>
      <c r="D865" s="175">
        <v>20.714116521739133</v>
      </c>
      <c r="E865" s="175">
        <v>17.826046391304349</v>
      </c>
      <c r="F865" s="175">
        <v>17.218529565217391</v>
      </c>
      <c r="G865" s="175">
        <v>17.28114256521739</v>
      </c>
      <c r="H865" s="175">
        <v>17.203303999999999</v>
      </c>
      <c r="I865" s="175">
        <v>16.192778217391307</v>
      </c>
      <c r="J865" s="175">
        <v>16.24837217391304</v>
      </c>
      <c r="K865" s="175">
        <v>16.222547391304349</v>
      </c>
      <c r="L865" s="175">
        <v>19.53660234782609</v>
      </c>
      <c r="M865" s="175">
        <v>17.884972391304352</v>
      </c>
      <c r="N865" s="175">
        <v>17.05239669565217</v>
      </c>
      <c r="O865" s="175">
        <v>16.994955130434782</v>
      </c>
      <c r="P865" s="175">
        <v>16.581282260869564</v>
      </c>
      <c r="Q865" s="175">
        <v>20.989197652173914</v>
      </c>
      <c r="R865" s="175">
        <v>17.522610217391303</v>
      </c>
      <c r="S865" s="175">
        <v>17.444686391304348</v>
      </c>
      <c r="T865" s="177">
        <v>16.320980695652178</v>
      </c>
    </row>
    <row r="866" spans="1:20" x14ac:dyDescent="0.2">
      <c r="A866" s="183" t="s">
        <v>3730</v>
      </c>
      <c r="B866" s="183" t="s">
        <v>3465</v>
      </c>
      <c r="C866" s="183" t="s">
        <v>1338</v>
      </c>
      <c r="D866" s="175">
        <v>39.026572869565214</v>
      </c>
      <c r="E866" s="175">
        <v>32.509717739130437</v>
      </c>
      <c r="F866" s="175">
        <v>30.539015086956521</v>
      </c>
      <c r="G866" s="175">
        <v>30.914542565217399</v>
      </c>
      <c r="H866" s="175">
        <v>30.501552391304333</v>
      </c>
      <c r="I866" s="175">
        <v>30.451642000000003</v>
      </c>
      <c r="J866" s="175">
        <v>30.69947495652174</v>
      </c>
      <c r="K866" s="175">
        <v>30.626468086956528</v>
      </c>
      <c r="L866" s="175">
        <v>30.718590956521734</v>
      </c>
      <c r="M866" s="175">
        <v>31.47752439130435</v>
      </c>
      <c r="N866" s="175">
        <v>31.455095478260866</v>
      </c>
      <c r="O866" s="175">
        <v>34.100547173913057</v>
      </c>
      <c r="P866" s="175">
        <v>31.874622086956521</v>
      </c>
      <c r="Q866" s="175">
        <v>56.420732130434772</v>
      </c>
      <c r="R866" s="175">
        <v>32.048582304347825</v>
      </c>
      <c r="S866" s="175">
        <v>32.496121521739127</v>
      </c>
      <c r="T866" s="177">
        <v>31.775413956521728</v>
      </c>
    </row>
    <row r="867" spans="1:20" x14ac:dyDescent="0.2">
      <c r="A867" s="183" t="s">
        <v>1671</v>
      </c>
      <c r="B867" s="183" t="s">
        <v>1361</v>
      </c>
      <c r="C867" s="183" t="s">
        <v>1338</v>
      </c>
      <c r="D867" s="175">
        <v>18.409586739130436</v>
      </c>
      <c r="E867" s="175">
        <v>12.982155782608693</v>
      </c>
      <c r="F867" s="175">
        <v>12.597414260869565</v>
      </c>
      <c r="G867" s="175">
        <v>12.93564943478261</v>
      </c>
      <c r="H867" s="175">
        <v>12.635396347826088</v>
      </c>
      <c r="I867" s="175">
        <v>12.35862491304348</v>
      </c>
      <c r="J867" s="175">
        <v>12.237073217391305</v>
      </c>
      <c r="K867" s="175">
        <v>12.638810217391304</v>
      </c>
      <c r="L867" s="175">
        <v>13.494532913043475</v>
      </c>
      <c r="M867" s="175">
        <v>12.989086347826087</v>
      </c>
      <c r="N867" s="175">
        <v>12.559012130434782</v>
      </c>
      <c r="O867" s="175">
        <v>12.650972347826086</v>
      </c>
      <c r="P867" s="175">
        <v>11.960266608695653</v>
      </c>
      <c r="Q867" s="175">
        <v>12.661702434782612</v>
      </c>
      <c r="R867" s="175">
        <v>12.545816260869564</v>
      </c>
      <c r="S867" s="175">
        <v>12.403399043478265</v>
      </c>
      <c r="T867" s="177">
        <v>12.160713913043478</v>
      </c>
    </row>
    <row r="868" spans="1:20" x14ac:dyDescent="0.2">
      <c r="A868" s="183" t="s">
        <v>3410</v>
      </c>
      <c r="B868" s="183" t="s">
        <v>3411</v>
      </c>
      <c r="C868" s="183" t="s">
        <v>1338</v>
      </c>
      <c r="D868" s="175">
        <v>33.494468086956523</v>
      </c>
      <c r="E868" s="175">
        <v>31.674967000000002</v>
      </c>
      <c r="F868" s="175">
        <v>30.810885565217394</v>
      </c>
      <c r="G868" s="175">
        <v>29.463321739130439</v>
      </c>
      <c r="H868" s="175">
        <v>31.088735913043475</v>
      </c>
      <c r="I868" s="175">
        <v>27.698791521739132</v>
      </c>
      <c r="J868" s="175">
        <v>27.592824652173906</v>
      </c>
      <c r="K868" s="175">
        <v>27.296664826086957</v>
      </c>
      <c r="L868" s="175">
        <v>27.733870913043482</v>
      </c>
      <c r="M868" s="175">
        <v>28.877440086956526</v>
      </c>
      <c r="N868" s="175">
        <v>27.612364043478259</v>
      </c>
      <c r="O868" s="175">
        <v>26.494606608695655</v>
      </c>
      <c r="P868" s="175">
        <v>23.278972304347828</v>
      </c>
      <c r="Q868" s="175">
        <v>24.05904252173913</v>
      </c>
      <c r="R868" s="175">
        <v>24.345656217391301</v>
      </c>
      <c r="S868" s="175">
        <v>23.436156521739125</v>
      </c>
      <c r="T868" s="177">
        <v>21.859114608695648</v>
      </c>
    </row>
    <row r="869" spans="1:20" x14ac:dyDescent="0.2">
      <c r="A869" s="183" t="s">
        <v>3475</v>
      </c>
      <c r="B869" s="183" t="s">
        <v>1362</v>
      </c>
      <c r="C869" s="183" t="s">
        <v>1338</v>
      </c>
      <c r="D869" s="175">
        <v>16.539304304347819</v>
      </c>
      <c r="E869" s="175">
        <v>12.857258521739134</v>
      </c>
      <c r="F869" s="175">
        <v>13.757935739130433</v>
      </c>
      <c r="G869" s="175">
        <v>12.973162434782607</v>
      </c>
      <c r="H869" s="175">
        <v>13.54905047826087</v>
      </c>
      <c r="I869" s="175">
        <v>11.454964043478261</v>
      </c>
      <c r="J869" s="175">
        <v>11.690285347826086</v>
      </c>
      <c r="K869" s="175">
        <v>11.80171252173913</v>
      </c>
      <c r="L869" s="175">
        <v>11.988414173913043</v>
      </c>
      <c r="M869" s="175">
        <v>12.905699260869563</v>
      </c>
      <c r="N869" s="175">
        <v>12.355463826086956</v>
      </c>
      <c r="O869" s="175">
        <v>12.721190434782606</v>
      </c>
      <c r="P869" s="175">
        <v>11.135338782608693</v>
      </c>
      <c r="Q869" s="175">
        <v>12.110045608695655</v>
      </c>
      <c r="R869" s="175">
        <v>12.472227217391303</v>
      </c>
      <c r="S869" s="175">
        <v>12.019065173913045</v>
      </c>
      <c r="T869" s="177">
        <v>10.993151826086956</v>
      </c>
    </row>
    <row r="870" spans="1:20" x14ac:dyDescent="0.2">
      <c r="A870" s="183" t="s">
        <v>1600</v>
      </c>
      <c r="B870" s="183" t="s">
        <v>1601</v>
      </c>
      <c r="C870" s="183" t="s">
        <v>1338</v>
      </c>
      <c r="D870" s="175">
        <v>45.599106782608708</v>
      </c>
      <c r="E870" s="175">
        <v>37.244353869565224</v>
      </c>
      <c r="F870" s="175">
        <v>36.163380826086957</v>
      </c>
      <c r="G870" s="175">
        <v>35.175696391304342</v>
      </c>
      <c r="H870" s="175">
        <v>37.389985826086956</v>
      </c>
      <c r="I870" s="175">
        <v>37.736915739130438</v>
      </c>
      <c r="J870" s="175">
        <v>36.523347869565221</v>
      </c>
      <c r="K870" s="175">
        <v>36.445092086956528</v>
      </c>
      <c r="L870" s="175">
        <v>43.172633130434782</v>
      </c>
      <c r="M870" s="175">
        <v>37.496685130434777</v>
      </c>
      <c r="N870" s="175">
        <v>37.067390217391313</v>
      </c>
      <c r="O870" s="175">
        <v>36.86298152173913</v>
      </c>
      <c r="P870" s="175">
        <v>36.509635782608704</v>
      </c>
      <c r="Q870" s="175">
        <v>36.412807217391304</v>
      </c>
      <c r="R870" s="175">
        <v>36.151531739130441</v>
      </c>
      <c r="S870" s="175">
        <v>35.038331782608687</v>
      </c>
      <c r="T870" s="177">
        <v>35.235446869565223</v>
      </c>
    </row>
    <row r="871" spans="1:20" x14ac:dyDescent="0.2">
      <c r="A871" s="183" t="s">
        <v>1598</v>
      </c>
      <c r="B871" s="183" t="s">
        <v>1599</v>
      </c>
      <c r="C871" s="183" t="s">
        <v>1338</v>
      </c>
      <c r="D871" s="175">
        <v>51.684800043478262</v>
      </c>
      <c r="E871" s="175">
        <v>29.764493478260874</v>
      </c>
      <c r="F871" s="175">
        <v>28.655654173913049</v>
      </c>
      <c r="G871" s="175">
        <v>29.498395913043481</v>
      </c>
      <c r="H871" s="175">
        <v>36.054458956521742</v>
      </c>
      <c r="I871" s="175">
        <v>31.651170782608698</v>
      </c>
      <c r="J871" s="175">
        <v>31.69642086956522</v>
      </c>
      <c r="K871" s="175">
        <v>44.871141043478268</v>
      </c>
      <c r="L871" s="175">
        <v>41.282618000000006</v>
      </c>
      <c r="M871" s="175">
        <v>39.917091869565212</v>
      </c>
      <c r="N871" s="175">
        <v>40.023598130434777</v>
      </c>
      <c r="O871" s="175">
        <v>39.707170739130433</v>
      </c>
      <c r="P871" s="175">
        <v>31.618112304347825</v>
      </c>
      <c r="Q871" s="175">
        <v>36.457690739130427</v>
      </c>
      <c r="R871" s="175">
        <v>32.930896391304351</v>
      </c>
      <c r="S871" s="175">
        <v>31.335259130434782</v>
      </c>
      <c r="T871" s="177">
        <v>29.160821173913043</v>
      </c>
    </row>
    <row r="872" spans="1:20" x14ac:dyDescent="0.2">
      <c r="A872" s="183" t="s">
        <v>1672</v>
      </c>
      <c r="B872" s="183" t="s">
        <v>1440</v>
      </c>
      <c r="C872" s="183" t="s">
        <v>1338</v>
      </c>
      <c r="D872" s="175">
        <v>18.708610782608694</v>
      </c>
      <c r="E872" s="175">
        <v>13.805103173913045</v>
      </c>
      <c r="F872" s="175">
        <v>12.923658521739128</v>
      </c>
      <c r="G872" s="175">
        <v>13.014283347826085</v>
      </c>
      <c r="H872" s="175">
        <v>12.738769043478261</v>
      </c>
      <c r="I872" s="175">
        <v>12.496776695652173</v>
      </c>
      <c r="J872" s="175">
        <v>12.63563852173913</v>
      </c>
      <c r="K872" s="175">
        <v>13.020923826086957</v>
      </c>
      <c r="L872" s="175">
        <v>13.82440904347826</v>
      </c>
      <c r="M872" s="175">
        <v>13.976711</v>
      </c>
      <c r="N872" s="175">
        <v>14.456538652173913</v>
      </c>
      <c r="O872" s="175">
        <v>13.864149956521739</v>
      </c>
      <c r="P872" s="175">
        <v>13.572358043478264</v>
      </c>
      <c r="Q872" s="175">
        <v>13.382126478260869</v>
      </c>
      <c r="R872" s="175">
        <v>13.225663000000003</v>
      </c>
      <c r="S872" s="175">
        <v>12.739894782608696</v>
      </c>
      <c r="T872" s="177">
        <v>12.661084086956523</v>
      </c>
    </row>
    <row r="873" spans="1:20" x14ac:dyDescent="0.2">
      <c r="A873" s="183" t="s">
        <v>1602</v>
      </c>
      <c r="B873" s="183" t="s">
        <v>1603</v>
      </c>
      <c r="C873" s="183" t="s">
        <v>1338</v>
      </c>
      <c r="D873" s="175">
        <v>20.746253043478266</v>
      </c>
      <c r="E873" s="175">
        <v>17.589399869565217</v>
      </c>
      <c r="F873" s="175">
        <v>16.874270478260872</v>
      </c>
      <c r="G873" s="175">
        <v>16.811007347826084</v>
      </c>
      <c r="H873" s="175">
        <v>16.535043826086955</v>
      </c>
      <c r="I873" s="175">
        <v>15.65552952173913</v>
      </c>
      <c r="J873" s="175">
        <v>15.797301913043478</v>
      </c>
      <c r="K873" s="175">
        <v>16.376832130434785</v>
      </c>
      <c r="L873" s="175">
        <v>15.931669130434782</v>
      </c>
      <c r="M873" s="175">
        <v>16.509031391304347</v>
      </c>
      <c r="N873" s="175">
        <v>17.319463347826087</v>
      </c>
      <c r="O873" s="175">
        <v>18.519605695652171</v>
      </c>
      <c r="P873" s="175">
        <v>17.922908217391306</v>
      </c>
      <c r="Q873" s="175">
        <v>17.789060695652175</v>
      </c>
      <c r="R873" s="175">
        <v>17.219875478260864</v>
      </c>
      <c r="S873" s="175">
        <v>16.85171595652174</v>
      </c>
      <c r="T873" s="177">
        <v>16.589688913043474</v>
      </c>
    </row>
    <row r="874" spans="1:20" x14ac:dyDescent="0.2">
      <c r="A874" s="183" t="s">
        <v>3435</v>
      </c>
      <c r="B874" s="183" t="s">
        <v>3436</v>
      </c>
      <c r="C874" s="183" t="s">
        <v>1338</v>
      </c>
      <c r="D874" s="175">
        <v>38.764591652173905</v>
      </c>
      <c r="E874" s="175">
        <v>32.019187521739134</v>
      </c>
      <c r="F874" s="175">
        <v>31.597732739130443</v>
      </c>
      <c r="G874" s="175">
        <v>31.842762043478253</v>
      </c>
      <c r="H874" s="175">
        <v>32.943393434782614</v>
      </c>
      <c r="I874" s="175">
        <v>31.972298478260868</v>
      </c>
      <c r="J874" s="175">
        <v>31.765196260869565</v>
      </c>
      <c r="K874" s="175">
        <v>32.468632695652175</v>
      </c>
      <c r="L874" s="175">
        <v>32.309839260869559</v>
      </c>
      <c r="M874" s="175">
        <v>32.609817913043479</v>
      </c>
      <c r="N874" s="175">
        <v>32.410292478260878</v>
      </c>
      <c r="O874" s="175">
        <v>31.864062347826092</v>
      </c>
      <c r="P874" s="175">
        <v>32.325898782608697</v>
      </c>
      <c r="Q874" s="175">
        <v>31.874763565217396</v>
      </c>
      <c r="R874" s="175">
        <v>31.744610217391301</v>
      </c>
      <c r="S874" s="175">
        <v>31.618486434782604</v>
      </c>
      <c r="T874" s="177">
        <v>31.488545739130434</v>
      </c>
    </row>
    <row r="875" spans="1:20" x14ac:dyDescent="0.2">
      <c r="A875" s="183" t="s">
        <v>3433</v>
      </c>
      <c r="B875" s="183" t="s">
        <v>3434</v>
      </c>
      <c r="C875" s="183" t="s">
        <v>1338</v>
      </c>
      <c r="D875" s="175">
        <v>16.829121739130439</v>
      </c>
      <c r="E875" s="175">
        <v>14.284065173913044</v>
      </c>
      <c r="F875" s="175">
        <v>14.60064595652174</v>
      </c>
      <c r="G875" s="175">
        <v>14.588774347826089</v>
      </c>
      <c r="H875" s="175">
        <v>14.185976521739128</v>
      </c>
      <c r="I875" s="175">
        <v>14.236779260869564</v>
      </c>
      <c r="J875" s="175">
        <v>13.984125956521741</v>
      </c>
      <c r="K875" s="175">
        <v>14.931974695652174</v>
      </c>
      <c r="L875" s="175">
        <v>14.722270869565218</v>
      </c>
      <c r="M875" s="175">
        <v>14.973230086956523</v>
      </c>
      <c r="N875" s="175">
        <v>15.158357739130432</v>
      </c>
      <c r="O875" s="175">
        <v>15.730801347826086</v>
      </c>
      <c r="P875" s="175">
        <v>14.979429826086958</v>
      </c>
      <c r="Q875" s="175">
        <v>15.364695434782611</v>
      </c>
      <c r="R875" s="175">
        <v>15.040323260869565</v>
      </c>
      <c r="S875" s="175">
        <v>14.988522260869566</v>
      </c>
      <c r="T875" s="177">
        <v>15.764849478260871</v>
      </c>
    </row>
    <row r="876" spans="1:20" x14ac:dyDescent="0.2">
      <c r="A876" s="183" t="s">
        <v>1596</v>
      </c>
      <c r="B876" s="183" t="s">
        <v>1597</v>
      </c>
      <c r="C876" s="183" t="s">
        <v>1338</v>
      </c>
      <c r="D876" s="175">
        <v>11.710454521739132</v>
      </c>
      <c r="E876" s="175">
        <v>9.4960595217391308</v>
      </c>
      <c r="F876" s="175">
        <v>8.8090383478260872</v>
      </c>
      <c r="G876" s="175">
        <v>9.0427937391304365</v>
      </c>
      <c r="H876" s="175">
        <v>8.6371863043478267</v>
      </c>
      <c r="I876" s="175">
        <v>8.4399029565217401</v>
      </c>
      <c r="J876" s="175">
        <v>8.4246848695652155</v>
      </c>
      <c r="K876" s="175">
        <v>9.5174343478260877</v>
      </c>
      <c r="L876" s="175">
        <v>9.4263382173913044</v>
      </c>
      <c r="M876" s="175">
        <v>9.8325642608695656</v>
      </c>
      <c r="N876" s="175">
        <v>11.408975434782608</v>
      </c>
      <c r="O876" s="175">
        <v>11.784859565217392</v>
      </c>
      <c r="P876" s="175">
        <v>10.578973347826087</v>
      </c>
      <c r="Q876" s="175">
        <v>11.281018434782608</v>
      </c>
      <c r="R876" s="175">
        <v>10.708374260869563</v>
      </c>
      <c r="S876" s="175">
        <v>11.141818999999998</v>
      </c>
      <c r="T876" s="177">
        <v>11.924814043478261</v>
      </c>
    </row>
    <row r="877" spans="1:20" x14ac:dyDescent="0.2">
      <c r="A877" s="183" t="s">
        <v>1673</v>
      </c>
      <c r="B877" s="183" t="s">
        <v>1363</v>
      </c>
      <c r="C877" s="183" t="s">
        <v>1338</v>
      </c>
      <c r="D877" s="175">
        <v>14.671394652173914</v>
      </c>
      <c r="E877" s="175">
        <v>11.975177391304348</v>
      </c>
      <c r="F877" s="175">
        <v>12.237617913043479</v>
      </c>
      <c r="G877" s="175">
        <v>11.991373782608694</v>
      </c>
      <c r="H877" s="175">
        <v>12.101916608695653</v>
      </c>
      <c r="I877" s="175">
        <v>12.15469747826087</v>
      </c>
      <c r="J877" s="175">
        <v>12.131010043478259</v>
      </c>
      <c r="K877" s="175">
        <v>12.569537913043476</v>
      </c>
      <c r="L877" s="175">
        <v>12.839331217391305</v>
      </c>
      <c r="M877" s="175">
        <v>12.230537173913046</v>
      </c>
      <c r="N877" s="175">
        <v>12.304211913043478</v>
      </c>
      <c r="O877" s="175">
        <v>12.916540913043477</v>
      </c>
      <c r="P877" s="175">
        <v>12.813144130434781</v>
      </c>
      <c r="Q877" s="175">
        <v>13.191776217391304</v>
      </c>
      <c r="R877" s="175">
        <v>13.430167000000003</v>
      </c>
      <c r="S877" s="175">
        <v>13.138094739130432</v>
      </c>
      <c r="T877" s="177">
        <v>13.467376652173911</v>
      </c>
    </row>
    <row r="878" spans="1:20" x14ac:dyDescent="0.2">
      <c r="A878" s="183" t="s">
        <v>1674</v>
      </c>
      <c r="B878" s="183" t="s">
        <v>1200</v>
      </c>
      <c r="C878" s="183" t="s">
        <v>1338</v>
      </c>
      <c r="D878" s="175">
        <v>29.08448547826087</v>
      </c>
      <c r="E878" s="175">
        <v>22.078597434782612</v>
      </c>
      <c r="F878" s="175">
        <v>21.799675826086954</v>
      </c>
      <c r="G878" s="175">
        <v>21.220016043478257</v>
      </c>
      <c r="H878" s="175">
        <v>22.488315043478259</v>
      </c>
      <c r="I878" s="175">
        <v>21.54136513043478</v>
      </c>
      <c r="J878" s="175">
        <v>21.444516260869563</v>
      </c>
      <c r="K878" s="175">
        <v>22.037329956521738</v>
      </c>
      <c r="L878" s="175">
        <v>24.603393086956519</v>
      </c>
      <c r="M878" s="175">
        <v>21.66415952173913</v>
      </c>
      <c r="N878" s="175">
        <v>21.525700304347826</v>
      </c>
      <c r="O878" s="175">
        <v>22.477088999999999</v>
      </c>
      <c r="P878" s="175">
        <v>21.309485869565219</v>
      </c>
      <c r="Q878" s="175">
        <v>20.868374826086953</v>
      </c>
      <c r="R878" s="175">
        <v>21.457691043478263</v>
      </c>
      <c r="S878" s="175">
        <v>21.487013260869563</v>
      </c>
      <c r="T878" s="177">
        <v>21.703481130434785</v>
      </c>
    </row>
    <row r="879" spans="1:20" x14ac:dyDescent="0.2">
      <c r="A879" s="183" t="s">
        <v>1675</v>
      </c>
      <c r="B879" s="183" t="s">
        <v>1109</v>
      </c>
      <c r="C879" s="183" t="s">
        <v>1338</v>
      </c>
      <c r="D879" s="175">
        <v>15.403529434782604</v>
      </c>
      <c r="E879" s="175">
        <v>14.977348478260865</v>
      </c>
      <c r="F879" s="175">
        <v>14.577551217391299</v>
      </c>
      <c r="G879" s="175">
        <v>14.031436173913045</v>
      </c>
      <c r="H879" s="175">
        <v>13.646607260869564</v>
      </c>
      <c r="I879" s="175">
        <v>14.010938130434782</v>
      </c>
      <c r="J879" s="175">
        <v>13.997877260869563</v>
      </c>
      <c r="K879" s="175">
        <v>14.462333391304348</v>
      </c>
      <c r="L879" s="175">
        <v>15.031015999999997</v>
      </c>
      <c r="M879" s="175">
        <v>14.693807217391301</v>
      </c>
      <c r="N879" s="175">
        <v>15.745341478260874</v>
      </c>
      <c r="O879" s="175">
        <v>16.727889478260867</v>
      </c>
      <c r="P879" s="175">
        <v>16.168084304347829</v>
      </c>
      <c r="Q879" s="175">
        <v>15.736105869565217</v>
      </c>
      <c r="R879" s="175">
        <v>15.377469956521741</v>
      </c>
      <c r="S879" s="175">
        <v>15.443889826086957</v>
      </c>
      <c r="T879" s="177">
        <v>14.556311130434784</v>
      </c>
    </row>
    <row r="880" spans="1:20" x14ac:dyDescent="0.2">
      <c r="A880" s="183" t="s">
        <v>3294</v>
      </c>
      <c r="B880" s="183" t="s">
        <v>3295</v>
      </c>
      <c r="C880" s="183" t="s">
        <v>1338</v>
      </c>
      <c r="D880" s="175">
        <v>29.670996478260868</v>
      </c>
      <c r="E880" s="175">
        <v>26.897394391304349</v>
      </c>
      <c r="F880" s="175">
        <v>27.36696756521739</v>
      </c>
      <c r="G880" s="175">
        <v>26.686005695652181</v>
      </c>
      <c r="H880" s="175">
        <v>28.276951565217388</v>
      </c>
      <c r="I880" s="175">
        <v>25.620160173913039</v>
      </c>
      <c r="J880" s="175">
        <v>25.300436782608696</v>
      </c>
      <c r="K880" s="175">
        <v>25.905232478260874</v>
      </c>
      <c r="L880" s="175">
        <v>25.548463913043481</v>
      </c>
      <c r="M880" s="175">
        <v>27.169398217391301</v>
      </c>
      <c r="N880" s="175">
        <v>26.329369695652176</v>
      </c>
      <c r="O880" s="175">
        <v>26.459599521739136</v>
      </c>
      <c r="P880" s="175">
        <v>23.09530113043478</v>
      </c>
      <c r="Q880" s="175">
        <v>23.690857608695651</v>
      </c>
      <c r="R880" s="175">
        <v>24.508003565217397</v>
      </c>
      <c r="S880" s="175">
        <v>22.926569652173914</v>
      </c>
      <c r="T880" s="177">
        <v>22.13371834782609</v>
      </c>
    </row>
    <row r="881" spans="1:20" x14ac:dyDescent="0.2">
      <c r="A881" s="183" t="s">
        <v>1518</v>
      </c>
      <c r="B881" s="183" t="s">
        <v>103</v>
      </c>
      <c r="C881" s="183" t="s">
        <v>1338</v>
      </c>
      <c r="D881" s="175">
        <v>8.4601685652173906</v>
      </c>
      <c r="E881" s="175">
        <v>7.7721413478260883</v>
      </c>
      <c r="F881" s="175">
        <v>7.7344033478260874</v>
      </c>
      <c r="G881" s="175">
        <v>7.4748768260869562</v>
      </c>
      <c r="H881" s="175">
        <v>7.2833247391304345</v>
      </c>
      <c r="I881" s="175">
        <v>7.1593961739130449</v>
      </c>
      <c r="J881" s="175">
        <v>7.1750277391304342</v>
      </c>
      <c r="K881" s="175">
        <v>7.1867273043478281</v>
      </c>
      <c r="L881" s="175">
        <v>7.2818616521739132</v>
      </c>
      <c r="M881" s="175">
        <v>7.4247517391304365</v>
      </c>
      <c r="N881" s="175">
        <v>7.3696940434782618</v>
      </c>
      <c r="O881" s="175">
        <v>7.7552577391304345</v>
      </c>
      <c r="P881" s="175">
        <v>7.3848521739130444</v>
      </c>
      <c r="Q881" s="175">
        <v>7.8919461304347838</v>
      </c>
      <c r="R881" s="175">
        <v>7.7921529130434779</v>
      </c>
      <c r="S881" s="175">
        <v>7.562721478260868</v>
      </c>
      <c r="T881" s="177">
        <v>7.5973039130434792</v>
      </c>
    </row>
    <row r="882" spans="1:20" x14ac:dyDescent="0.2">
      <c r="A882" s="183" t="s">
        <v>1473</v>
      </c>
      <c r="B882" s="183" t="s">
        <v>400</v>
      </c>
      <c r="C882" s="183" t="s">
        <v>1338</v>
      </c>
      <c r="D882" s="175">
        <v>12.573860652173911</v>
      </c>
      <c r="E882" s="175">
        <v>11.224453869565219</v>
      </c>
      <c r="F882" s="175">
        <v>10.48594960869565</v>
      </c>
      <c r="G882" s="175">
        <v>10.258379173913044</v>
      </c>
      <c r="H882" s="175">
        <v>9.7954689565217397</v>
      </c>
      <c r="I882" s="175">
        <v>9.5086327391304337</v>
      </c>
      <c r="J882" s="175">
        <v>9.51992047826087</v>
      </c>
      <c r="K882" s="175">
        <v>9.4758452173913046</v>
      </c>
      <c r="L882" s="175">
        <v>9.5894140869565216</v>
      </c>
      <c r="M882" s="175">
        <v>9.7429964782608689</v>
      </c>
      <c r="N882" s="175">
        <v>10.077839782608697</v>
      </c>
      <c r="O882" s="175">
        <v>10.983583086956523</v>
      </c>
      <c r="P882" s="175">
        <v>10.269814086956524</v>
      </c>
      <c r="Q882" s="175">
        <v>11.747730652173912</v>
      </c>
      <c r="R882" s="175">
        <v>11.42016126086957</v>
      </c>
      <c r="S882" s="175">
        <v>10.662994173913042</v>
      </c>
      <c r="T882" s="177">
        <v>10.86638891304348</v>
      </c>
    </row>
    <row r="883" spans="1:20" x14ac:dyDescent="0.2">
      <c r="A883" s="183" t="s">
        <v>1517</v>
      </c>
      <c r="B883" s="183" t="s">
        <v>283</v>
      </c>
      <c r="C883" s="183" t="s">
        <v>1338</v>
      </c>
      <c r="D883" s="175">
        <v>4.4486795217391304</v>
      </c>
      <c r="E883" s="175">
        <v>4.0195638695652178</v>
      </c>
      <c r="F883" s="175">
        <v>4.0114806956521729</v>
      </c>
      <c r="G883" s="175">
        <v>3.8819372608695648</v>
      </c>
      <c r="H883" s="175">
        <v>3.8426038695652172</v>
      </c>
      <c r="I883" s="175">
        <v>3.8724918260869576</v>
      </c>
      <c r="J883" s="175">
        <v>3.8921746956521734</v>
      </c>
      <c r="K883" s="175">
        <v>3.9228033043478265</v>
      </c>
      <c r="L883" s="175">
        <v>3.9501269130434791</v>
      </c>
      <c r="M883" s="175">
        <v>3.9197941739130435</v>
      </c>
      <c r="N883" s="175">
        <v>3.8756169130434777</v>
      </c>
      <c r="O883" s="175">
        <v>3.9849583913043478</v>
      </c>
      <c r="P883" s="175">
        <v>3.8789465652173916</v>
      </c>
      <c r="Q883" s="175">
        <v>4.0719786956521737</v>
      </c>
      <c r="R883" s="175">
        <v>4.037731043478261</v>
      </c>
      <c r="S883" s="175">
        <v>3.8590529130434787</v>
      </c>
      <c r="T883" s="177">
        <v>3.8706623913043483</v>
      </c>
    </row>
    <row r="884" spans="1:20" x14ac:dyDescent="0.2">
      <c r="A884" s="183" t="s">
        <v>3504</v>
      </c>
      <c r="B884" s="183" t="s">
        <v>3309</v>
      </c>
      <c r="C884" s="183" t="s">
        <v>1338</v>
      </c>
      <c r="D884" s="175">
        <v>17.705527869565216</v>
      </c>
      <c r="E884" s="175">
        <v>16.475996043478265</v>
      </c>
      <c r="F884" s="175">
        <v>16.727478391304345</v>
      </c>
      <c r="G884" s="175">
        <v>15.980550173913045</v>
      </c>
      <c r="H884" s="175">
        <v>16.219510173913051</v>
      </c>
      <c r="I884" s="175">
        <v>15.303814434782609</v>
      </c>
      <c r="J884" s="175">
        <v>15.229061130434781</v>
      </c>
      <c r="K884" s="175">
        <v>15.246821217391302</v>
      </c>
      <c r="L884" s="175">
        <v>15.351217130434785</v>
      </c>
      <c r="M884" s="175">
        <v>16.098254782608699</v>
      </c>
      <c r="N884" s="175">
        <v>15.87788234782608</v>
      </c>
      <c r="O884" s="175">
        <v>15.594438086956519</v>
      </c>
      <c r="P884" s="175">
        <v>14.591962608695654</v>
      </c>
      <c r="Q884" s="175">
        <v>14.883060173913043</v>
      </c>
      <c r="R884" s="175">
        <v>15.143150347826088</v>
      </c>
      <c r="S884" s="175">
        <v>14.301428999999999</v>
      </c>
      <c r="T884" s="177">
        <v>14.143473434782608</v>
      </c>
    </row>
    <row r="885" spans="1:20" x14ac:dyDescent="0.2">
      <c r="A885" s="183" t="s">
        <v>3557</v>
      </c>
      <c r="B885" s="183" t="s">
        <v>411</v>
      </c>
      <c r="C885" s="183" t="s">
        <v>1338</v>
      </c>
      <c r="D885" s="175">
        <v>21.901680000000002</v>
      </c>
      <c r="E885" s="175">
        <v>21.156624130434782</v>
      </c>
      <c r="F885" s="175">
        <v>20.568723260869564</v>
      </c>
      <c r="G885" s="175">
        <v>21.365742739130436</v>
      </c>
      <c r="H885" s="175">
        <v>21.872900347826086</v>
      </c>
      <c r="I885" s="175">
        <v>20.034604130434783</v>
      </c>
      <c r="J885" s="175">
        <v>21.269575086956522</v>
      </c>
      <c r="K885" s="175">
        <v>20.662950304347827</v>
      </c>
      <c r="L885" s="175">
        <v>20.575345173913043</v>
      </c>
      <c r="M885" s="175">
        <v>20.882216260869569</v>
      </c>
      <c r="N885" s="175">
        <v>21.384173913043476</v>
      </c>
      <c r="O885" s="175">
        <v>22.579674869565221</v>
      </c>
      <c r="P885" s="175">
        <v>20.251096304347826</v>
      </c>
      <c r="Q885" s="175">
        <v>20.697199217391304</v>
      </c>
      <c r="R885" s="175">
        <v>20.640118956521736</v>
      </c>
      <c r="S885" s="175">
        <v>20.226603652173914</v>
      </c>
      <c r="T885" s="177">
        <v>22.967229913043479</v>
      </c>
    </row>
    <row r="886" spans="1:20" x14ac:dyDescent="0.2">
      <c r="A886" s="183" t="s">
        <v>3559</v>
      </c>
      <c r="B886" s="183" t="s">
        <v>297</v>
      </c>
      <c r="C886" s="183" t="s">
        <v>1338</v>
      </c>
      <c r="D886" s="175">
        <v>30.283479739130438</v>
      </c>
      <c r="E886" s="175">
        <v>24.956003391304343</v>
      </c>
      <c r="F886" s="175">
        <v>21.23036130434782</v>
      </c>
      <c r="G886" s="175">
        <v>22.940787260869566</v>
      </c>
      <c r="H886" s="175">
        <v>22.716681260869564</v>
      </c>
      <c r="I886" s="175">
        <v>21.965143260869567</v>
      </c>
      <c r="J886" s="175">
        <v>21.415031304347828</v>
      </c>
      <c r="K886" s="175">
        <v>21.183660913043479</v>
      </c>
      <c r="L886" s="175">
        <v>22.22125304347826</v>
      </c>
      <c r="M886" s="175">
        <v>21.188075826086955</v>
      </c>
      <c r="N886" s="175">
        <v>21.957596782608697</v>
      </c>
      <c r="O886" s="175">
        <v>23.333140652173913</v>
      </c>
      <c r="P886" s="175">
        <v>20.142358434782608</v>
      </c>
      <c r="Q886" s="175">
        <v>21.071216130434781</v>
      </c>
      <c r="R886" s="175">
        <v>21.246508391304346</v>
      </c>
      <c r="S886" s="175">
        <v>21.279945608695652</v>
      </c>
      <c r="T886" s="177">
        <v>44.326890000000006</v>
      </c>
    </row>
    <row r="887" spans="1:20" x14ac:dyDescent="0.2">
      <c r="A887" s="183" t="s">
        <v>3558</v>
      </c>
      <c r="B887" s="183" t="s">
        <v>273</v>
      </c>
      <c r="C887" s="183" t="s">
        <v>1338</v>
      </c>
      <c r="D887" s="175">
        <v>20.75437960869565</v>
      </c>
      <c r="E887" s="175">
        <v>17.409959304347829</v>
      </c>
      <c r="F887" s="175">
        <v>16.689912130434784</v>
      </c>
      <c r="G887" s="175">
        <v>17.104438739130437</v>
      </c>
      <c r="H887" s="175">
        <v>16.613880260869561</v>
      </c>
      <c r="I887" s="175">
        <v>16.179395434782609</v>
      </c>
      <c r="J887" s="175">
        <v>17.055892956521738</v>
      </c>
      <c r="K887" s="175">
        <v>17.08838495652174</v>
      </c>
      <c r="L887" s="175">
        <v>17.211172217391308</v>
      </c>
      <c r="M887" s="175">
        <v>17.426241000000001</v>
      </c>
      <c r="N887" s="175">
        <v>18.265955652173915</v>
      </c>
      <c r="O887" s="175">
        <v>22.02862682608696</v>
      </c>
      <c r="P887" s="175">
        <v>19.152833086956516</v>
      </c>
      <c r="Q887" s="175">
        <v>20.872000913043482</v>
      </c>
      <c r="R887" s="175">
        <v>18.862604652173914</v>
      </c>
      <c r="S887" s="175">
        <v>16.693472521739128</v>
      </c>
      <c r="T887" s="177">
        <v>18.762491869565217</v>
      </c>
    </row>
    <row r="888" spans="1:20" x14ac:dyDescent="0.2">
      <c r="A888" s="183" t="s">
        <v>1474</v>
      </c>
      <c r="B888" s="183" t="s">
        <v>302</v>
      </c>
      <c r="C888" s="183" t="s">
        <v>1338</v>
      </c>
      <c r="D888" s="175">
        <v>10.438496565217392</v>
      </c>
      <c r="E888" s="175">
        <v>9.9976742173913049</v>
      </c>
      <c r="F888" s="175">
        <v>9.7811719999999998</v>
      </c>
      <c r="G888" s="175">
        <v>9.7808764782608701</v>
      </c>
      <c r="H888" s="175">
        <v>10.112229434782609</v>
      </c>
      <c r="I888" s="175">
        <v>9.8378764347826113</v>
      </c>
      <c r="J888" s="175">
        <v>10.003017565217391</v>
      </c>
      <c r="K888" s="175">
        <v>10.280028391304347</v>
      </c>
      <c r="L888" s="175">
        <v>10.077397826086958</v>
      </c>
      <c r="M888" s="175">
        <v>10.960266869565215</v>
      </c>
      <c r="N888" s="175">
        <v>11.241282913043479</v>
      </c>
      <c r="O888" s="175">
        <v>11.787407434782608</v>
      </c>
      <c r="P888" s="175">
        <v>9.2705846956521718</v>
      </c>
      <c r="Q888" s="175">
        <v>9.7835029565217422</v>
      </c>
      <c r="R888" s="175">
        <v>9.5709865217391297</v>
      </c>
      <c r="S888" s="175">
        <v>9.2464547391304333</v>
      </c>
      <c r="T888" s="177">
        <v>9.2650876086956515</v>
      </c>
    </row>
    <row r="889" spans="1:20" x14ac:dyDescent="0.2">
      <c r="A889" s="183" t="s">
        <v>3640</v>
      </c>
      <c r="B889" s="183" t="s">
        <v>1844</v>
      </c>
      <c r="C889" s="183" t="s">
        <v>1338</v>
      </c>
      <c r="D889" s="175">
        <v>24.33061573913044</v>
      </c>
      <c r="E889" s="175">
        <v>26.593613347826086</v>
      </c>
      <c r="F889" s="175">
        <v>24.368497608695648</v>
      </c>
      <c r="G889" s="175">
        <v>23.518253652173915</v>
      </c>
      <c r="H889" s="175">
        <v>23.001703695652171</v>
      </c>
      <c r="I889" s="175">
        <v>24.151276347826094</v>
      </c>
      <c r="J889" s="175">
        <v>24.488557782608698</v>
      </c>
      <c r="K889" s="175">
        <v>23.145073347826088</v>
      </c>
      <c r="L889" s="175">
        <v>26.527875739130433</v>
      </c>
      <c r="M889" s="175">
        <v>28.258310695652177</v>
      </c>
      <c r="N889" s="175">
        <v>23.937445043478267</v>
      </c>
      <c r="O889" s="175">
        <v>29.490025217391299</v>
      </c>
      <c r="P889" s="175">
        <v>24.787971478260868</v>
      </c>
      <c r="Q889" s="175">
        <v>45.009183478260866</v>
      </c>
      <c r="R889" s="175">
        <v>24.65648947826087</v>
      </c>
      <c r="S889" s="175">
        <v>24.380781652173912</v>
      </c>
      <c r="T889" s="177">
        <v>23.960967086956522</v>
      </c>
    </row>
    <row r="890" spans="1:20" x14ac:dyDescent="0.2">
      <c r="A890" s="183" t="s">
        <v>3641</v>
      </c>
      <c r="B890" s="183" t="s">
        <v>1848</v>
      </c>
      <c r="C890" s="183" t="s">
        <v>1338</v>
      </c>
      <c r="D890" s="175">
        <v>27.102540565217392</v>
      </c>
      <c r="E890" s="175">
        <v>28.689140869565218</v>
      </c>
      <c r="F890" s="175">
        <v>26.691790695652177</v>
      </c>
      <c r="G890" s="175">
        <v>25.472063260869568</v>
      </c>
      <c r="H890" s="175">
        <v>25.162489826086954</v>
      </c>
      <c r="I890" s="175">
        <v>26.22405121739131</v>
      </c>
      <c r="J890" s="175">
        <v>26.343965304347829</v>
      </c>
      <c r="K890" s="175">
        <v>25.477640782608699</v>
      </c>
      <c r="L890" s="175">
        <v>28.484832347826089</v>
      </c>
      <c r="M890" s="175">
        <v>32.735555173913042</v>
      </c>
      <c r="N890" s="175">
        <v>25.999744782608687</v>
      </c>
      <c r="O890" s="175">
        <v>33.849181347826082</v>
      </c>
      <c r="P890" s="175">
        <v>27.328682000000004</v>
      </c>
      <c r="Q890" s="175">
        <v>55.536640043478258</v>
      </c>
      <c r="R890" s="175">
        <v>26.802960652173915</v>
      </c>
      <c r="S890" s="175">
        <v>26.486946</v>
      </c>
      <c r="T890" s="177">
        <v>25.526018260869566</v>
      </c>
    </row>
    <row r="891" spans="1:20" x14ac:dyDescent="0.2">
      <c r="A891" s="183" t="s">
        <v>3915</v>
      </c>
      <c r="B891" s="183" t="s">
        <v>1845</v>
      </c>
      <c r="C891" s="183" t="s">
        <v>1338</v>
      </c>
      <c r="D891" s="175">
        <v>38.011435565217404</v>
      </c>
      <c r="E891" s="175">
        <v>33.683584565217394</v>
      </c>
      <c r="F891" s="175">
        <v>32.672204826086961</v>
      </c>
      <c r="G891" s="175">
        <v>32.872408304347822</v>
      </c>
      <c r="H891" s="175">
        <v>32.867712826086951</v>
      </c>
      <c r="I891" s="175">
        <v>33.215281000000004</v>
      </c>
      <c r="J891" s="175">
        <v>33.081393913043485</v>
      </c>
      <c r="K891" s="175">
        <v>33.056981869565213</v>
      </c>
      <c r="L891" s="175">
        <v>33.312911173913051</v>
      </c>
      <c r="M891" s="175">
        <v>35.208256739130434</v>
      </c>
      <c r="N891" s="175">
        <v>34.096512826086958</v>
      </c>
      <c r="O891" s="175">
        <v>34.969655130434788</v>
      </c>
      <c r="P891" s="175">
        <v>34.174272913043481</v>
      </c>
      <c r="Q891" s="175">
        <v>44.419726043478263</v>
      </c>
      <c r="R891" s="175">
        <v>34.070136130434783</v>
      </c>
      <c r="S891" s="175">
        <v>33.32087717391304</v>
      </c>
      <c r="T891" s="177">
        <v>33.078134608695656</v>
      </c>
    </row>
    <row r="892" spans="1:20" x14ac:dyDescent="0.2">
      <c r="A892" s="183" t="s">
        <v>1521</v>
      </c>
      <c r="B892" s="183" t="s">
        <v>1107</v>
      </c>
      <c r="C892" s="183" t="s">
        <v>1338</v>
      </c>
      <c r="D892" s="175">
        <v>12.305713521739131</v>
      </c>
      <c r="E892" s="175">
        <v>10.792897782608694</v>
      </c>
      <c r="F892" s="175">
        <v>10.314859260869566</v>
      </c>
      <c r="G892" s="175">
        <v>10.409194826086956</v>
      </c>
      <c r="H892" s="175">
        <v>10.001835565217394</v>
      </c>
      <c r="I892" s="175">
        <v>10.05801060869565</v>
      </c>
      <c r="J892" s="175">
        <v>9.5392073043478245</v>
      </c>
      <c r="K892" s="175">
        <v>9.773141086956521</v>
      </c>
      <c r="L892" s="175">
        <v>11.741159739130437</v>
      </c>
      <c r="M892" s="175">
        <v>11.089981652173915</v>
      </c>
      <c r="N892" s="175">
        <v>11.13844747826087</v>
      </c>
      <c r="O892" s="175">
        <v>11.854964739130436</v>
      </c>
      <c r="P892" s="175">
        <v>11.860869260869562</v>
      </c>
      <c r="Q892" s="175">
        <v>11.546526869565218</v>
      </c>
      <c r="R892" s="175">
        <v>12.251406391304346</v>
      </c>
      <c r="S892" s="175">
        <v>10.813427695652171</v>
      </c>
      <c r="T892" s="177">
        <v>10.65108704347826</v>
      </c>
    </row>
    <row r="893" spans="1:20" x14ac:dyDescent="0.2">
      <c r="A893" s="183" t="s">
        <v>2310</v>
      </c>
      <c r="B893" s="183" t="s">
        <v>2311</v>
      </c>
      <c r="C893" s="183" t="s">
        <v>1338</v>
      </c>
      <c r="D893" s="175">
        <v>11.217270652173914</v>
      </c>
      <c r="E893" s="175">
        <v>11.018991434782611</v>
      </c>
      <c r="F893" s="175">
        <v>10.84535043478261</v>
      </c>
      <c r="G893" s="175">
        <v>11.776798043478264</v>
      </c>
      <c r="H893" s="175">
        <v>10.992395086956522</v>
      </c>
      <c r="I893" s="175">
        <v>12.803683478260869</v>
      </c>
      <c r="J893" s="175">
        <v>10.670972913043476</v>
      </c>
      <c r="K893" s="175">
        <v>10.520587434782611</v>
      </c>
      <c r="L893" s="175">
        <v>10.708032434782609</v>
      </c>
      <c r="M893" s="175">
        <v>10.863086913043476</v>
      </c>
      <c r="N893" s="175">
        <v>13.109177695652173</v>
      </c>
      <c r="O893" s="175">
        <v>13.784402826086957</v>
      </c>
      <c r="P893" s="175">
        <v>11.932290260869562</v>
      </c>
      <c r="Q893" s="175">
        <v>11.832995347826087</v>
      </c>
      <c r="R893" s="175">
        <v>11.012920652173911</v>
      </c>
      <c r="S893" s="175">
        <v>10.532335478260869</v>
      </c>
      <c r="T893" s="177">
        <v>10.588086956521739</v>
      </c>
    </row>
    <row r="894" spans="1:20" x14ac:dyDescent="0.2">
      <c r="A894" s="183" t="s">
        <v>2304</v>
      </c>
      <c r="B894" s="183" t="s">
        <v>2305</v>
      </c>
      <c r="C894" s="183" t="s">
        <v>1338</v>
      </c>
      <c r="D894" s="175">
        <v>23.423865217391302</v>
      </c>
      <c r="E894" s="175">
        <v>22.841904304347828</v>
      </c>
      <c r="F894" s="175">
        <v>22.699632260869571</v>
      </c>
      <c r="G894" s="175">
        <v>23.7363757826087</v>
      </c>
      <c r="H894" s="175">
        <v>22.748639608695651</v>
      </c>
      <c r="I894" s="175">
        <v>22.815321956521743</v>
      </c>
      <c r="J894" s="175">
        <v>21.893132347826089</v>
      </c>
      <c r="K894" s="175">
        <v>21.763291695652175</v>
      </c>
      <c r="L894" s="175">
        <v>21.857130652173915</v>
      </c>
      <c r="M894" s="175">
        <v>22.751490999999998</v>
      </c>
      <c r="N894" s="175">
        <v>27.363878130434781</v>
      </c>
      <c r="O894" s="175">
        <v>25.826582913043477</v>
      </c>
      <c r="P894" s="175">
        <v>23.977518434782606</v>
      </c>
      <c r="Q894" s="175">
        <v>23.818905173913034</v>
      </c>
      <c r="R894" s="175">
        <v>22.864466173913037</v>
      </c>
      <c r="S894" s="175">
        <v>22.60621065217391</v>
      </c>
      <c r="T894" s="177">
        <v>22.609186956521739</v>
      </c>
    </row>
    <row r="895" spans="1:20" x14ac:dyDescent="0.2">
      <c r="A895" s="183" t="s">
        <v>2396</v>
      </c>
      <c r="B895" s="183" t="s">
        <v>1435</v>
      </c>
      <c r="C895" s="183" t="s">
        <v>1338</v>
      </c>
      <c r="D895" s="175">
        <v>9.5828518260869568</v>
      </c>
      <c r="E895" s="175">
        <v>8.5293006956521715</v>
      </c>
      <c r="F895" s="175">
        <v>8.3536166521739119</v>
      </c>
      <c r="G895" s="175">
        <v>8.3978789999999996</v>
      </c>
      <c r="H895" s="175">
        <v>8.1120465217391313</v>
      </c>
      <c r="I895" s="175">
        <v>8.2377801739130447</v>
      </c>
      <c r="J895" s="175">
        <v>8.2224789565217407</v>
      </c>
      <c r="K895" s="175">
        <v>8.1067943043478277</v>
      </c>
      <c r="L895" s="175">
        <v>8.8600622173913059</v>
      </c>
      <c r="M895" s="175">
        <v>8.7818702173913046</v>
      </c>
      <c r="N895" s="175">
        <v>8.5881352608695654</v>
      </c>
      <c r="O895" s="175">
        <v>9.3036735652173927</v>
      </c>
      <c r="P895" s="175">
        <v>9.2785261739130416</v>
      </c>
      <c r="Q895" s="175">
        <v>9.2810513043478231</v>
      </c>
      <c r="R895" s="175">
        <v>8.8302955217391297</v>
      </c>
      <c r="S895" s="175">
        <v>8.4499506521739107</v>
      </c>
      <c r="T895" s="177">
        <v>8.3836318260869547</v>
      </c>
    </row>
    <row r="896" spans="1:20" x14ac:dyDescent="0.2">
      <c r="A896" s="183" t="s">
        <v>2397</v>
      </c>
      <c r="B896" s="183" t="s">
        <v>1433</v>
      </c>
      <c r="C896" s="183" t="s">
        <v>1338</v>
      </c>
      <c r="D896" s="175">
        <v>14.339868608695649</v>
      </c>
      <c r="E896" s="175">
        <v>11.63754695652174</v>
      </c>
      <c r="F896" s="175">
        <v>11.369872608695653</v>
      </c>
      <c r="G896" s="175">
        <v>11.151176173913043</v>
      </c>
      <c r="H896" s="175">
        <v>10.525948000000001</v>
      </c>
      <c r="I896" s="175">
        <v>10.32600852173913</v>
      </c>
      <c r="J896" s="175">
        <v>10.557031521739129</v>
      </c>
      <c r="K896" s="175">
        <v>10.378379260869563</v>
      </c>
      <c r="L896" s="175">
        <v>14.475957217391308</v>
      </c>
      <c r="M896" s="175">
        <v>16.86420108695652</v>
      </c>
      <c r="N896" s="175">
        <v>11.380167304347824</v>
      </c>
      <c r="O896" s="175">
        <v>11.674949173913046</v>
      </c>
      <c r="P896" s="175">
        <v>11.069901217391303</v>
      </c>
      <c r="Q896" s="175">
        <v>13.280352347826087</v>
      </c>
      <c r="R896" s="175">
        <v>11.259208913043476</v>
      </c>
      <c r="S896" s="175">
        <v>10.79876743478261</v>
      </c>
      <c r="T896" s="177">
        <v>10.596967434782607</v>
      </c>
    </row>
    <row r="897" spans="1:20" x14ac:dyDescent="0.2">
      <c r="A897" s="183" t="s">
        <v>3431</v>
      </c>
      <c r="B897" s="183" t="s">
        <v>3432</v>
      </c>
      <c r="C897" s="183" t="s">
        <v>1338</v>
      </c>
      <c r="D897" s="175">
        <v>23.318384913043484</v>
      </c>
      <c r="E897" s="175">
        <v>19.424612999999997</v>
      </c>
      <c r="F897" s="175">
        <v>16.736547043478261</v>
      </c>
      <c r="G897" s="175">
        <v>16.751569956521742</v>
      </c>
      <c r="H897" s="175">
        <v>16.542846391304348</v>
      </c>
      <c r="I897" s="175">
        <v>16.438576130434779</v>
      </c>
      <c r="J897" s="175">
        <v>17.630451695652177</v>
      </c>
      <c r="K897" s="175">
        <v>16.590427173913046</v>
      </c>
      <c r="L897" s="175">
        <v>20.33062908695652</v>
      </c>
      <c r="M897" s="175">
        <v>21.753928999999999</v>
      </c>
      <c r="N897" s="175">
        <v>17.297227478260869</v>
      </c>
      <c r="O897" s="175">
        <v>19.345891347826086</v>
      </c>
      <c r="P897" s="175">
        <v>17.992829130434785</v>
      </c>
      <c r="Q897" s="175">
        <v>34.619207260869565</v>
      </c>
      <c r="R897" s="175">
        <v>19.910672739130433</v>
      </c>
      <c r="S897" s="175">
        <v>18.475171956521738</v>
      </c>
      <c r="T897" s="177">
        <v>17.146605652173911</v>
      </c>
    </row>
    <row r="898" spans="1:20" x14ac:dyDescent="0.2">
      <c r="A898" s="183" t="s">
        <v>2374</v>
      </c>
      <c r="B898" s="183" t="s">
        <v>1431</v>
      </c>
      <c r="C898" s="183" t="s">
        <v>1338</v>
      </c>
      <c r="D898" s="175">
        <v>8.5586644347826102</v>
      </c>
      <c r="E898" s="175">
        <v>6.8344074782608706</v>
      </c>
      <c r="F898" s="175">
        <v>6.550987391304349</v>
      </c>
      <c r="G898" s="175">
        <v>6.2469310000000018</v>
      </c>
      <c r="H898" s="175">
        <v>6.2430074347826086</v>
      </c>
      <c r="I898" s="175">
        <v>6.0497003913043486</v>
      </c>
      <c r="J898" s="175">
        <v>5.8639591304347825</v>
      </c>
      <c r="K898" s="175">
        <v>5.6117058695652187</v>
      </c>
      <c r="L898" s="175">
        <v>6.0476967826086945</v>
      </c>
      <c r="M898" s="175">
        <v>5.8565840869565209</v>
      </c>
      <c r="N898" s="175">
        <v>5.8610952173913038</v>
      </c>
      <c r="O898" s="175">
        <v>5.6665961304347832</v>
      </c>
      <c r="P898" s="175">
        <v>5.9545650434782607</v>
      </c>
      <c r="Q898" s="175">
        <v>5.7755679999999998</v>
      </c>
      <c r="R898" s="175">
        <v>5.7806192608695648</v>
      </c>
      <c r="S898" s="175">
        <v>5.5307929130434772</v>
      </c>
      <c r="T898" s="177">
        <v>5.5044869565217391</v>
      </c>
    </row>
    <row r="899" spans="1:20" x14ac:dyDescent="0.2">
      <c r="A899" s="183" t="s">
        <v>3423</v>
      </c>
      <c r="B899" s="183" t="s">
        <v>3424</v>
      </c>
      <c r="C899" s="183" t="s">
        <v>1338</v>
      </c>
      <c r="D899" s="175">
        <v>13.92736052173913</v>
      </c>
      <c r="E899" s="175">
        <v>11.726481043478259</v>
      </c>
      <c r="F899" s="175">
        <v>10.090825782608695</v>
      </c>
      <c r="G899" s="175">
        <v>10.158390739130434</v>
      </c>
      <c r="H899" s="175">
        <v>10.062655565217392</v>
      </c>
      <c r="I899" s="175">
        <v>10.091952913043482</v>
      </c>
      <c r="J899" s="175">
        <v>10.445712391304346</v>
      </c>
      <c r="K899" s="175">
        <v>10.20931691304348</v>
      </c>
      <c r="L899" s="175">
        <v>10.203705521739129</v>
      </c>
      <c r="M899" s="175">
        <v>10.654030391304349</v>
      </c>
      <c r="N899" s="175">
        <v>10.263305347826087</v>
      </c>
      <c r="O899" s="175">
        <v>10.671884565217391</v>
      </c>
      <c r="P899" s="175">
        <v>10.568316826086956</v>
      </c>
      <c r="Q899" s="175">
        <v>14.24944156521739</v>
      </c>
      <c r="R899" s="175">
        <v>10.293227826086961</v>
      </c>
      <c r="S899" s="175">
        <v>10.486039217391301</v>
      </c>
      <c r="T899" s="177">
        <v>10.408150130434786</v>
      </c>
    </row>
    <row r="900" spans="1:20" x14ac:dyDescent="0.2">
      <c r="A900" s="183" t="s">
        <v>2373</v>
      </c>
      <c r="B900" s="183" t="s">
        <v>1002</v>
      </c>
      <c r="C900" s="183" t="s">
        <v>1338</v>
      </c>
      <c r="D900" s="175">
        <v>24.262063304347823</v>
      </c>
      <c r="E900" s="175">
        <v>22.674327608695652</v>
      </c>
      <c r="F900" s="175">
        <v>23.363051217391305</v>
      </c>
      <c r="G900" s="175">
        <v>22.321047521739132</v>
      </c>
      <c r="H900" s="175">
        <v>21.87738373913043</v>
      </c>
      <c r="I900" s="175">
        <v>21.508115260869566</v>
      </c>
      <c r="J900" s="175">
        <v>21.974713000000001</v>
      </c>
      <c r="K900" s="175">
        <v>22.151121304347829</v>
      </c>
      <c r="L900" s="175">
        <v>24.19515608695653</v>
      </c>
      <c r="M900" s="175">
        <v>27.074831434782599</v>
      </c>
      <c r="N900" s="175">
        <v>23.057325434782609</v>
      </c>
      <c r="O900" s="175">
        <v>23.273134869565212</v>
      </c>
      <c r="P900" s="175">
        <v>23.475968043478257</v>
      </c>
      <c r="Q900" s="175">
        <v>27.218461391304345</v>
      </c>
      <c r="R900" s="175">
        <v>24.178147391304343</v>
      </c>
      <c r="S900" s="175">
        <v>23.832657260869571</v>
      </c>
      <c r="T900" s="177">
        <v>22.782894652173912</v>
      </c>
    </row>
    <row r="901" spans="1:20" x14ac:dyDescent="0.2">
      <c r="A901" s="183" t="s">
        <v>3463</v>
      </c>
      <c r="B901" s="183" t="s">
        <v>3464</v>
      </c>
      <c r="C901" s="183" t="s">
        <v>1338</v>
      </c>
      <c r="D901" s="175">
        <v>55.522922999999984</v>
      </c>
      <c r="E901" s="175">
        <v>38.093624652173915</v>
      </c>
      <c r="F901" s="175">
        <v>30.996804173913045</v>
      </c>
      <c r="G901" s="175">
        <v>31.491936130434784</v>
      </c>
      <c r="H901" s="175">
        <v>30.85321830434782</v>
      </c>
      <c r="I901" s="175">
        <v>34.453218652173902</v>
      </c>
      <c r="J901" s="175">
        <v>31.368427173913041</v>
      </c>
      <c r="K901" s="175">
        <v>31.704192869565226</v>
      </c>
      <c r="L901" s="175">
        <v>30.931515347826082</v>
      </c>
      <c r="M901" s="175">
        <v>34.19762573913043</v>
      </c>
      <c r="N901" s="175">
        <v>32.2955974347826</v>
      </c>
      <c r="O901" s="175">
        <v>35.023988434782616</v>
      </c>
      <c r="P901" s="175">
        <v>34.484936304347819</v>
      </c>
      <c r="Q901" s="175">
        <v>87.94808465217389</v>
      </c>
      <c r="R901" s="175">
        <v>33.621526956521741</v>
      </c>
      <c r="S901" s="175">
        <v>36.023856043478261</v>
      </c>
      <c r="T901" s="177">
        <v>32.928066130434786</v>
      </c>
    </row>
    <row r="902" spans="1:20" x14ac:dyDescent="0.2">
      <c r="A902" s="183" t="s">
        <v>3461</v>
      </c>
      <c r="B902" s="183" t="s">
        <v>3462</v>
      </c>
      <c r="C902" s="183" t="s">
        <v>1338</v>
      </c>
      <c r="D902" s="175">
        <v>55.094496391304347</v>
      </c>
      <c r="E902" s="175">
        <v>38.50214469565217</v>
      </c>
      <c r="F902" s="175">
        <v>31.111398956521736</v>
      </c>
      <c r="G902" s="175">
        <v>31.655175695652172</v>
      </c>
      <c r="H902" s="175">
        <v>30.970835652173911</v>
      </c>
      <c r="I902" s="175">
        <v>34.318753608695651</v>
      </c>
      <c r="J902" s="175">
        <v>31.615308739130434</v>
      </c>
      <c r="K902" s="175">
        <v>31.628817304347827</v>
      </c>
      <c r="L902" s="175">
        <v>30.983837347826086</v>
      </c>
      <c r="M902" s="175">
        <v>35.223992260869565</v>
      </c>
      <c r="N902" s="175">
        <v>39.312246478260874</v>
      </c>
      <c r="O902" s="175">
        <v>34.215569347826083</v>
      </c>
      <c r="P902" s="175">
        <v>37.764430956521743</v>
      </c>
      <c r="Q902" s="175">
        <v>85.195215217391294</v>
      </c>
      <c r="R902" s="175">
        <v>40.64037491304348</v>
      </c>
      <c r="S902" s="175">
        <v>39.822922565217404</v>
      </c>
      <c r="T902" s="177">
        <v>33.925898913043468</v>
      </c>
    </row>
    <row r="903" spans="1:20" x14ac:dyDescent="0.2">
      <c r="A903" s="183" t="s">
        <v>2375</v>
      </c>
      <c r="B903" s="183" t="s">
        <v>1432</v>
      </c>
      <c r="C903" s="183" t="s">
        <v>1338</v>
      </c>
      <c r="D903" s="175">
        <v>7.3528917391304338</v>
      </c>
      <c r="E903" s="175">
        <v>7.6033359999999997</v>
      </c>
      <c r="F903" s="175">
        <v>6.8807513913043481</v>
      </c>
      <c r="G903" s="175">
        <v>6.9390086956521735</v>
      </c>
      <c r="H903" s="175">
        <v>6.8308751739130438</v>
      </c>
      <c r="I903" s="175">
        <v>6.9779373043478277</v>
      </c>
      <c r="J903" s="175">
        <v>6.7627245652173915</v>
      </c>
      <c r="K903" s="175">
        <v>6.7405546956521727</v>
      </c>
      <c r="L903" s="175">
        <v>7.4739283043478251</v>
      </c>
      <c r="M903" s="175">
        <v>7.3998295217391306</v>
      </c>
      <c r="N903" s="175">
        <v>7.1892605652173911</v>
      </c>
      <c r="O903" s="175">
        <v>7.3073098260869553</v>
      </c>
      <c r="P903" s="175">
        <v>6.8782505652173924</v>
      </c>
      <c r="Q903" s="175">
        <v>6.9392373043478264</v>
      </c>
      <c r="R903" s="175">
        <v>6.8581533043478258</v>
      </c>
      <c r="S903" s="175">
        <v>6.7679146086956523</v>
      </c>
      <c r="T903" s="177">
        <v>6.7243466521739137</v>
      </c>
    </row>
    <row r="904" spans="1:20" x14ac:dyDescent="0.2">
      <c r="A904" s="183" t="s">
        <v>3425</v>
      </c>
      <c r="B904" s="183" t="s">
        <v>3426</v>
      </c>
      <c r="C904" s="183" t="s">
        <v>1338</v>
      </c>
      <c r="D904" s="175">
        <v>15.178993826086957</v>
      </c>
      <c r="E904" s="175">
        <v>13.977055956521736</v>
      </c>
      <c r="F904" s="175">
        <v>12.180224869565221</v>
      </c>
      <c r="G904" s="175">
        <v>12.288063782608697</v>
      </c>
      <c r="H904" s="175">
        <v>12.154410391304346</v>
      </c>
      <c r="I904" s="175">
        <v>12.19255782608696</v>
      </c>
      <c r="J904" s="175">
        <v>12.471690913043478</v>
      </c>
      <c r="K904" s="175">
        <v>12.258124565217392</v>
      </c>
      <c r="L904" s="175">
        <v>12.293772956521739</v>
      </c>
      <c r="M904" s="175">
        <v>12.501662826086957</v>
      </c>
      <c r="N904" s="175">
        <v>12.403768173913045</v>
      </c>
      <c r="O904" s="175">
        <v>12.689266043478257</v>
      </c>
      <c r="P904" s="175">
        <v>12.732946260869564</v>
      </c>
      <c r="Q904" s="175">
        <v>15.871565</v>
      </c>
      <c r="R904" s="175">
        <v>12.645873173913046</v>
      </c>
      <c r="S904" s="175">
        <v>12.669936869565214</v>
      </c>
      <c r="T904" s="177">
        <v>12.499059043478258</v>
      </c>
    </row>
    <row r="905" spans="1:20" x14ac:dyDescent="0.2">
      <c r="A905" s="183" t="s">
        <v>2398</v>
      </c>
      <c r="B905" s="183" t="s">
        <v>1000</v>
      </c>
      <c r="C905" s="183" t="s">
        <v>1338</v>
      </c>
      <c r="D905" s="175">
        <v>13.352303869565214</v>
      </c>
      <c r="E905" s="175">
        <v>12.518243173913044</v>
      </c>
      <c r="F905" s="175">
        <v>12.268013260869566</v>
      </c>
      <c r="G905" s="175">
        <v>12.274657608695652</v>
      </c>
      <c r="H905" s="175">
        <v>12.201235434782607</v>
      </c>
      <c r="I905" s="175">
        <v>12.324551391304347</v>
      </c>
      <c r="J905" s="175">
        <v>12.317481739130434</v>
      </c>
      <c r="K905" s="175">
        <v>12.246063652173911</v>
      </c>
      <c r="L905" s="175">
        <v>12.517179521739132</v>
      </c>
      <c r="M905" s="175">
        <v>12.712526347826087</v>
      </c>
      <c r="N905" s="175">
        <v>12.468862608695652</v>
      </c>
      <c r="O905" s="175">
        <v>12.870797347826089</v>
      </c>
      <c r="P905" s="175">
        <v>12.637467608695653</v>
      </c>
      <c r="Q905" s="175">
        <v>13.439342</v>
      </c>
      <c r="R905" s="175">
        <v>12.592700304347828</v>
      </c>
      <c r="S905" s="175">
        <v>12.455325217391303</v>
      </c>
      <c r="T905" s="177">
        <v>12.451426608695652</v>
      </c>
    </row>
    <row r="906" spans="1:20" x14ac:dyDescent="0.2">
      <c r="A906" s="183" t="s">
        <v>3427</v>
      </c>
      <c r="B906" s="183" t="s">
        <v>3428</v>
      </c>
      <c r="C906" s="183" t="s">
        <v>1338</v>
      </c>
      <c r="D906" s="175">
        <v>17.899971956521739</v>
      </c>
      <c r="E906" s="175">
        <v>15.741159478260867</v>
      </c>
      <c r="F906" s="175">
        <v>13.562575260869561</v>
      </c>
      <c r="G906" s="175">
        <v>13.693605000000002</v>
      </c>
      <c r="H906" s="175">
        <v>13.41144947826087</v>
      </c>
      <c r="I906" s="175">
        <v>13.417125173913044</v>
      </c>
      <c r="J906" s="175">
        <v>13.901684913043477</v>
      </c>
      <c r="K906" s="175">
        <v>13.56369652173913</v>
      </c>
      <c r="L906" s="175">
        <v>13.552175304347827</v>
      </c>
      <c r="M906" s="175">
        <v>14.305605391304349</v>
      </c>
      <c r="N906" s="175">
        <v>13.749638173913043</v>
      </c>
      <c r="O906" s="175">
        <v>14.943022999999995</v>
      </c>
      <c r="P906" s="175">
        <v>14.431488130434785</v>
      </c>
      <c r="Q906" s="175">
        <v>17.456687217391305</v>
      </c>
      <c r="R906" s="175">
        <v>14.261764000000001</v>
      </c>
      <c r="S906" s="175">
        <v>14.490253478260868</v>
      </c>
      <c r="T906" s="177">
        <v>14.174233217391306</v>
      </c>
    </row>
    <row r="907" spans="1:20" x14ac:dyDescent="0.2">
      <c r="A907" s="183" t="s">
        <v>2399</v>
      </c>
      <c r="B907" s="183" t="s">
        <v>1001</v>
      </c>
      <c r="C907" s="183" t="s">
        <v>1338</v>
      </c>
      <c r="D907" s="175">
        <v>12.08534852173913</v>
      </c>
      <c r="E907" s="175">
        <v>11.134576217391304</v>
      </c>
      <c r="F907" s="175">
        <v>11.071035565217391</v>
      </c>
      <c r="G907" s="175">
        <v>11.059672304347826</v>
      </c>
      <c r="H907" s="175">
        <v>10.512869391304347</v>
      </c>
      <c r="I907" s="175">
        <v>10.554817217391303</v>
      </c>
      <c r="J907" s="175">
        <v>10.695467260869567</v>
      </c>
      <c r="K907" s="175">
        <v>10.679784086956522</v>
      </c>
      <c r="L907" s="175">
        <v>12.081179173913041</v>
      </c>
      <c r="M907" s="175">
        <v>11.811354826086957</v>
      </c>
      <c r="N907" s="175">
        <v>11.294882913043477</v>
      </c>
      <c r="O907" s="175">
        <v>11.415243956521739</v>
      </c>
      <c r="P907" s="175">
        <v>11.227893173913046</v>
      </c>
      <c r="Q907" s="175">
        <v>11.766076130434783</v>
      </c>
      <c r="R907" s="175">
        <v>11.013969869565218</v>
      </c>
      <c r="S907" s="175">
        <v>10.884343217391304</v>
      </c>
      <c r="T907" s="177">
        <v>10.861807608695653</v>
      </c>
    </row>
    <row r="908" spans="1:20" x14ac:dyDescent="0.2">
      <c r="A908" s="183" t="s">
        <v>3429</v>
      </c>
      <c r="B908" s="183" t="s">
        <v>3430</v>
      </c>
      <c r="C908" s="183" t="s">
        <v>1338</v>
      </c>
      <c r="D908" s="175">
        <v>19.431938521739131</v>
      </c>
      <c r="E908" s="175">
        <v>16.928476565217395</v>
      </c>
      <c r="F908" s="175">
        <v>14.455314478260869</v>
      </c>
      <c r="G908" s="175">
        <v>14.656802608695656</v>
      </c>
      <c r="H908" s="175">
        <v>14.509917478260871</v>
      </c>
      <c r="I908" s="175">
        <v>14.409209478260872</v>
      </c>
      <c r="J908" s="175">
        <v>14.935109782608697</v>
      </c>
      <c r="K908" s="175">
        <v>14.632967999999995</v>
      </c>
      <c r="L908" s="175">
        <v>14.801780434782605</v>
      </c>
      <c r="M908" s="175">
        <v>15.624891956521742</v>
      </c>
      <c r="N908" s="175">
        <v>15.113247260869565</v>
      </c>
      <c r="O908" s="175">
        <v>16.489957608695651</v>
      </c>
      <c r="P908" s="175">
        <v>15.672001260869566</v>
      </c>
      <c r="Q908" s="175">
        <v>20.360760913043475</v>
      </c>
      <c r="R908" s="175">
        <v>15.760703086956525</v>
      </c>
      <c r="S908" s="175">
        <v>15.883231782608689</v>
      </c>
      <c r="T908" s="177">
        <v>15.153749521739131</v>
      </c>
    </row>
    <row r="909" spans="1:20" x14ac:dyDescent="0.2">
      <c r="A909" s="183" t="s">
        <v>2632</v>
      </c>
      <c r="B909" s="183" t="s">
        <v>303</v>
      </c>
      <c r="C909" s="183" t="s">
        <v>1338</v>
      </c>
      <c r="D909" s="175">
        <v>4.2911546956521747</v>
      </c>
      <c r="E909" s="175">
        <v>2.695424130434783</v>
      </c>
      <c r="F909" s="175">
        <v>1.5368541739130437</v>
      </c>
      <c r="G909" s="175">
        <v>1.4940496086956521</v>
      </c>
      <c r="H909" s="175">
        <v>1.300167956521739</v>
      </c>
      <c r="I909" s="175">
        <v>1.3089593478260868</v>
      </c>
      <c r="J909" s="175">
        <v>1.4816733913043476</v>
      </c>
      <c r="K909" s="175">
        <v>1.3305899130434782</v>
      </c>
      <c r="L909" s="175">
        <v>1.6971395217391303</v>
      </c>
      <c r="M909" s="175">
        <v>1.9269930000000002</v>
      </c>
      <c r="N909" s="175">
        <v>1.3741238695652174</v>
      </c>
      <c r="O909" s="175">
        <v>1.517686652173913</v>
      </c>
      <c r="P909" s="175">
        <v>1.3843016956521739</v>
      </c>
      <c r="Q909" s="175">
        <v>3.6262501304347832</v>
      </c>
      <c r="R909" s="175">
        <v>1.4783355217391303</v>
      </c>
      <c r="S909" s="175">
        <v>1.4305049999999999</v>
      </c>
      <c r="T909" s="177">
        <v>1.3579094347826082</v>
      </c>
    </row>
    <row r="910" spans="1:20" x14ac:dyDescent="0.2">
      <c r="A910" s="183" t="s">
        <v>3731</v>
      </c>
      <c r="B910" s="183" t="s">
        <v>301</v>
      </c>
      <c r="C910" s="183" t="s">
        <v>1338</v>
      </c>
      <c r="D910" s="175">
        <v>7.0661950434782614</v>
      </c>
      <c r="E910" s="175">
        <v>5.1216685217391307</v>
      </c>
      <c r="F910" s="175">
        <v>5.2592196521739139</v>
      </c>
      <c r="G910" s="175">
        <v>4.8206387391304357</v>
      </c>
      <c r="H910" s="175">
        <v>4.6518300434782613</v>
      </c>
      <c r="I910" s="175">
        <v>4.5958613043478262</v>
      </c>
      <c r="J910" s="175">
        <v>4.6468419565217394</v>
      </c>
      <c r="K910" s="175">
        <v>4.5842657391304344</v>
      </c>
      <c r="L910" s="175">
        <v>4.7516736521739134</v>
      </c>
      <c r="M910" s="175">
        <v>4.9316337391304357</v>
      </c>
      <c r="N910" s="175">
        <v>4.9448484782608695</v>
      </c>
      <c r="O910" s="175">
        <v>5.4187208260869575</v>
      </c>
      <c r="P910" s="175">
        <v>4.9468101739130432</v>
      </c>
      <c r="Q910" s="175">
        <v>5.4594589999999981</v>
      </c>
      <c r="R910" s="175">
        <v>5.3221947391304356</v>
      </c>
      <c r="S910" s="175">
        <v>4.9313601304347836</v>
      </c>
      <c r="T910" s="177">
        <v>4.8856283043478257</v>
      </c>
    </row>
    <row r="911" spans="1:20" x14ac:dyDescent="0.2">
      <c r="A911" s="183" t="s">
        <v>3561</v>
      </c>
      <c r="B911" s="183" t="s">
        <v>298</v>
      </c>
      <c r="C911" s="183" t="s">
        <v>1338</v>
      </c>
      <c r="D911" s="175">
        <v>18.129210565217392</v>
      </c>
      <c r="E911" s="175">
        <v>16.990153782608694</v>
      </c>
      <c r="F911" s="175">
        <v>20.032070043478257</v>
      </c>
      <c r="G911" s="175">
        <v>17.430891739130434</v>
      </c>
      <c r="H911" s="175">
        <v>17.509724739130434</v>
      </c>
      <c r="I911" s="175">
        <v>16.420595043478269</v>
      </c>
      <c r="J911" s="175">
        <v>16.634082608695653</v>
      </c>
      <c r="K911" s="175">
        <v>16.55064260869565</v>
      </c>
      <c r="L911" s="175">
        <v>16.631809260869566</v>
      </c>
      <c r="M911" s="175">
        <v>16.650345608695652</v>
      </c>
      <c r="N911" s="175">
        <v>17.246568739130431</v>
      </c>
      <c r="O911" s="175">
        <v>18.555216173913042</v>
      </c>
      <c r="P911" s="175">
        <v>16.407365521739138</v>
      </c>
      <c r="Q911" s="175">
        <v>16.932433130434781</v>
      </c>
      <c r="R911" s="175">
        <v>16.743398086956521</v>
      </c>
      <c r="S911" s="175">
        <v>16.294716260869563</v>
      </c>
      <c r="T911" s="177">
        <v>18.334602521739129</v>
      </c>
    </row>
    <row r="912" spans="1:20" x14ac:dyDescent="0.2">
      <c r="A912" s="183" t="s">
        <v>2633</v>
      </c>
      <c r="B912" s="183" t="s">
        <v>338</v>
      </c>
      <c r="C912" s="183" t="s">
        <v>1338</v>
      </c>
      <c r="D912" s="175">
        <v>9.6557656086956527</v>
      </c>
      <c r="E912" s="175">
        <v>8.0309354782608686</v>
      </c>
      <c r="F912" s="175">
        <v>7.9578632608695656</v>
      </c>
      <c r="G912" s="175">
        <v>7.373168347826085</v>
      </c>
      <c r="H912" s="175">
        <v>7.2005250434782599</v>
      </c>
      <c r="I912" s="175">
        <v>7.0452327826086973</v>
      </c>
      <c r="J912" s="175">
        <v>7.2767662173913044</v>
      </c>
      <c r="K912" s="175">
        <v>7.2377535652173899</v>
      </c>
      <c r="L912" s="175">
        <v>7.1362583478260886</v>
      </c>
      <c r="M912" s="175">
        <v>8.5202451739130431</v>
      </c>
      <c r="N912" s="175">
        <v>8.7313739999999989</v>
      </c>
      <c r="O912" s="175">
        <v>10.181777999999998</v>
      </c>
      <c r="P912" s="175">
        <v>7.6284863913043504</v>
      </c>
      <c r="Q912" s="175">
        <v>8.2318336521739131</v>
      </c>
      <c r="R912" s="175">
        <v>9.3971933913043486</v>
      </c>
      <c r="S912" s="175">
        <v>7.9179864782608691</v>
      </c>
      <c r="T912" s="177">
        <v>7.5807084782608687</v>
      </c>
    </row>
    <row r="913" spans="1:20" x14ac:dyDescent="0.2">
      <c r="A913" s="183" t="s">
        <v>3560</v>
      </c>
      <c r="B913" s="183" t="s">
        <v>299</v>
      </c>
      <c r="C913" s="183" t="s">
        <v>1338</v>
      </c>
      <c r="D913" s="175">
        <v>27.338928695652182</v>
      </c>
      <c r="E913" s="175">
        <v>26.111508434782611</v>
      </c>
      <c r="F913" s="175">
        <v>25.336011739130427</v>
      </c>
      <c r="G913" s="175">
        <v>26.187187521739133</v>
      </c>
      <c r="H913" s="175">
        <v>25.963005826086956</v>
      </c>
      <c r="I913" s="175">
        <v>24.543329739130435</v>
      </c>
      <c r="J913" s="175">
        <v>25.418729304347821</v>
      </c>
      <c r="K913" s="175">
        <v>25.23141508695652</v>
      </c>
      <c r="L913" s="175">
        <v>25.241690869565215</v>
      </c>
      <c r="M913" s="175">
        <v>25.092945695652173</v>
      </c>
      <c r="N913" s="175">
        <v>25.686926347826088</v>
      </c>
      <c r="O913" s="175">
        <v>28.476130608695659</v>
      </c>
      <c r="P913" s="175">
        <v>25.234324521739133</v>
      </c>
      <c r="Q913" s="175">
        <v>26.393233652173915</v>
      </c>
      <c r="R913" s="175">
        <v>25.776121434782606</v>
      </c>
      <c r="S913" s="175">
        <v>25.395185782608689</v>
      </c>
      <c r="T913" s="177">
        <v>27.353501565217385</v>
      </c>
    </row>
    <row r="914" spans="1:20" x14ac:dyDescent="0.2">
      <c r="A914" s="183" t="s">
        <v>2634</v>
      </c>
      <c r="B914" s="183" t="s">
        <v>104</v>
      </c>
      <c r="C914" s="183" t="s">
        <v>1338</v>
      </c>
      <c r="D914" s="175">
        <v>12.173138521739132</v>
      </c>
      <c r="E914" s="175">
        <v>9.7688424347826075</v>
      </c>
      <c r="F914" s="175">
        <v>9.5803452608695654</v>
      </c>
      <c r="G914" s="175">
        <v>8.6360802608695675</v>
      </c>
      <c r="H914" s="175">
        <v>8.4455991304347826</v>
      </c>
      <c r="I914" s="175">
        <v>8.1699546956521729</v>
      </c>
      <c r="J914" s="175">
        <v>8.1522833043478258</v>
      </c>
      <c r="K914" s="175">
        <v>8.1874455652173896</v>
      </c>
      <c r="L914" s="175">
        <v>8.2898508695652176</v>
      </c>
      <c r="M914" s="175">
        <v>8.3138234782608702</v>
      </c>
      <c r="N914" s="175">
        <v>8.7667520869565241</v>
      </c>
      <c r="O914" s="175">
        <v>9.4851738260869549</v>
      </c>
      <c r="P914" s="175">
        <v>8.7724603913043477</v>
      </c>
      <c r="Q914" s="175">
        <v>9.5728569565217363</v>
      </c>
      <c r="R914" s="175">
        <v>9.4660536521739118</v>
      </c>
      <c r="S914" s="175">
        <v>9.0425824782608704</v>
      </c>
      <c r="T914" s="177">
        <v>8.817633869565217</v>
      </c>
    </row>
    <row r="915" spans="1:20" x14ac:dyDescent="0.2">
      <c r="A915" s="183" t="s">
        <v>2635</v>
      </c>
      <c r="B915" s="183" t="s">
        <v>337</v>
      </c>
      <c r="C915" s="183" t="s">
        <v>1338</v>
      </c>
      <c r="D915" s="175">
        <v>13.447475260869568</v>
      </c>
      <c r="E915" s="175">
        <v>11.318438086956524</v>
      </c>
      <c r="F915" s="175">
        <v>11.212604826086958</v>
      </c>
      <c r="G915" s="175">
        <v>10.493094521739131</v>
      </c>
      <c r="H915" s="175">
        <v>10.403420086956521</v>
      </c>
      <c r="I915" s="175">
        <v>10.199216217391303</v>
      </c>
      <c r="J915" s="175">
        <v>10.18259847826087</v>
      </c>
      <c r="K915" s="175">
        <v>10.162105913043478</v>
      </c>
      <c r="L915" s="175">
        <v>10.306729043478262</v>
      </c>
      <c r="M915" s="175">
        <v>10.530294782608696</v>
      </c>
      <c r="N915" s="175">
        <v>10.72252986956522</v>
      </c>
      <c r="O915" s="175">
        <v>11.395615826086955</v>
      </c>
      <c r="P915" s="175">
        <v>11.031558347826088</v>
      </c>
      <c r="Q915" s="175">
        <v>12.086405695652173</v>
      </c>
      <c r="R915" s="175">
        <v>11.997208173913041</v>
      </c>
      <c r="S915" s="175">
        <v>11.227833217391304</v>
      </c>
      <c r="T915" s="177">
        <v>11.11871986956522</v>
      </c>
    </row>
    <row r="916" spans="1:20" x14ac:dyDescent="0.2">
      <c r="A916" s="183" t="s">
        <v>1522</v>
      </c>
      <c r="B916" s="183" t="s">
        <v>1866</v>
      </c>
      <c r="C916" s="183" t="s">
        <v>1338</v>
      </c>
      <c r="D916" s="175">
        <v>24.711991652173918</v>
      </c>
      <c r="E916" s="175">
        <v>20.116664000000004</v>
      </c>
      <c r="F916" s="175">
        <v>18.998573739130439</v>
      </c>
      <c r="G916" s="175">
        <v>19.320052173913044</v>
      </c>
      <c r="H916" s="175">
        <v>19.261703347826089</v>
      </c>
      <c r="I916" s="175">
        <v>18.653990956521739</v>
      </c>
      <c r="J916" s="175">
        <v>18.988045652173913</v>
      </c>
      <c r="K916" s="175">
        <v>18.528792478260872</v>
      </c>
      <c r="L916" s="175">
        <v>19.605883826086959</v>
      </c>
      <c r="M916" s="175">
        <v>19.373967391304344</v>
      </c>
      <c r="N916" s="175">
        <v>19.759193565217391</v>
      </c>
      <c r="O916" s="175">
        <v>20.667721304347825</v>
      </c>
      <c r="P916" s="175">
        <v>20.441370304347828</v>
      </c>
      <c r="Q916" s="175">
        <v>21.0631037826087</v>
      </c>
      <c r="R916" s="175">
        <v>21.304114999999999</v>
      </c>
      <c r="S916" s="175">
        <v>20.871178608695647</v>
      </c>
      <c r="T916" s="177">
        <v>20.425821260869565</v>
      </c>
    </row>
    <row r="917" spans="1:20" x14ac:dyDescent="0.2">
      <c r="A917" s="183" t="s">
        <v>3562</v>
      </c>
      <c r="B917" s="183" t="s">
        <v>265</v>
      </c>
      <c r="C917" s="183" t="s">
        <v>1338</v>
      </c>
      <c r="D917" s="175">
        <v>31.945271347826079</v>
      </c>
      <c r="E917" s="175">
        <v>30.930730782608688</v>
      </c>
      <c r="F917" s="175">
        <v>30.44647369565217</v>
      </c>
      <c r="G917" s="175">
        <v>31.513560695652171</v>
      </c>
      <c r="H917" s="175">
        <v>31.144414608695659</v>
      </c>
      <c r="I917" s="175">
        <v>30.084923043478259</v>
      </c>
      <c r="J917" s="175">
        <v>30.544138347826081</v>
      </c>
      <c r="K917" s="175">
        <v>30.579470565217399</v>
      </c>
      <c r="L917" s="175">
        <v>30.6687777826087</v>
      </c>
      <c r="M917" s="175">
        <v>31.577045608695645</v>
      </c>
      <c r="N917" s="175">
        <v>31.250148695652168</v>
      </c>
      <c r="O917" s="175">
        <v>33.301012</v>
      </c>
      <c r="P917" s="175">
        <v>30.358636086956519</v>
      </c>
      <c r="Q917" s="175">
        <v>31.064607695652171</v>
      </c>
      <c r="R917" s="175">
        <v>30.687488217391309</v>
      </c>
      <c r="S917" s="175">
        <v>30.053535478260873</v>
      </c>
      <c r="T917" s="177">
        <v>32.788200260869566</v>
      </c>
    </row>
    <row r="918" spans="1:20" x14ac:dyDescent="0.2">
      <c r="A918" s="183" t="s">
        <v>2636</v>
      </c>
      <c r="B918" s="183" t="s">
        <v>1850</v>
      </c>
      <c r="C918" s="183" t="s">
        <v>1338</v>
      </c>
      <c r="D918" s="175">
        <v>43.620763347826099</v>
      </c>
      <c r="E918" s="175">
        <v>43.425295086956524</v>
      </c>
      <c r="F918" s="175">
        <v>41.131104826086954</v>
      </c>
      <c r="G918" s="175">
        <v>40.92540760869565</v>
      </c>
      <c r="H918" s="175">
        <v>40.126112260869562</v>
      </c>
      <c r="I918" s="175">
        <v>40.271056130434772</v>
      </c>
      <c r="J918" s="175">
        <v>41.828752043478268</v>
      </c>
      <c r="K918" s="175">
        <v>40.363849869565222</v>
      </c>
      <c r="L918" s="175">
        <v>44.03035821739131</v>
      </c>
      <c r="M918" s="175">
        <v>47.461864391304339</v>
      </c>
      <c r="N918" s="175">
        <v>41.211814521739136</v>
      </c>
      <c r="O918" s="175">
        <v>42.502312391304351</v>
      </c>
      <c r="P918" s="175">
        <v>40.58744960869565</v>
      </c>
      <c r="Q918" s="175">
        <v>69.415589739130439</v>
      </c>
      <c r="R918" s="175">
        <v>41.333673565217389</v>
      </c>
      <c r="S918" s="175">
        <v>41.104464652173917</v>
      </c>
      <c r="T918" s="177">
        <v>40.392755565217385</v>
      </c>
    </row>
    <row r="919" spans="1:20" x14ac:dyDescent="0.2">
      <c r="A919" s="183" t="s">
        <v>1527</v>
      </c>
      <c r="B919" s="183" t="s">
        <v>1003</v>
      </c>
      <c r="C919" s="183" t="s">
        <v>1338</v>
      </c>
      <c r="D919" s="175">
        <v>10.137016869565217</v>
      </c>
      <c r="E919" s="175">
        <v>8.7710234347826095</v>
      </c>
      <c r="F919" s="175">
        <v>8.4625307826086971</v>
      </c>
      <c r="G919" s="175">
        <v>8.3427834782608699</v>
      </c>
      <c r="H919" s="175">
        <v>7.8755056086956525</v>
      </c>
      <c r="I919" s="175">
        <v>7.2097224782608702</v>
      </c>
      <c r="J919" s="175">
        <v>7.0335510869565212</v>
      </c>
      <c r="K919" s="175">
        <v>6.8441542173913046</v>
      </c>
      <c r="L919" s="175">
        <v>7.5323940869565202</v>
      </c>
      <c r="M919" s="175">
        <v>7.4898713913043489</v>
      </c>
      <c r="N919" s="175">
        <v>7.6009000434782612</v>
      </c>
      <c r="O919" s="175">
        <v>8.1068738695652183</v>
      </c>
      <c r="P919" s="175">
        <v>7.4824527391304354</v>
      </c>
      <c r="Q919" s="175">
        <v>7.6155010000000001</v>
      </c>
      <c r="R919" s="175">
        <v>7.4521349565217392</v>
      </c>
      <c r="S919" s="175">
        <v>7.0777748695652178</v>
      </c>
      <c r="T919" s="177">
        <v>7.1168373913043492</v>
      </c>
    </row>
    <row r="920" spans="1:20" x14ac:dyDescent="0.2">
      <c r="A920" s="183" t="s">
        <v>1525</v>
      </c>
      <c r="B920" s="183" t="s">
        <v>1867</v>
      </c>
      <c r="C920" s="183" t="s">
        <v>1338</v>
      </c>
      <c r="D920" s="175">
        <v>11.248216086956523</v>
      </c>
      <c r="E920" s="175">
        <v>9.1766726956521723</v>
      </c>
      <c r="F920" s="175">
        <v>8.393433608695652</v>
      </c>
      <c r="G920" s="175">
        <v>8.0323383913043465</v>
      </c>
      <c r="H920" s="175">
        <v>8.1558499999999992</v>
      </c>
      <c r="I920" s="175">
        <v>8.1395581304347822</v>
      </c>
      <c r="J920" s="175">
        <v>7.8215319130434775</v>
      </c>
      <c r="K920" s="175">
        <v>7.0957540434782604</v>
      </c>
      <c r="L920" s="175">
        <v>7.1560860000000028</v>
      </c>
      <c r="M920" s="175">
        <v>7.1816631739130443</v>
      </c>
      <c r="N920" s="175">
        <v>7.0478923478260862</v>
      </c>
      <c r="O920" s="175">
        <v>6.6147013913043473</v>
      </c>
      <c r="P920" s="175">
        <v>6.7696096086956521</v>
      </c>
      <c r="Q920" s="175">
        <v>7.0627977391304357</v>
      </c>
      <c r="R920" s="175">
        <v>6.9728645652173915</v>
      </c>
      <c r="S920" s="175">
        <v>6.834314391304348</v>
      </c>
      <c r="T920" s="177">
        <v>6.5428696956521728</v>
      </c>
    </row>
    <row r="921" spans="1:20" x14ac:dyDescent="0.2">
      <c r="A921" s="183" t="s">
        <v>1533</v>
      </c>
      <c r="B921" s="183" t="s">
        <v>1869</v>
      </c>
      <c r="C921" s="183" t="s">
        <v>1338</v>
      </c>
      <c r="D921" s="175">
        <v>11.292386652173912</v>
      </c>
      <c r="E921" s="175">
        <v>10.737589347826086</v>
      </c>
      <c r="F921" s="175">
        <v>10.520567782608694</v>
      </c>
      <c r="G921" s="175">
        <v>10.425694</v>
      </c>
      <c r="H921" s="175">
        <v>10.434495217391303</v>
      </c>
      <c r="I921" s="175">
        <v>10.365800565217393</v>
      </c>
      <c r="J921" s="175">
        <v>10.565550173913042</v>
      </c>
      <c r="K921" s="175">
        <v>10.353844173913043</v>
      </c>
      <c r="L921" s="175">
        <v>10.332109478260868</v>
      </c>
      <c r="M921" s="175">
        <v>10.389121826086958</v>
      </c>
      <c r="N921" s="175">
        <v>10.357433739130434</v>
      </c>
      <c r="O921" s="175">
        <v>10.646928217391304</v>
      </c>
      <c r="P921" s="175">
        <v>11.055995739130436</v>
      </c>
      <c r="Q921" s="175">
        <v>11.445128391304348</v>
      </c>
      <c r="R921" s="175">
        <v>10.610089565217391</v>
      </c>
      <c r="S921" s="175">
        <v>10.56462643478261</v>
      </c>
      <c r="T921" s="177">
        <v>10.575906782608696</v>
      </c>
    </row>
    <row r="922" spans="1:20" x14ac:dyDescent="0.2">
      <c r="A922" s="183" t="s">
        <v>1532</v>
      </c>
      <c r="B922" s="183" t="s">
        <v>1865</v>
      </c>
      <c r="C922" s="183" t="s">
        <v>1338</v>
      </c>
      <c r="D922" s="175">
        <v>10.864868347826086</v>
      </c>
      <c r="E922" s="175">
        <v>10.882749652173914</v>
      </c>
      <c r="F922" s="175">
        <v>10.150194130434782</v>
      </c>
      <c r="G922" s="175">
        <v>10.041177391304347</v>
      </c>
      <c r="H922" s="175">
        <v>9.8552654347826074</v>
      </c>
      <c r="I922" s="175">
        <v>9.8847332173913021</v>
      </c>
      <c r="J922" s="175">
        <v>9.8723274782608694</v>
      </c>
      <c r="K922" s="175">
        <v>9.9279927391304348</v>
      </c>
      <c r="L922" s="175">
        <v>10.986632565217391</v>
      </c>
      <c r="M922" s="175">
        <v>10.73272308695652</v>
      </c>
      <c r="N922" s="175">
        <v>10.474823695652175</v>
      </c>
      <c r="O922" s="175">
        <v>10.817288217391306</v>
      </c>
      <c r="P922" s="175">
        <v>10.020182347826088</v>
      </c>
      <c r="Q922" s="175">
        <v>10.473834521739127</v>
      </c>
      <c r="R922" s="175">
        <v>10.098479956521739</v>
      </c>
      <c r="S922" s="175">
        <v>9.995933173913043</v>
      </c>
      <c r="T922" s="177">
        <v>9.8746595652173923</v>
      </c>
    </row>
    <row r="923" spans="1:20" x14ac:dyDescent="0.2">
      <c r="A923" s="183" t="s">
        <v>3563</v>
      </c>
      <c r="B923" s="183" t="s">
        <v>472</v>
      </c>
      <c r="C923" s="183" t="s">
        <v>1338</v>
      </c>
      <c r="D923" s="175">
        <v>22.998468173913047</v>
      </c>
      <c r="E923" s="175">
        <v>19.031637043478259</v>
      </c>
      <c r="F923" s="175">
        <v>19.065219782608697</v>
      </c>
      <c r="G923" s="175">
        <v>19.669948478260867</v>
      </c>
      <c r="H923" s="175">
        <v>19.795366217391305</v>
      </c>
      <c r="I923" s="175">
        <v>18.707322391304341</v>
      </c>
      <c r="J923" s="175">
        <v>19.281137913043473</v>
      </c>
      <c r="K923" s="175">
        <v>19.005252173913046</v>
      </c>
      <c r="L923" s="175">
        <v>19.682559173913042</v>
      </c>
      <c r="M923" s="175">
        <v>20.004750782608692</v>
      </c>
      <c r="N923" s="175">
        <v>19.966180391304345</v>
      </c>
      <c r="O923" s="175">
        <v>21.335531521739128</v>
      </c>
      <c r="P923" s="175">
        <v>19.138092913043476</v>
      </c>
      <c r="Q923" s="175">
        <v>19.50218843478261</v>
      </c>
      <c r="R923" s="175">
        <v>19.445628652173912</v>
      </c>
      <c r="S923" s="175">
        <v>18.796760739130438</v>
      </c>
      <c r="T923" s="177">
        <v>22.310681913043478</v>
      </c>
    </row>
    <row r="924" spans="1:20" x14ac:dyDescent="0.2">
      <c r="A924" s="183" t="s">
        <v>2973</v>
      </c>
      <c r="B924" s="183" t="s">
        <v>2974</v>
      </c>
      <c r="C924" s="183" t="s">
        <v>1338</v>
      </c>
      <c r="D924" s="175">
        <v>13.295138434782611</v>
      </c>
      <c r="E924" s="175">
        <v>11.352621304347824</v>
      </c>
      <c r="F924" s="175">
        <v>10.073006173913043</v>
      </c>
      <c r="G924" s="175">
        <v>10.324917130434786</v>
      </c>
      <c r="H924" s="175">
        <v>10.127582260869564</v>
      </c>
      <c r="I924" s="175">
        <v>10.140031173913044</v>
      </c>
      <c r="J924" s="175">
        <v>10.300727999999998</v>
      </c>
      <c r="K924" s="175">
        <v>10.381965826086958</v>
      </c>
      <c r="L924" s="175">
        <v>10.241534782608694</v>
      </c>
      <c r="M924" s="175">
        <v>11.29415647826087</v>
      </c>
      <c r="N924" s="175">
        <v>10.687501173913045</v>
      </c>
      <c r="O924" s="175">
        <v>11.002054391304346</v>
      </c>
      <c r="P924" s="175">
        <v>12.187939260869564</v>
      </c>
      <c r="Q924" s="175">
        <v>23.788653086956518</v>
      </c>
      <c r="R924" s="175">
        <v>12.723092999999999</v>
      </c>
      <c r="S924" s="175">
        <v>13.41255252173913</v>
      </c>
      <c r="T924" s="177">
        <v>12.759186086956522</v>
      </c>
    </row>
    <row r="925" spans="1:20" x14ac:dyDescent="0.2">
      <c r="A925" s="183" t="s">
        <v>3296</v>
      </c>
      <c r="B925" s="183" t="s">
        <v>3297</v>
      </c>
      <c r="C925" s="183" t="s">
        <v>1338</v>
      </c>
      <c r="D925" s="175">
        <v>24.781524391304341</v>
      </c>
      <c r="E925" s="175">
        <v>24.35517004347826</v>
      </c>
      <c r="F925" s="175">
        <v>24.200131826086952</v>
      </c>
      <c r="G925" s="175">
        <v>24.723463695652175</v>
      </c>
      <c r="H925" s="175">
        <v>24.293828434782608</v>
      </c>
      <c r="I925" s="175">
        <v>24.140716130434775</v>
      </c>
      <c r="J925" s="175">
        <v>23.838944782608699</v>
      </c>
      <c r="K925" s="175">
        <v>23.844021043478257</v>
      </c>
      <c r="L925" s="175">
        <v>23.865243</v>
      </c>
      <c r="M925" s="175">
        <v>23.895791347826094</v>
      </c>
      <c r="N925" s="175">
        <v>23.593004173913044</v>
      </c>
      <c r="O925" s="175">
        <v>21.684220956521742</v>
      </c>
      <c r="P925" s="175">
        <v>19.711554217391303</v>
      </c>
      <c r="Q925" s="175">
        <v>19.245720478260868</v>
      </c>
      <c r="R925" s="175">
        <v>19.011009130434783</v>
      </c>
      <c r="S925" s="175">
        <v>18.941821782608699</v>
      </c>
      <c r="T925" s="177">
        <v>18.769621565217392</v>
      </c>
    </row>
    <row r="926" spans="1:20" x14ac:dyDescent="0.2">
      <c r="A926" s="183" t="s">
        <v>3564</v>
      </c>
      <c r="B926" s="183" t="s">
        <v>607</v>
      </c>
      <c r="C926" s="183" t="s">
        <v>1338</v>
      </c>
      <c r="D926" s="175">
        <v>72.189933521739135</v>
      </c>
      <c r="E926" s="175">
        <v>53.936006043478251</v>
      </c>
      <c r="F926" s="175">
        <v>56.646207304347826</v>
      </c>
      <c r="G926" s="175">
        <v>47.24590839130434</v>
      </c>
      <c r="H926" s="175">
        <v>46.618765826086957</v>
      </c>
      <c r="I926" s="175">
        <v>46.800661347826086</v>
      </c>
      <c r="J926" s="175">
        <v>44.66245086956522</v>
      </c>
      <c r="K926" s="175">
        <v>45.484967565217396</v>
      </c>
      <c r="L926" s="175">
        <v>62.652813739130451</v>
      </c>
      <c r="M926" s="175">
        <v>63.211171782608687</v>
      </c>
      <c r="N926" s="175">
        <v>49.758485695652169</v>
      </c>
      <c r="O926" s="175">
        <v>51.574868869565215</v>
      </c>
      <c r="P926" s="175">
        <v>44.849203739130438</v>
      </c>
      <c r="Q926" s="175">
        <v>46.152456521739126</v>
      </c>
      <c r="R926" s="175">
        <v>47.342611173913049</v>
      </c>
      <c r="S926" s="175">
        <v>43.225872478260861</v>
      </c>
      <c r="T926" s="177">
        <v>50.32234960869566</v>
      </c>
    </row>
    <row r="927" spans="1:20" x14ac:dyDescent="0.2">
      <c r="A927" s="183" t="s">
        <v>2637</v>
      </c>
      <c r="B927" s="183" t="s">
        <v>1868</v>
      </c>
      <c r="C927" s="183" t="s">
        <v>1338</v>
      </c>
      <c r="D927" s="175">
        <v>42.285155565217394</v>
      </c>
      <c r="E927" s="175">
        <v>34.657683434782605</v>
      </c>
      <c r="F927" s="175">
        <v>34.451525173913048</v>
      </c>
      <c r="G927" s="175">
        <v>35.386087956521742</v>
      </c>
      <c r="H927" s="175">
        <v>35.109911521739136</v>
      </c>
      <c r="I927" s="175">
        <v>32.635097086956513</v>
      </c>
      <c r="J927" s="175">
        <v>34.048654478260872</v>
      </c>
      <c r="K927" s="175">
        <v>34.547325173913038</v>
      </c>
      <c r="L927" s="175">
        <v>35.014143608695655</v>
      </c>
      <c r="M927" s="175">
        <v>34.767013739130441</v>
      </c>
      <c r="N927" s="175">
        <v>36.274239565217393</v>
      </c>
      <c r="O927" s="175">
        <v>37.400250304347821</v>
      </c>
      <c r="P927" s="175">
        <v>34.846793782608692</v>
      </c>
      <c r="Q927" s="175">
        <v>34.599154956521737</v>
      </c>
      <c r="R927" s="175">
        <v>33.609324521739133</v>
      </c>
      <c r="S927" s="175">
        <v>31.671890260869556</v>
      </c>
      <c r="T927" s="177">
        <v>33.579249608695648</v>
      </c>
    </row>
    <row r="928" spans="1:20" x14ac:dyDescent="0.2">
      <c r="A928" s="183" t="s">
        <v>2638</v>
      </c>
      <c r="B928" s="183" t="s">
        <v>1874</v>
      </c>
      <c r="C928" s="183" t="s">
        <v>1338</v>
      </c>
      <c r="D928" s="175">
        <v>96.817191695652184</v>
      </c>
      <c r="E928" s="175">
        <v>92.451946130434806</v>
      </c>
      <c r="F928" s="175">
        <v>91.681446999999991</v>
      </c>
      <c r="G928" s="175">
        <v>93.381891217391299</v>
      </c>
      <c r="H928" s="175">
        <v>93.854603695652173</v>
      </c>
      <c r="I928" s="175">
        <v>86.49535247826087</v>
      </c>
      <c r="J928" s="175">
        <v>97.400357956521731</v>
      </c>
      <c r="K928" s="175">
        <v>101.49595965217391</v>
      </c>
      <c r="L928" s="175">
        <v>93.268903130434779</v>
      </c>
      <c r="M928" s="175">
        <v>100.86255995652172</v>
      </c>
      <c r="N928" s="175">
        <v>95.215838260869575</v>
      </c>
      <c r="O928" s="175">
        <v>91.594543130434772</v>
      </c>
      <c r="P928" s="175">
        <v>90.810303608695648</v>
      </c>
      <c r="Q928" s="175">
        <v>75.30704482608698</v>
      </c>
      <c r="R928" s="175">
        <v>74.013136869565201</v>
      </c>
      <c r="S928" s="175">
        <v>67.033765956521734</v>
      </c>
      <c r="T928" s="177">
        <v>68.744682869565196</v>
      </c>
    </row>
    <row r="929" spans="1:20" x14ac:dyDescent="0.2">
      <c r="A929" s="183" t="s">
        <v>1519</v>
      </c>
      <c r="B929" s="183" t="s">
        <v>704</v>
      </c>
      <c r="C929" s="183" t="s">
        <v>1338</v>
      </c>
      <c r="D929" s="175">
        <v>23.222569521739132</v>
      </c>
      <c r="E929" s="175">
        <v>17.68303417391305</v>
      </c>
      <c r="F929" s="175">
        <v>17.472518260869563</v>
      </c>
      <c r="G929" s="175">
        <v>17.303596826086956</v>
      </c>
      <c r="H929" s="175">
        <v>17.25651695652174</v>
      </c>
      <c r="I929" s="175">
        <v>17.404734304347823</v>
      </c>
      <c r="J929" s="175">
        <v>17.445416478260867</v>
      </c>
      <c r="K929" s="175">
        <v>17.335727826086956</v>
      </c>
      <c r="L929" s="175">
        <v>21.75056934782609</v>
      </c>
      <c r="M929" s="175">
        <v>19.190905434782604</v>
      </c>
      <c r="N929" s="175">
        <v>18.314309869565218</v>
      </c>
      <c r="O929" s="175">
        <v>18.613460391304343</v>
      </c>
      <c r="P929" s="175">
        <v>17.921095347826089</v>
      </c>
      <c r="Q929" s="175">
        <v>17.50725356521739</v>
      </c>
      <c r="R929" s="175">
        <v>17.665066913043475</v>
      </c>
      <c r="S929" s="175">
        <v>17.037991565217393</v>
      </c>
      <c r="T929" s="177">
        <v>17.125693130434787</v>
      </c>
    </row>
    <row r="930" spans="1:20" x14ac:dyDescent="0.2">
      <c r="A930" s="183" t="s">
        <v>2639</v>
      </c>
      <c r="B930" s="183" t="s">
        <v>2034</v>
      </c>
      <c r="C930" s="183" t="s">
        <v>1338</v>
      </c>
      <c r="D930" s="175">
        <v>64.086129739130428</v>
      </c>
      <c r="E930" s="175">
        <v>54.689642782608693</v>
      </c>
      <c r="F930" s="175">
        <v>53.183198565217388</v>
      </c>
      <c r="G930" s="175">
        <v>53.357393391304342</v>
      </c>
      <c r="H930" s="175">
        <v>53.608052173913038</v>
      </c>
      <c r="I930" s="175">
        <v>52.722004434782605</v>
      </c>
      <c r="J930" s="175">
        <v>51.898126391304359</v>
      </c>
      <c r="K930" s="175">
        <v>54.172315521739137</v>
      </c>
      <c r="L930" s="175">
        <v>53.159350869565216</v>
      </c>
      <c r="M930" s="175">
        <v>54.293085782608692</v>
      </c>
      <c r="N930" s="175">
        <v>52.863003695652175</v>
      </c>
      <c r="O930" s="175">
        <v>54.510417086956522</v>
      </c>
      <c r="P930" s="175">
        <v>53.924092826086962</v>
      </c>
      <c r="Q930" s="175">
        <v>56.528946869565218</v>
      </c>
      <c r="R930" s="175">
        <v>55.345898434782612</v>
      </c>
      <c r="S930" s="175">
        <v>55.982311000000003</v>
      </c>
      <c r="T930" s="177">
        <v>54.055905695652179</v>
      </c>
    </row>
    <row r="931" spans="1:20" x14ac:dyDescent="0.2">
      <c r="A931" s="183" t="s">
        <v>2921</v>
      </c>
      <c r="B931" s="183" t="s">
        <v>2922</v>
      </c>
      <c r="C931" s="183" t="s">
        <v>1338</v>
      </c>
      <c r="D931" s="175">
        <v>30.806038521739133</v>
      </c>
      <c r="E931" s="175">
        <v>25.178078434782609</v>
      </c>
      <c r="F931" s="175">
        <v>23.83942343478261</v>
      </c>
      <c r="G931" s="175">
        <v>23.944790304347833</v>
      </c>
      <c r="H931" s="175">
        <v>23.577495695652171</v>
      </c>
      <c r="I931" s="175">
        <v>23.800546260869559</v>
      </c>
      <c r="J931" s="175">
        <v>24.477835043478255</v>
      </c>
      <c r="K931" s="175">
        <v>24.225066130434783</v>
      </c>
      <c r="L931" s="175">
        <v>24.585042478260867</v>
      </c>
      <c r="M931" s="175">
        <v>24.583697608695651</v>
      </c>
      <c r="N931" s="175">
        <v>25.492639391304348</v>
      </c>
      <c r="O931" s="175">
        <v>27.275361782608694</v>
      </c>
      <c r="P931" s="175">
        <v>26.346000347826088</v>
      </c>
      <c r="Q931" s="175">
        <v>42.100761217391302</v>
      </c>
      <c r="R931" s="175">
        <v>26.127572043478263</v>
      </c>
      <c r="S931" s="175">
        <v>25.282949913043481</v>
      </c>
      <c r="T931" s="177">
        <v>24.984969565217387</v>
      </c>
    </row>
    <row r="932" spans="1:20" x14ac:dyDescent="0.2">
      <c r="A932" s="183" t="s">
        <v>1460</v>
      </c>
      <c r="B932" s="183" t="s">
        <v>1461</v>
      </c>
      <c r="C932" s="183" t="s">
        <v>1338</v>
      </c>
      <c r="D932" s="175">
        <v>25.032269869565219</v>
      </c>
      <c r="E932" s="175">
        <v>22.814891565217394</v>
      </c>
      <c r="F932" s="175">
        <v>21.911616913043474</v>
      </c>
      <c r="G932" s="175">
        <v>20.824998608695655</v>
      </c>
      <c r="H932" s="175">
        <v>20.726650173913043</v>
      </c>
      <c r="I932" s="175">
        <v>20.166478565217389</v>
      </c>
      <c r="J932" s="175">
        <v>18.52891043478261</v>
      </c>
      <c r="K932" s="175">
        <v>17.297674739130432</v>
      </c>
      <c r="L932" s="175">
        <v>17.576996869565217</v>
      </c>
      <c r="M932" s="175">
        <v>17.724635826086956</v>
      </c>
      <c r="N932" s="175">
        <v>18.016659956521742</v>
      </c>
      <c r="O932" s="175">
        <v>17.518657782608695</v>
      </c>
      <c r="P932" s="175">
        <v>17.898252956521741</v>
      </c>
      <c r="Q932" s="175">
        <v>19.232085695652174</v>
      </c>
      <c r="R932" s="175">
        <v>18.157616434782611</v>
      </c>
      <c r="S932" s="175">
        <v>16.600768652173915</v>
      </c>
      <c r="T932" s="177">
        <v>16.548898434782611</v>
      </c>
    </row>
    <row r="933" spans="1:20" x14ac:dyDescent="0.2">
      <c r="A933" s="183" t="s">
        <v>2640</v>
      </c>
      <c r="B933" s="183" t="s">
        <v>2324</v>
      </c>
      <c r="C933" s="183" t="s">
        <v>1338</v>
      </c>
      <c r="D933" s="175">
        <v>38.229690043478257</v>
      </c>
      <c r="E933" s="175">
        <v>41.082809260869567</v>
      </c>
      <c r="F933" s="175">
        <v>35.846540086956523</v>
      </c>
      <c r="G933" s="175">
        <v>36.396410478260869</v>
      </c>
      <c r="H933" s="175">
        <v>35.65156726086957</v>
      </c>
      <c r="I933" s="175">
        <v>35.449349565217396</v>
      </c>
      <c r="J933" s="175">
        <v>36.417176478260863</v>
      </c>
      <c r="K933" s="175">
        <v>35.293247826086954</v>
      </c>
      <c r="L933" s="175">
        <v>35.679813173913047</v>
      </c>
      <c r="M933" s="175">
        <v>38.558798739130431</v>
      </c>
      <c r="N933" s="175">
        <v>36.940078695652176</v>
      </c>
      <c r="O933" s="175">
        <v>37.715083782608694</v>
      </c>
      <c r="P933" s="175">
        <v>36.44170195652174</v>
      </c>
      <c r="Q933" s="175">
        <v>67.493072173913035</v>
      </c>
      <c r="R933" s="175">
        <v>36.893210347826091</v>
      </c>
      <c r="S933" s="175">
        <v>37.042649347826092</v>
      </c>
      <c r="T933" s="177">
        <v>35.863384347826091</v>
      </c>
    </row>
    <row r="934" spans="1:20" x14ac:dyDescent="0.2">
      <c r="A934" s="183" t="s">
        <v>1475</v>
      </c>
      <c r="B934" s="183" t="s">
        <v>1949</v>
      </c>
      <c r="C934" s="183" t="s">
        <v>1338</v>
      </c>
      <c r="D934" s="175">
        <v>35.716842</v>
      </c>
      <c r="E934" s="175">
        <v>31.781326695652186</v>
      </c>
      <c r="F934" s="175">
        <v>33.034572304347826</v>
      </c>
      <c r="G934" s="175">
        <v>37.280519869565211</v>
      </c>
      <c r="H934" s="175">
        <v>34.545579999999994</v>
      </c>
      <c r="I934" s="175">
        <v>30.061292304347827</v>
      </c>
      <c r="J934" s="175">
        <v>29.857351391304345</v>
      </c>
      <c r="K934" s="175">
        <v>31.004238956521739</v>
      </c>
      <c r="L934" s="175">
        <v>32.17467352173913</v>
      </c>
      <c r="M934" s="175">
        <v>32.830379130434785</v>
      </c>
      <c r="N934" s="175">
        <v>32.82544808695652</v>
      </c>
      <c r="O934" s="175">
        <v>33.290113391304345</v>
      </c>
      <c r="P934" s="175">
        <v>33.174614913043477</v>
      </c>
      <c r="Q934" s="175">
        <v>34.860464391304347</v>
      </c>
      <c r="R934" s="175">
        <v>31.929297130434783</v>
      </c>
      <c r="S934" s="175">
        <v>31.616931434782614</v>
      </c>
      <c r="T934" s="177">
        <v>31.26302408695652</v>
      </c>
    </row>
    <row r="935" spans="1:20" x14ac:dyDescent="0.2">
      <c r="A935" s="183" t="s">
        <v>3565</v>
      </c>
      <c r="B935" s="183" t="s">
        <v>323</v>
      </c>
      <c r="C935" s="183" t="s">
        <v>1338</v>
      </c>
      <c r="D935" s="175">
        <v>42.278485434782617</v>
      </c>
      <c r="E935" s="175">
        <v>41.104958652173913</v>
      </c>
      <c r="F935" s="175">
        <v>44.277271478260865</v>
      </c>
      <c r="G935" s="175">
        <v>40.127431130434786</v>
      </c>
      <c r="H935" s="175">
        <v>40.064446478260862</v>
      </c>
      <c r="I935" s="175">
        <v>39.385700869565227</v>
      </c>
      <c r="J935" s="175">
        <v>39.351952956521743</v>
      </c>
      <c r="K935" s="175">
        <v>38.86643626086957</v>
      </c>
      <c r="L935" s="175">
        <v>39.761375739130429</v>
      </c>
      <c r="M935" s="175">
        <v>39.952848260869573</v>
      </c>
      <c r="N935" s="175">
        <v>40.716246999999996</v>
      </c>
      <c r="O935" s="175">
        <v>42.885922999999998</v>
      </c>
      <c r="P935" s="175">
        <v>39.131568391304356</v>
      </c>
      <c r="Q935" s="175">
        <v>40.047350652173918</v>
      </c>
      <c r="R935" s="175">
        <v>39.636092347826079</v>
      </c>
      <c r="S935" s="175">
        <v>39.347445304347822</v>
      </c>
      <c r="T935" s="177">
        <v>46.639662130434779</v>
      </c>
    </row>
    <row r="936" spans="1:20" x14ac:dyDescent="0.2">
      <c r="A936" s="183" t="s">
        <v>3566</v>
      </c>
      <c r="B936" s="183" t="s">
        <v>324</v>
      </c>
      <c r="C936" s="183" t="s">
        <v>1338</v>
      </c>
      <c r="D936" s="175">
        <v>43.806875652173915</v>
      </c>
      <c r="E936" s="175">
        <v>42.754447391304353</v>
      </c>
      <c r="F936" s="175">
        <v>46.571266434782608</v>
      </c>
      <c r="G936" s="175">
        <v>43.655844956521747</v>
      </c>
      <c r="H936" s="175">
        <v>40.625936521739121</v>
      </c>
      <c r="I936" s="175">
        <v>45.917706260869565</v>
      </c>
      <c r="J936" s="175">
        <v>41.602546869565224</v>
      </c>
      <c r="K936" s="175">
        <v>40.872286304347824</v>
      </c>
      <c r="L936" s="175">
        <v>40.876375304347825</v>
      </c>
      <c r="M936" s="175">
        <v>41.3617334347826</v>
      </c>
      <c r="N936" s="175">
        <v>41.895708739130434</v>
      </c>
      <c r="O936" s="175">
        <v>44.35067113043479</v>
      </c>
      <c r="P936" s="175">
        <v>40.609614086956519</v>
      </c>
      <c r="Q936" s="175">
        <v>41.296304869565212</v>
      </c>
      <c r="R936" s="175">
        <v>41.27071713043479</v>
      </c>
      <c r="S936" s="175">
        <v>41.196346652173908</v>
      </c>
      <c r="T936" s="177">
        <v>48.865267913043482</v>
      </c>
    </row>
    <row r="937" spans="1:20" x14ac:dyDescent="0.2">
      <c r="A937" s="183" t="s">
        <v>2641</v>
      </c>
      <c r="B937" s="183" t="s">
        <v>2070</v>
      </c>
      <c r="C937" s="183" t="s">
        <v>1338</v>
      </c>
      <c r="D937" s="175">
        <v>114.45315186956522</v>
      </c>
      <c r="E937" s="175">
        <v>99.122420826086966</v>
      </c>
      <c r="F937" s="175">
        <v>100.27827460869567</v>
      </c>
      <c r="G937" s="175">
        <v>97.928944739130444</v>
      </c>
      <c r="H937" s="175">
        <v>98.275795173913039</v>
      </c>
      <c r="I937" s="175">
        <v>96.916565478260864</v>
      </c>
      <c r="J937" s="175">
        <v>102.13534947826085</v>
      </c>
      <c r="K937" s="175">
        <v>102.8443982173913</v>
      </c>
      <c r="L937" s="175">
        <v>98.762862869565197</v>
      </c>
      <c r="M937" s="175">
        <v>98.664881347826082</v>
      </c>
      <c r="N937" s="175">
        <v>98.195498956521746</v>
      </c>
      <c r="O937" s="175">
        <v>98.87977847826086</v>
      </c>
      <c r="P937" s="175">
        <v>96.826349782608702</v>
      </c>
      <c r="Q937" s="175">
        <v>98.379844086956524</v>
      </c>
      <c r="R937" s="175">
        <v>97.389150956521732</v>
      </c>
      <c r="S937" s="175">
        <v>97.504032652173919</v>
      </c>
      <c r="T937" s="177">
        <v>97.705206695652166</v>
      </c>
    </row>
    <row r="938" spans="1:20" x14ac:dyDescent="0.2">
      <c r="A938" s="183" t="s">
        <v>3567</v>
      </c>
      <c r="B938" s="183" t="s">
        <v>322</v>
      </c>
      <c r="C938" s="183" t="s">
        <v>1338</v>
      </c>
      <c r="D938" s="175">
        <v>46.556021391304355</v>
      </c>
      <c r="E938" s="175">
        <v>34.934944434782622</v>
      </c>
      <c r="F938" s="175">
        <v>30.253171260869571</v>
      </c>
      <c r="G938" s="175">
        <v>29.164857695652167</v>
      </c>
      <c r="H938" s="175">
        <v>27.987602478260868</v>
      </c>
      <c r="I938" s="175">
        <v>30.015971521739129</v>
      </c>
      <c r="J938" s="175">
        <v>27.078361347826089</v>
      </c>
      <c r="K938" s="175">
        <v>29.417878347826083</v>
      </c>
      <c r="L938" s="175">
        <v>29.426092086956515</v>
      </c>
      <c r="M938" s="175">
        <v>30.579802913043473</v>
      </c>
      <c r="N938" s="175">
        <v>32.376488782608696</v>
      </c>
      <c r="O938" s="175">
        <v>34.112994782608688</v>
      </c>
      <c r="P938" s="175">
        <v>33.698596434782601</v>
      </c>
      <c r="Q938" s="175">
        <v>33.575922173913042</v>
      </c>
      <c r="R938" s="175">
        <v>31.487942739130439</v>
      </c>
      <c r="S938" s="175">
        <v>29.25023795652174</v>
      </c>
      <c r="T938" s="177">
        <v>27.833431478260874</v>
      </c>
    </row>
    <row r="939" spans="1:20" x14ac:dyDescent="0.2">
      <c r="A939" s="183" t="s">
        <v>3568</v>
      </c>
      <c r="B939" s="183" t="s">
        <v>140</v>
      </c>
      <c r="C939" s="183" t="s">
        <v>1338</v>
      </c>
      <c r="D939" s="175">
        <v>37.067612043478263</v>
      </c>
      <c r="E939" s="175">
        <v>17.699687869565214</v>
      </c>
      <c r="F939" s="175">
        <v>12.152481739130433</v>
      </c>
      <c r="G939" s="175">
        <v>11.789186086956521</v>
      </c>
      <c r="H939" s="175">
        <v>9.3920960000000022</v>
      </c>
      <c r="I939" s="175">
        <v>8.1722434782608708</v>
      </c>
      <c r="J939" s="175">
        <v>15.273077956521741</v>
      </c>
      <c r="K939" s="175">
        <v>21.588634956521741</v>
      </c>
      <c r="L939" s="175">
        <v>22.270091434782611</v>
      </c>
      <c r="M939" s="175">
        <v>20.206464608695654</v>
      </c>
      <c r="N939" s="175">
        <v>24.229553478260868</v>
      </c>
      <c r="O939" s="175">
        <v>21.62709908695652</v>
      </c>
      <c r="P939" s="175">
        <v>16.586195565217391</v>
      </c>
      <c r="Q939" s="175">
        <v>19.701780826086953</v>
      </c>
      <c r="R939" s="175">
        <v>10.426444999999999</v>
      </c>
      <c r="S939" s="175">
        <v>8.5302640869565209</v>
      </c>
      <c r="T939" s="177">
        <v>8.2171370434782602</v>
      </c>
    </row>
    <row r="940" spans="1:20" x14ac:dyDescent="0.2">
      <c r="A940" s="183" t="s">
        <v>3569</v>
      </c>
      <c r="B940" s="183" t="s">
        <v>239</v>
      </c>
      <c r="C940" s="183" t="s">
        <v>1338</v>
      </c>
      <c r="D940" s="175">
        <v>59.578019608695641</v>
      </c>
      <c r="E940" s="175">
        <v>46.299551956521732</v>
      </c>
      <c r="F940" s="175">
        <v>45.324729260869567</v>
      </c>
      <c r="G940" s="175">
        <v>44.197310826086948</v>
      </c>
      <c r="H940" s="175">
        <v>40.828273260869572</v>
      </c>
      <c r="I940" s="175">
        <v>41.420074391304354</v>
      </c>
      <c r="J940" s="175">
        <v>37.52251765217391</v>
      </c>
      <c r="K940" s="175">
        <v>37.771759956521741</v>
      </c>
      <c r="L940" s="175">
        <v>36.875141478260865</v>
      </c>
      <c r="M940" s="175">
        <v>39.815063652173905</v>
      </c>
      <c r="N940" s="175">
        <v>40.967674913043481</v>
      </c>
      <c r="O940" s="175">
        <v>41.081675782608691</v>
      </c>
      <c r="P940" s="175">
        <v>40.711744695652172</v>
      </c>
      <c r="Q940" s="175">
        <v>43.594158478260873</v>
      </c>
      <c r="R940" s="175">
        <v>38.225020565217392</v>
      </c>
      <c r="S940" s="175">
        <v>33.881028000000008</v>
      </c>
      <c r="T940" s="177">
        <v>32.917641086956522</v>
      </c>
    </row>
    <row r="941" spans="1:20" x14ac:dyDescent="0.2">
      <c r="A941" s="183" t="s">
        <v>3570</v>
      </c>
      <c r="B941" s="183" t="s">
        <v>242</v>
      </c>
      <c r="C941" s="183" t="s">
        <v>1338</v>
      </c>
      <c r="D941" s="175">
        <v>52.15285773913044</v>
      </c>
      <c r="E941" s="175">
        <v>32.548990260869559</v>
      </c>
      <c r="F941" s="175">
        <v>27.874617434782611</v>
      </c>
      <c r="G941" s="175">
        <v>33.040224956521726</v>
      </c>
      <c r="H941" s="175">
        <v>25.186643565217395</v>
      </c>
      <c r="I941" s="175">
        <v>23.74147147826087</v>
      </c>
      <c r="J941" s="175">
        <v>24.222613565217394</v>
      </c>
      <c r="K941" s="175">
        <v>27.738334043478261</v>
      </c>
      <c r="L941" s="175">
        <v>26.707031565217385</v>
      </c>
      <c r="M941" s="175">
        <v>29.304847608695646</v>
      </c>
      <c r="N941" s="175">
        <v>30.855857304347836</v>
      </c>
      <c r="O941" s="175">
        <v>32.565182826086961</v>
      </c>
      <c r="P941" s="175">
        <v>31.07851960869565</v>
      </c>
      <c r="Q941" s="175">
        <v>32.520399565217382</v>
      </c>
      <c r="R941" s="175">
        <v>25.772982999999993</v>
      </c>
      <c r="S941" s="175">
        <v>23.828020130434787</v>
      </c>
      <c r="T941" s="177">
        <v>24.139819304347828</v>
      </c>
    </row>
    <row r="942" spans="1:20" x14ac:dyDescent="0.2">
      <c r="A942" s="183" t="s">
        <v>3571</v>
      </c>
      <c r="B942" s="183" t="s">
        <v>240</v>
      </c>
      <c r="C942" s="183" t="s">
        <v>1338</v>
      </c>
      <c r="D942" s="175">
        <v>55.082081217391298</v>
      </c>
      <c r="E942" s="175">
        <v>45.402652913043482</v>
      </c>
      <c r="F942" s="175">
        <v>39.189547695652173</v>
      </c>
      <c r="G942" s="175">
        <v>24.031289173913045</v>
      </c>
      <c r="H942" s="175">
        <v>18.826871739130436</v>
      </c>
      <c r="I942" s="175">
        <v>21.474903913043477</v>
      </c>
      <c r="J942" s="175">
        <v>25.306416565217386</v>
      </c>
      <c r="K942" s="175">
        <v>16.812336869565215</v>
      </c>
      <c r="L942" s="175">
        <v>13.260658130434788</v>
      </c>
      <c r="M942" s="175">
        <v>14.847199913043481</v>
      </c>
      <c r="N942" s="175">
        <v>18.108690956521738</v>
      </c>
      <c r="O942" s="175">
        <v>18.688542826086955</v>
      </c>
      <c r="P942" s="175">
        <v>17.616493999999999</v>
      </c>
      <c r="Q942" s="175">
        <v>18.294325434782607</v>
      </c>
      <c r="R942" s="175">
        <v>12.528079043478261</v>
      </c>
      <c r="S942" s="175">
        <v>14.986170434782608</v>
      </c>
      <c r="T942" s="177">
        <v>18.933266304347825</v>
      </c>
    </row>
    <row r="943" spans="1:20" x14ac:dyDescent="0.2">
      <c r="A943" s="183" t="s">
        <v>3572</v>
      </c>
      <c r="B943" s="183" t="s">
        <v>139</v>
      </c>
      <c r="C943" s="183" t="s">
        <v>1338</v>
      </c>
      <c r="D943" s="175">
        <v>52.230593478260879</v>
      </c>
      <c r="E943" s="175">
        <v>33.770512565217388</v>
      </c>
      <c r="F943" s="175">
        <v>30.016272086956516</v>
      </c>
      <c r="G943" s="175">
        <v>28.037614782608699</v>
      </c>
      <c r="H943" s="175">
        <v>30.971515652173906</v>
      </c>
      <c r="I943" s="175">
        <v>22.465467956521735</v>
      </c>
      <c r="J943" s="175">
        <v>24.990652869565213</v>
      </c>
      <c r="K943" s="175">
        <v>32.211491565217386</v>
      </c>
      <c r="L943" s="175">
        <v>31.53619960869565</v>
      </c>
      <c r="M943" s="175">
        <v>29.680574304347825</v>
      </c>
      <c r="N943" s="175">
        <v>33.00488334782608</v>
      </c>
      <c r="O943" s="175">
        <v>31.533250956521734</v>
      </c>
      <c r="P943" s="175">
        <v>25.481350217391299</v>
      </c>
      <c r="Q943" s="175">
        <v>27.231076695652174</v>
      </c>
      <c r="R943" s="175">
        <v>23.097048739130429</v>
      </c>
      <c r="S943" s="175">
        <v>20.52726395652174</v>
      </c>
      <c r="T943" s="177">
        <v>19.853173565217389</v>
      </c>
    </row>
    <row r="944" spans="1:20" x14ac:dyDescent="0.2">
      <c r="A944" s="183" t="s">
        <v>3573</v>
      </c>
      <c r="B944" s="183" t="s">
        <v>241</v>
      </c>
      <c r="C944" s="183" t="s">
        <v>1338</v>
      </c>
      <c r="D944" s="175">
        <v>172.41908086956522</v>
      </c>
      <c r="E944" s="175">
        <v>159.61831582608698</v>
      </c>
      <c r="F944" s="175">
        <v>152.73621178260871</v>
      </c>
      <c r="G944" s="175">
        <v>146.1262476521739</v>
      </c>
      <c r="H944" s="175">
        <v>133.26236530434781</v>
      </c>
      <c r="I944" s="175">
        <v>132.50895739130436</v>
      </c>
      <c r="J944" s="175">
        <v>125.06034282608694</v>
      </c>
      <c r="K944" s="175">
        <v>126.31745565217392</v>
      </c>
      <c r="L944" s="175">
        <v>126.4425951304348</v>
      </c>
      <c r="M944" s="175">
        <v>132.49050865217393</v>
      </c>
      <c r="N944" s="175">
        <v>133.86533639130437</v>
      </c>
      <c r="O944" s="175">
        <v>129.82451204347825</v>
      </c>
      <c r="P944" s="175">
        <v>132.46366908695651</v>
      </c>
      <c r="Q944" s="175">
        <v>128.7423193043478</v>
      </c>
      <c r="R944" s="175">
        <v>128.85256252173915</v>
      </c>
      <c r="S944" s="175">
        <v>127.94578717391303</v>
      </c>
      <c r="T944" s="177">
        <v>130.78256126086956</v>
      </c>
    </row>
    <row r="945" spans="1:20" x14ac:dyDescent="0.2">
      <c r="A945" s="183" t="s">
        <v>2642</v>
      </c>
      <c r="B945" s="183" t="s">
        <v>1849</v>
      </c>
      <c r="C945" s="183" t="s">
        <v>1338</v>
      </c>
      <c r="D945" s="175">
        <v>37.174317652173912</v>
      </c>
      <c r="E945" s="175">
        <v>33.901642217391306</v>
      </c>
      <c r="F945" s="175">
        <v>31.279411478260879</v>
      </c>
      <c r="G945" s="175">
        <v>31.475990391304347</v>
      </c>
      <c r="H945" s="175">
        <v>30.704836869565209</v>
      </c>
      <c r="I945" s="175">
        <v>31.043010521739124</v>
      </c>
      <c r="J945" s="175">
        <v>31.3506997826087</v>
      </c>
      <c r="K945" s="175">
        <v>30.62544173913043</v>
      </c>
      <c r="L945" s="175">
        <v>31.738209956521747</v>
      </c>
      <c r="M945" s="175">
        <v>32.841941217391316</v>
      </c>
      <c r="N945" s="175">
        <v>32.45192239130435</v>
      </c>
      <c r="O945" s="175">
        <v>33.201909608695658</v>
      </c>
      <c r="P945" s="175">
        <v>31.570024391304351</v>
      </c>
      <c r="Q945" s="175">
        <v>43.298480260869567</v>
      </c>
      <c r="R945" s="175">
        <v>32.902861130434779</v>
      </c>
      <c r="S945" s="175">
        <v>31.171249782608694</v>
      </c>
      <c r="T945" s="177">
        <v>31.031275391304348</v>
      </c>
    </row>
    <row r="946" spans="1:20" x14ac:dyDescent="0.2">
      <c r="A946" s="183" t="s">
        <v>2643</v>
      </c>
      <c r="B946" s="183" t="s">
        <v>1878</v>
      </c>
      <c r="C946" s="183" t="s">
        <v>1338</v>
      </c>
      <c r="D946" s="175">
        <v>19.447234826086959</v>
      </c>
      <c r="E946" s="175">
        <v>18.722044956521742</v>
      </c>
      <c r="F946" s="175">
        <v>18.090447260869563</v>
      </c>
      <c r="G946" s="175">
        <v>18.062227565217391</v>
      </c>
      <c r="H946" s="175">
        <v>17.721653260869562</v>
      </c>
      <c r="I946" s="175">
        <v>18.270348217391309</v>
      </c>
      <c r="J946" s="175">
        <v>17.482675869565217</v>
      </c>
      <c r="K946" s="175">
        <v>17.472252608695658</v>
      </c>
      <c r="L946" s="175">
        <v>19.821440043478262</v>
      </c>
      <c r="M946" s="175">
        <v>19.067720086956523</v>
      </c>
      <c r="N946" s="175">
        <v>18.290715086956517</v>
      </c>
      <c r="O946" s="175">
        <v>18.379868000000002</v>
      </c>
      <c r="P946" s="175">
        <v>18.238101826086954</v>
      </c>
      <c r="Q946" s="175">
        <v>18.121530434782606</v>
      </c>
      <c r="R946" s="175">
        <v>18.352774739130432</v>
      </c>
      <c r="S946" s="175">
        <v>17.790926521739131</v>
      </c>
      <c r="T946" s="177">
        <v>17.621288173913047</v>
      </c>
    </row>
    <row r="947" spans="1:20" x14ac:dyDescent="0.2">
      <c r="A947" s="183" t="s">
        <v>2644</v>
      </c>
      <c r="B947" s="183" t="s">
        <v>1879</v>
      </c>
      <c r="C947" s="183" t="s">
        <v>1338</v>
      </c>
      <c r="D947" s="175">
        <v>16.761731521739126</v>
      </c>
      <c r="E947" s="175">
        <v>16.549466130434784</v>
      </c>
      <c r="F947" s="175">
        <v>16.311914217391305</v>
      </c>
      <c r="G947" s="175">
        <v>16.511315913043479</v>
      </c>
      <c r="H947" s="175">
        <v>16.286814739130435</v>
      </c>
      <c r="I947" s="175">
        <v>16.712599304347826</v>
      </c>
      <c r="J947" s="175">
        <v>16.514335434782609</v>
      </c>
      <c r="K947" s="175">
        <v>16.550667217391307</v>
      </c>
      <c r="L947" s="175">
        <v>16.842306739130436</v>
      </c>
      <c r="M947" s="175">
        <v>16.637532956521735</v>
      </c>
      <c r="N947" s="175">
        <v>16.818011565217393</v>
      </c>
      <c r="O947" s="175">
        <v>17.015887565217387</v>
      </c>
      <c r="P947" s="175">
        <v>17.019744565217387</v>
      </c>
      <c r="Q947" s="175">
        <v>16.758031826086956</v>
      </c>
      <c r="R947" s="175">
        <v>16.878985217391307</v>
      </c>
      <c r="S947" s="175">
        <v>17.255043826086954</v>
      </c>
      <c r="T947" s="177">
        <v>17.544319391304349</v>
      </c>
    </row>
    <row r="948" spans="1:20" x14ac:dyDescent="0.2">
      <c r="A948" s="183" t="s">
        <v>1476</v>
      </c>
      <c r="B948" s="183" t="s">
        <v>608</v>
      </c>
      <c r="C948" s="183" t="s">
        <v>1338</v>
      </c>
      <c r="D948" s="175">
        <v>28.82391917391304</v>
      </c>
      <c r="E948" s="175">
        <v>19.903678956521741</v>
      </c>
      <c r="F948" s="175">
        <v>19.600132478260868</v>
      </c>
      <c r="G948" s="175">
        <v>19.676943043478257</v>
      </c>
      <c r="H948" s="175">
        <v>18.614855695652174</v>
      </c>
      <c r="I948" s="175">
        <v>18.265102086956521</v>
      </c>
      <c r="J948" s="175">
        <v>18.35214652173913</v>
      </c>
      <c r="K948" s="175">
        <v>18.995150217391306</v>
      </c>
      <c r="L948" s="175">
        <v>18.735705652173916</v>
      </c>
      <c r="M948" s="175">
        <v>19.446766913043483</v>
      </c>
      <c r="N948" s="175">
        <v>19.48443952173913</v>
      </c>
      <c r="O948" s="175">
        <v>21.948251826086953</v>
      </c>
      <c r="P948" s="175">
        <v>20.892050826086958</v>
      </c>
      <c r="Q948" s="175">
        <v>23.317934608695648</v>
      </c>
      <c r="R948" s="175">
        <v>20.987766608695658</v>
      </c>
      <c r="S948" s="175">
        <v>20.153925652173911</v>
      </c>
      <c r="T948" s="177">
        <v>20.099636782608695</v>
      </c>
    </row>
    <row r="949" spans="1:20" x14ac:dyDescent="0.2">
      <c r="A949" s="183" t="s">
        <v>2645</v>
      </c>
      <c r="B949" s="183" t="s">
        <v>102</v>
      </c>
      <c r="C949" s="183" t="s">
        <v>1338</v>
      </c>
      <c r="D949" s="175">
        <v>20.565527347826087</v>
      </c>
      <c r="E949" s="175">
        <v>14.057252608695649</v>
      </c>
      <c r="F949" s="175">
        <v>13.36146991304348</v>
      </c>
      <c r="G949" s="175">
        <v>13.342882913043475</v>
      </c>
      <c r="H949" s="175">
        <v>12.649175043478262</v>
      </c>
      <c r="I949" s="175">
        <v>12.851728695652177</v>
      </c>
      <c r="J949" s="175">
        <v>12.765539956521739</v>
      </c>
      <c r="K949" s="175">
        <v>13.888451913043474</v>
      </c>
      <c r="L949" s="175">
        <v>13.842038304347829</v>
      </c>
      <c r="M949" s="175">
        <v>15.396022913043478</v>
      </c>
      <c r="N949" s="175">
        <v>15.531975000000001</v>
      </c>
      <c r="O949" s="175">
        <v>17.707068739130431</v>
      </c>
      <c r="P949" s="175">
        <v>16.283323565217387</v>
      </c>
      <c r="Q949" s="175">
        <v>16.795328608695655</v>
      </c>
      <c r="R949" s="175">
        <v>15.351462608695652</v>
      </c>
      <c r="S949" s="175">
        <v>15.393810521739132</v>
      </c>
      <c r="T949" s="177">
        <v>16.115570173913046</v>
      </c>
    </row>
    <row r="950" spans="1:20" x14ac:dyDescent="0.2">
      <c r="A950" s="183" t="s">
        <v>2370</v>
      </c>
      <c r="B950" s="183" t="s">
        <v>2371</v>
      </c>
      <c r="C950" s="183" t="s">
        <v>1338</v>
      </c>
      <c r="D950" s="175">
        <v>44.97106330434783</v>
      </c>
      <c r="E950" s="175">
        <v>26.839101782608697</v>
      </c>
      <c r="F950" s="175">
        <v>26.015040652173912</v>
      </c>
      <c r="G950" s="175">
        <v>25.853887043478267</v>
      </c>
      <c r="H950" s="175">
        <v>26.365242956521737</v>
      </c>
      <c r="I950" s="175">
        <v>24.748745913043475</v>
      </c>
      <c r="J950" s="175">
        <v>25.051531391304344</v>
      </c>
      <c r="K950" s="175">
        <v>28.226688913043482</v>
      </c>
      <c r="L950" s="175">
        <v>25.977734956521733</v>
      </c>
      <c r="M950" s="175">
        <v>30.352959173913042</v>
      </c>
      <c r="N950" s="175">
        <v>28.962710478260874</v>
      </c>
      <c r="O950" s="175">
        <v>27.453165347826083</v>
      </c>
      <c r="P950" s="175">
        <v>26.505469521739123</v>
      </c>
      <c r="Q950" s="175">
        <v>29.311804826086963</v>
      </c>
      <c r="R950" s="175">
        <v>26.805843434782613</v>
      </c>
      <c r="S950" s="175">
        <v>26.752270608695653</v>
      </c>
      <c r="T950" s="177">
        <v>26.818536913043477</v>
      </c>
    </row>
    <row r="951" spans="1:20" x14ac:dyDescent="0.2">
      <c r="A951" s="183" t="s">
        <v>3574</v>
      </c>
      <c r="B951" s="183" t="s">
        <v>691</v>
      </c>
      <c r="C951" s="183" t="s">
        <v>1338</v>
      </c>
      <c r="D951" s="175">
        <v>18.871409086956522</v>
      </c>
      <c r="E951" s="175">
        <v>17.918758695652173</v>
      </c>
      <c r="F951" s="175">
        <v>16.855983999999999</v>
      </c>
      <c r="G951" s="175">
        <v>17.277081000000003</v>
      </c>
      <c r="H951" s="175">
        <v>17.709233434782611</v>
      </c>
      <c r="I951" s="175">
        <v>16.808962608695655</v>
      </c>
      <c r="J951" s="175">
        <v>17.411757391304352</v>
      </c>
      <c r="K951" s="175">
        <v>17.407761913043476</v>
      </c>
      <c r="L951" s="175">
        <v>17.938680913043477</v>
      </c>
      <c r="M951" s="175">
        <v>17.987819304347827</v>
      </c>
      <c r="N951" s="175">
        <v>18.265054260869569</v>
      </c>
      <c r="O951" s="175">
        <v>20.918877652173911</v>
      </c>
      <c r="P951" s="175">
        <v>18.942097826086961</v>
      </c>
      <c r="Q951" s="175">
        <v>19.437594826086954</v>
      </c>
      <c r="R951" s="175">
        <v>18.406894304347826</v>
      </c>
      <c r="S951" s="175">
        <v>17.758352391304346</v>
      </c>
      <c r="T951" s="177">
        <v>22.730446130434785</v>
      </c>
    </row>
    <row r="952" spans="1:20" x14ac:dyDescent="0.2">
      <c r="A952" s="183" t="s">
        <v>1477</v>
      </c>
      <c r="B952" s="183" t="s">
        <v>1948</v>
      </c>
      <c r="C952" s="183" t="s">
        <v>1338</v>
      </c>
      <c r="D952" s="175">
        <v>36.234908826086958</v>
      </c>
      <c r="E952" s="175">
        <v>31.758222695652165</v>
      </c>
      <c r="F952" s="175">
        <v>33.546505956521735</v>
      </c>
      <c r="G952" s="175">
        <v>37.757577434782597</v>
      </c>
      <c r="H952" s="175">
        <v>35.407058043478251</v>
      </c>
      <c r="I952" s="175">
        <v>32.306596347826087</v>
      </c>
      <c r="J952" s="175">
        <v>29.975813217391302</v>
      </c>
      <c r="K952" s="175">
        <v>32.05957452173913</v>
      </c>
      <c r="L952" s="175">
        <v>31.789277000000009</v>
      </c>
      <c r="M952" s="175">
        <v>33.929835173913034</v>
      </c>
      <c r="N952" s="175">
        <v>34.617554260869568</v>
      </c>
      <c r="O952" s="175">
        <v>35.482900130434786</v>
      </c>
      <c r="P952" s="175">
        <v>34.141856999999995</v>
      </c>
      <c r="Q952" s="175">
        <v>35.168173260869565</v>
      </c>
      <c r="R952" s="175">
        <v>34.530939652173906</v>
      </c>
      <c r="S952" s="175">
        <v>34.536625826086954</v>
      </c>
      <c r="T952" s="177">
        <v>36.477514521739131</v>
      </c>
    </row>
    <row r="953" spans="1:20" x14ac:dyDescent="0.2">
      <c r="A953" s="183" t="s">
        <v>1478</v>
      </c>
      <c r="B953" s="183" t="s">
        <v>1950</v>
      </c>
      <c r="C953" s="183" t="s">
        <v>1338</v>
      </c>
      <c r="D953" s="175">
        <v>29.728068043478263</v>
      </c>
      <c r="E953" s="175">
        <v>23.443942956521738</v>
      </c>
      <c r="F953" s="175">
        <v>26.015396130434784</v>
      </c>
      <c r="G953" s="175">
        <v>30.182582782608698</v>
      </c>
      <c r="H953" s="175">
        <v>25.902852130434781</v>
      </c>
      <c r="I953" s="175">
        <v>24.540432695652179</v>
      </c>
      <c r="J953" s="175">
        <v>24.186498347826085</v>
      </c>
      <c r="K953" s="175">
        <v>25.559755956521737</v>
      </c>
      <c r="L953" s="175">
        <v>25.937060086956521</v>
      </c>
      <c r="M953" s="175">
        <v>25.968436739130436</v>
      </c>
      <c r="N953" s="175">
        <v>25.559433173913042</v>
      </c>
      <c r="O953" s="175">
        <v>27.397874086956527</v>
      </c>
      <c r="P953" s="175">
        <v>26.026351608695656</v>
      </c>
      <c r="Q953" s="175">
        <v>26.17749056521739</v>
      </c>
      <c r="R953" s="175">
        <v>25.441035956521738</v>
      </c>
      <c r="S953" s="175">
        <v>24.714998999999999</v>
      </c>
      <c r="T953" s="177">
        <v>24.005722391304342</v>
      </c>
    </row>
    <row r="954" spans="1:20" x14ac:dyDescent="0.2">
      <c r="A954" s="183" t="s">
        <v>2646</v>
      </c>
      <c r="B954" s="183" t="s">
        <v>1861</v>
      </c>
      <c r="C954" s="183" t="s">
        <v>1338</v>
      </c>
      <c r="D954" s="175">
        <v>15.760813695652176</v>
      </c>
      <c r="E954" s="175">
        <v>10.285840695652174</v>
      </c>
      <c r="F954" s="175">
        <v>9.8067203043478237</v>
      </c>
      <c r="G954" s="175">
        <v>9.8847146521739155</v>
      </c>
      <c r="H954" s="175">
        <v>9.7300869999999993</v>
      </c>
      <c r="I954" s="175">
        <v>9.0147028260869568</v>
      </c>
      <c r="J954" s="175">
        <v>9.0040280869565219</v>
      </c>
      <c r="K954" s="175">
        <v>10.209203869565219</v>
      </c>
      <c r="L954" s="175">
        <v>9.9654024347826073</v>
      </c>
      <c r="M954" s="175">
        <v>10.643503043478262</v>
      </c>
      <c r="N954" s="175">
        <v>11.157319565217392</v>
      </c>
      <c r="O954" s="175">
        <v>12.011084608695651</v>
      </c>
      <c r="P954" s="175">
        <v>11.685009478260868</v>
      </c>
      <c r="Q954" s="175">
        <v>12.495581565217392</v>
      </c>
      <c r="R954" s="175">
        <v>12.008404956521739</v>
      </c>
      <c r="S954" s="175">
        <v>11.510249739130435</v>
      </c>
      <c r="T954" s="177">
        <v>12.560454652173911</v>
      </c>
    </row>
    <row r="955" spans="1:20" x14ac:dyDescent="0.2">
      <c r="A955" s="183" t="s">
        <v>2647</v>
      </c>
      <c r="B955" s="183" t="s">
        <v>2024</v>
      </c>
      <c r="C955" s="183" t="s">
        <v>1338</v>
      </c>
      <c r="D955" s="175">
        <v>126.8873574782609</v>
      </c>
      <c r="E955" s="175">
        <v>125.79234999999998</v>
      </c>
      <c r="F955" s="175">
        <v>124.03150208695651</v>
      </c>
      <c r="G955" s="175">
        <v>120.92748430434781</v>
      </c>
      <c r="H955" s="175">
        <v>119.941863</v>
      </c>
      <c r="I955" s="175">
        <v>119.09891052173916</v>
      </c>
      <c r="J955" s="175">
        <v>122.46072026086958</v>
      </c>
      <c r="K955" s="175">
        <v>123.27228699999999</v>
      </c>
      <c r="L955" s="175">
        <v>132.67352630434783</v>
      </c>
      <c r="M955" s="175">
        <v>128.87293221739128</v>
      </c>
      <c r="N955" s="175">
        <v>116.22350139130437</v>
      </c>
      <c r="O955" s="175">
        <v>83.139024217391295</v>
      </c>
      <c r="P955" s="175">
        <v>140.00973013043478</v>
      </c>
      <c r="Q955" s="175">
        <v>82.302015913043476</v>
      </c>
      <c r="R955" s="175">
        <v>70.143217999999976</v>
      </c>
      <c r="S955" s="175">
        <v>69.535166521739143</v>
      </c>
      <c r="T955" s="177">
        <v>70.033691434782625</v>
      </c>
    </row>
    <row r="956" spans="1:20" x14ac:dyDescent="0.2">
      <c r="A956" s="183" t="s">
        <v>1530</v>
      </c>
      <c r="B956" s="183" t="s">
        <v>430</v>
      </c>
      <c r="C956" s="183" t="s">
        <v>1338</v>
      </c>
      <c r="D956" s="175">
        <v>33.947581086956532</v>
      </c>
      <c r="E956" s="175">
        <v>22.5993632173913</v>
      </c>
      <c r="F956" s="175">
        <v>22.028742826086958</v>
      </c>
      <c r="G956" s="175">
        <v>22.506485217391312</v>
      </c>
      <c r="H956" s="175">
        <v>21.195956217391306</v>
      </c>
      <c r="I956" s="175">
        <v>20.718351695652174</v>
      </c>
      <c r="J956" s="175">
        <v>21.252758</v>
      </c>
      <c r="K956" s="175">
        <v>23.165193782608693</v>
      </c>
      <c r="L956" s="175">
        <v>21.975591043478257</v>
      </c>
      <c r="M956" s="175">
        <v>23.628470173913048</v>
      </c>
      <c r="N956" s="175">
        <v>27.628383739130438</v>
      </c>
      <c r="O956" s="175">
        <v>26.836545913043476</v>
      </c>
      <c r="P956" s="175">
        <v>28.332412086956523</v>
      </c>
      <c r="Q956" s="175">
        <v>26.781160521739128</v>
      </c>
      <c r="R956" s="175">
        <v>24.663175217391302</v>
      </c>
      <c r="S956" s="175">
        <v>23.03881960869565</v>
      </c>
      <c r="T956" s="177">
        <v>22.865189043478264</v>
      </c>
    </row>
    <row r="957" spans="1:20" x14ac:dyDescent="0.2">
      <c r="A957" s="183" t="s">
        <v>2032</v>
      </c>
      <c r="B957" s="183" t="s">
        <v>2033</v>
      </c>
      <c r="C957" s="183" t="s">
        <v>1338</v>
      </c>
      <c r="D957" s="175">
        <v>57.419407782608694</v>
      </c>
      <c r="E957" s="175">
        <v>53.954001391304352</v>
      </c>
      <c r="F957" s="175">
        <v>50.712653913043475</v>
      </c>
      <c r="G957" s="175">
        <v>62.538170956521746</v>
      </c>
      <c r="H957" s="175">
        <v>55.507236695652175</v>
      </c>
      <c r="I957" s="175">
        <v>46.994813826086954</v>
      </c>
      <c r="J957" s="175">
        <v>47.756938347826086</v>
      </c>
      <c r="K957" s="175">
        <v>49.544166739130432</v>
      </c>
      <c r="L957" s="175">
        <v>50.702799086956517</v>
      </c>
      <c r="M957" s="175">
        <v>53.885109913043472</v>
      </c>
      <c r="N957" s="175">
        <v>53.28470130434782</v>
      </c>
      <c r="O957" s="175">
        <v>52.993532826086948</v>
      </c>
      <c r="P957" s="175">
        <v>51.320150260869568</v>
      </c>
      <c r="Q957" s="175">
        <v>54.498638260869576</v>
      </c>
      <c r="R957" s="175">
        <v>53.55795708695652</v>
      </c>
      <c r="S957" s="175">
        <v>55.724687478260869</v>
      </c>
      <c r="T957" s="177">
        <v>56.720923652173909</v>
      </c>
    </row>
    <row r="958" spans="1:20" x14ac:dyDescent="0.2">
      <c r="A958" s="183" t="s">
        <v>3015</v>
      </c>
      <c r="B958" s="183" t="s">
        <v>3016</v>
      </c>
      <c r="C958" s="183" t="s">
        <v>1338</v>
      </c>
      <c r="D958" s="175">
        <v>55.817745086956513</v>
      </c>
      <c r="E958" s="175">
        <v>53.350702217391301</v>
      </c>
      <c r="F958" s="175">
        <v>53.999793739130439</v>
      </c>
      <c r="G958" s="175">
        <v>51.625022608695673</v>
      </c>
      <c r="H958" s="175">
        <v>50.389542956521744</v>
      </c>
      <c r="I958" s="175">
        <v>49.984765826086957</v>
      </c>
      <c r="J958" s="175">
        <v>50.816525478260878</v>
      </c>
      <c r="K958" s="175">
        <v>49.488238695652164</v>
      </c>
      <c r="L958" s="175">
        <v>51.079090043478274</v>
      </c>
      <c r="M958" s="175">
        <v>52.566317260869575</v>
      </c>
      <c r="N958" s="175">
        <v>51.790597217391301</v>
      </c>
      <c r="O958" s="175">
        <v>53.250024913043482</v>
      </c>
      <c r="P958" s="175">
        <v>51.987368739130439</v>
      </c>
      <c r="Q958" s="175">
        <v>51.497790695652164</v>
      </c>
      <c r="R958" s="175">
        <v>50.102378652173911</v>
      </c>
      <c r="S958" s="175">
        <v>49.592060086956515</v>
      </c>
      <c r="T958" s="177">
        <v>52.777620521739117</v>
      </c>
    </row>
    <row r="959" spans="1:20" x14ac:dyDescent="0.2">
      <c r="A959" s="183" t="s">
        <v>3007</v>
      </c>
      <c r="B959" s="183" t="s">
        <v>3008</v>
      </c>
      <c r="C959" s="183" t="s">
        <v>1338</v>
      </c>
      <c r="D959" s="175">
        <v>57.862708608695662</v>
      </c>
      <c r="E959" s="175">
        <v>52.587409391304348</v>
      </c>
      <c r="F959" s="175">
        <v>54.058774130434784</v>
      </c>
      <c r="G959" s="175">
        <v>52.823800434782605</v>
      </c>
      <c r="H959" s="175">
        <v>50.881958130434789</v>
      </c>
      <c r="I959" s="175">
        <v>50.010461956521745</v>
      </c>
      <c r="J959" s="175">
        <v>50.49260713043477</v>
      </c>
      <c r="K959" s="175">
        <v>51.686056695652162</v>
      </c>
      <c r="L959" s="175">
        <v>52.179465999999998</v>
      </c>
      <c r="M959" s="175">
        <v>52.422430173913042</v>
      </c>
      <c r="N959" s="175">
        <v>52.571043478260869</v>
      </c>
      <c r="O959" s="175">
        <v>56.534264608695636</v>
      </c>
      <c r="P959" s="175">
        <v>55.044162695652183</v>
      </c>
      <c r="Q959" s="175">
        <v>54.045789130434791</v>
      </c>
      <c r="R959" s="175">
        <v>54.182018043478266</v>
      </c>
      <c r="S959" s="175">
        <v>52.514534391304366</v>
      </c>
      <c r="T959" s="177">
        <v>59.293092260869564</v>
      </c>
    </row>
    <row r="960" spans="1:20" x14ac:dyDescent="0.2">
      <c r="A960" s="183" t="s">
        <v>2648</v>
      </c>
      <c r="B960" s="183" t="s">
        <v>2017</v>
      </c>
      <c r="C960" s="183" t="s">
        <v>1338</v>
      </c>
      <c r="D960" s="175">
        <v>61.777876739130434</v>
      </c>
      <c r="E960" s="175">
        <v>52.43791669565217</v>
      </c>
      <c r="F960" s="175">
        <v>50.760790043478259</v>
      </c>
      <c r="G960" s="175">
        <v>50.902431913043486</v>
      </c>
      <c r="H960" s="175">
        <v>52.126058217391304</v>
      </c>
      <c r="I960" s="175">
        <v>49.579367043478264</v>
      </c>
      <c r="J960" s="175">
        <v>50.138982739130441</v>
      </c>
      <c r="K960" s="175">
        <v>52.418324173913049</v>
      </c>
      <c r="L960" s="175">
        <v>52.284122391304344</v>
      </c>
      <c r="M960" s="175">
        <v>53.613401608695661</v>
      </c>
      <c r="N960" s="175">
        <v>52.853473347826089</v>
      </c>
      <c r="O960" s="175">
        <v>53.361292304347828</v>
      </c>
      <c r="P960" s="175">
        <v>53.102215347826082</v>
      </c>
      <c r="Q960" s="175">
        <v>55.159120260869557</v>
      </c>
      <c r="R960" s="175">
        <v>55.80159221739131</v>
      </c>
      <c r="S960" s="175">
        <v>59.426916695652174</v>
      </c>
      <c r="T960" s="177">
        <v>75.135998043478267</v>
      </c>
    </row>
    <row r="961" spans="1:20" x14ac:dyDescent="0.2">
      <c r="A961" s="183" t="s">
        <v>2649</v>
      </c>
      <c r="B961" s="183" t="s">
        <v>1588</v>
      </c>
      <c r="C961" s="183" t="s">
        <v>1338</v>
      </c>
      <c r="D961" s="175">
        <v>52.696017347826093</v>
      </c>
      <c r="E961" s="175">
        <v>41.093598739130435</v>
      </c>
      <c r="F961" s="175">
        <v>39.634346217391297</v>
      </c>
      <c r="G961" s="175">
        <v>40.044775608695652</v>
      </c>
      <c r="H961" s="175">
        <v>37.478206652173917</v>
      </c>
      <c r="I961" s="175">
        <v>37.623617521739135</v>
      </c>
      <c r="J961" s="175">
        <v>36.942758695652181</v>
      </c>
      <c r="K961" s="175">
        <v>38.647165739130429</v>
      </c>
      <c r="L961" s="175">
        <v>39.910661086956523</v>
      </c>
      <c r="M961" s="175">
        <v>39.272007217391298</v>
      </c>
      <c r="N961" s="175">
        <v>37.367357826086966</v>
      </c>
      <c r="O961" s="175">
        <v>44.310525782608693</v>
      </c>
      <c r="P961" s="175">
        <v>43.931904304347825</v>
      </c>
      <c r="Q961" s="175">
        <v>44.696906347826086</v>
      </c>
      <c r="R961" s="175">
        <v>41.278101130434777</v>
      </c>
      <c r="S961" s="175">
        <v>40.067437999999996</v>
      </c>
      <c r="T961" s="177">
        <v>43.120132086956531</v>
      </c>
    </row>
    <row r="962" spans="1:20" x14ac:dyDescent="0.2">
      <c r="A962" s="183" t="s">
        <v>2650</v>
      </c>
      <c r="B962" s="183" t="s">
        <v>2023</v>
      </c>
      <c r="C962" s="183" t="s">
        <v>1338</v>
      </c>
      <c r="D962" s="175">
        <v>115.83883395652174</v>
      </c>
      <c r="E962" s="175">
        <v>112.30573565217387</v>
      </c>
      <c r="F962" s="175">
        <v>112.51726182608697</v>
      </c>
      <c r="G962" s="175">
        <v>113.67132717391303</v>
      </c>
      <c r="H962" s="175">
        <v>115.72970747826088</v>
      </c>
      <c r="I962" s="175">
        <v>110.76992569565218</v>
      </c>
      <c r="J962" s="175">
        <v>113.3877771304348</v>
      </c>
      <c r="K962" s="175">
        <v>117.56062808695651</v>
      </c>
      <c r="L962" s="175">
        <v>109.94925447826088</v>
      </c>
      <c r="M962" s="175">
        <v>96.930623608695683</v>
      </c>
      <c r="N962" s="175">
        <v>89.872385217391283</v>
      </c>
      <c r="O962" s="175">
        <v>67.744532304347828</v>
      </c>
      <c r="P962" s="175">
        <v>99.698185391304335</v>
      </c>
      <c r="Q962" s="175">
        <v>72.81227030434782</v>
      </c>
      <c r="R962" s="175">
        <v>68.020394913043475</v>
      </c>
      <c r="S962" s="175">
        <v>65.543295521739125</v>
      </c>
      <c r="T962" s="177">
        <v>65.578677695652189</v>
      </c>
    </row>
    <row r="963" spans="1:20" x14ac:dyDescent="0.2">
      <c r="A963" s="183" t="s">
        <v>3576</v>
      </c>
      <c r="B963" s="183" t="s">
        <v>473</v>
      </c>
      <c r="C963" s="183" t="s">
        <v>1338</v>
      </c>
      <c r="D963" s="175">
        <v>35.598895739130434</v>
      </c>
      <c r="E963" s="175">
        <v>27.843945347826089</v>
      </c>
      <c r="F963" s="175">
        <v>23.3078972173913</v>
      </c>
      <c r="G963" s="175">
        <v>22.460681782608695</v>
      </c>
      <c r="H963" s="175">
        <v>24.541803043478261</v>
      </c>
      <c r="I963" s="175">
        <v>23.753724652173922</v>
      </c>
      <c r="J963" s="175">
        <v>24.702729826086962</v>
      </c>
      <c r="K963" s="175">
        <v>24.28394747826087</v>
      </c>
      <c r="L963" s="175">
        <v>26.767712304347825</v>
      </c>
      <c r="M963" s="175">
        <v>25.773853913043478</v>
      </c>
      <c r="N963" s="175">
        <v>24.562731217391303</v>
      </c>
      <c r="O963" s="175">
        <v>26.956901695652174</v>
      </c>
      <c r="P963" s="175">
        <v>23.015868434782607</v>
      </c>
      <c r="Q963" s="175">
        <v>27.726084565217388</v>
      </c>
      <c r="R963" s="175">
        <v>25.402978608695658</v>
      </c>
      <c r="S963" s="175">
        <v>22.513889304347828</v>
      </c>
      <c r="T963" s="177">
        <v>30.487714304347829</v>
      </c>
    </row>
    <row r="964" spans="1:20" x14ac:dyDescent="0.2">
      <c r="A964" s="183" t="s">
        <v>2651</v>
      </c>
      <c r="B964" s="183" t="s">
        <v>1617</v>
      </c>
      <c r="C964" s="183" t="s">
        <v>1338</v>
      </c>
      <c r="D964" s="175">
        <v>945.28753782608692</v>
      </c>
      <c r="E964" s="175">
        <v>37.161805347826089</v>
      </c>
      <c r="F964" s="175">
        <v>1963.7040856956517</v>
      </c>
      <c r="G964" s="175">
        <v>47.597608478260881</v>
      </c>
      <c r="H964" s="175">
        <v>42.844329086956513</v>
      </c>
      <c r="I964" s="175">
        <v>37.355097130434785</v>
      </c>
      <c r="J964" s="175">
        <v>40.513951695652175</v>
      </c>
      <c r="K964" s="175">
        <v>40.151316521739126</v>
      </c>
      <c r="L964" s="175">
        <v>38.971916391304354</v>
      </c>
      <c r="M964" s="175">
        <v>1002.8258925652174</v>
      </c>
      <c r="N964" s="175">
        <v>2496.3341089130436</v>
      </c>
      <c r="O964" s="175">
        <v>3697.6616886086958</v>
      </c>
      <c r="P964" s="175">
        <v>2825.8126336086962</v>
      </c>
      <c r="Q964" s="175">
        <v>783.28578656521734</v>
      </c>
      <c r="R964" s="175">
        <v>1007.1601163478261</v>
      </c>
      <c r="S964" s="175">
        <v>39.799910913043483</v>
      </c>
      <c r="T964" s="177">
        <v>39.490560217391305</v>
      </c>
    </row>
    <row r="965" spans="1:20" x14ac:dyDescent="0.2">
      <c r="A965" s="183" t="s">
        <v>3575</v>
      </c>
      <c r="B965" s="183" t="s">
        <v>488</v>
      </c>
      <c r="C965" s="183" t="s">
        <v>1338</v>
      </c>
      <c r="D965" s="175">
        <v>77.984187478260893</v>
      </c>
      <c r="E965" s="175">
        <v>64.643867130434813</v>
      </c>
      <c r="F965" s="175">
        <v>52.595863000000008</v>
      </c>
      <c r="G965" s="175">
        <v>45.855345086956532</v>
      </c>
      <c r="H965" s="175">
        <v>48.414865826086952</v>
      </c>
      <c r="I965" s="175">
        <v>47.580977173913048</v>
      </c>
      <c r="J965" s="175">
        <v>45.275327130434789</v>
      </c>
      <c r="K965" s="175">
        <v>45.183243521739136</v>
      </c>
      <c r="L965" s="175">
        <v>54.923345999999995</v>
      </c>
      <c r="M965" s="175">
        <v>50.992632304347836</v>
      </c>
      <c r="N965" s="175">
        <v>50.879888304347837</v>
      </c>
      <c r="O965" s="175">
        <v>59.129794217391286</v>
      </c>
      <c r="P965" s="175">
        <v>45.669623608695659</v>
      </c>
      <c r="Q965" s="175">
        <v>52.487237347826088</v>
      </c>
      <c r="R965" s="175">
        <v>48.701442956521731</v>
      </c>
      <c r="S965" s="175">
        <v>46.117735260869566</v>
      </c>
      <c r="T965" s="177">
        <v>53.962674565217391</v>
      </c>
    </row>
    <row r="966" spans="1:20" x14ac:dyDescent="0.2">
      <c r="A966" s="183" t="s">
        <v>2652</v>
      </c>
      <c r="B966" s="183" t="s">
        <v>2117</v>
      </c>
      <c r="C966" s="183" t="s">
        <v>1338</v>
      </c>
      <c r="D966" s="175">
        <v>76.071536043478275</v>
      </c>
      <c r="E966" s="175">
        <v>71.550898000000004</v>
      </c>
      <c r="F966" s="175">
        <v>71.74945386956523</v>
      </c>
      <c r="G966" s="175">
        <v>68.86280382608696</v>
      </c>
      <c r="H966" s="175">
        <v>71.027980304347835</v>
      </c>
      <c r="I966" s="175">
        <v>69.281642043478257</v>
      </c>
      <c r="J966" s="175">
        <v>69.311491913043469</v>
      </c>
      <c r="K966" s="175">
        <v>70.654097999999991</v>
      </c>
      <c r="L966" s="175">
        <v>71.604480913043474</v>
      </c>
      <c r="M966" s="175">
        <v>71.735633608695636</v>
      </c>
      <c r="N966" s="175">
        <v>70.203933826086953</v>
      </c>
      <c r="O966" s="175">
        <v>68.086984434782607</v>
      </c>
      <c r="P966" s="175">
        <v>67.510309478260865</v>
      </c>
      <c r="Q966" s="175">
        <v>69.267565173913042</v>
      </c>
      <c r="R966" s="175">
        <v>69.745573565217398</v>
      </c>
      <c r="S966" s="175">
        <v>69.212280347826081</v>
      </c>
      <c r="T966" s="177">
        <v>68.489691478260866</v>
      </c>
    </row>
    <row r="967" spans="1:20" x14ac:dyDescent="0.2">
      <c r="A967" s="183" t="s">
        <v>2653</v>
      </c>
      <c r="B967" s="183" t="s">
        <v>141</v>
      </c>
      <c r="C967" s="183" t="s">
        <v>1338</v>
      </c>
      <c r="D967" s="175">
        <v>12.732430695652177</v>
      </c>
      <c r="E967" s="175">
        <v>11.510877652173916</v>
      </c>
      <c r="F967" s="175">
        <v>10.788506347826088</v>
      </c>
      <c r="G967" s="175">
        <v>10.030146260869566</v>
      </c>
      <c r="H967" s="175">
        <v>11.167377043478261</v>
      </c>
      <c r="I967" s="175">
        <v>11.056982913043479</v>
      </c>
      <c r="J967" s="175">
        <v>11.005182913043479</v>
      </c>
      <c r="K967" s="175">
        <v>10.898658173913045</v>
      </c>
      <c r="L967" s="175">
        <v>11.872363608695652</v>
      </c>
      <c r="M967" s="175">
        <v>13.255613521739132</v>
      </c>
      <c r="N967" s="175">
        <v>12.785453913043478</v>
      </c>
      <c r="O967" s="175">
        <v>13.65681543478261</v>
      </c>
      <c r="P967" s="175">
        <v>12.488762869565219</v>
      </c>
      <c r="Q967" s="175">
        <v>13.973251565217391</v>
      </c>
      <c r="R967" s="175">
        <v>13.319128391304346</v>
      </c>
      <c r="S967" s="175">
        <v>12.884946347826087</v>
      </c>
      <c r="T967" s="177">
        <v>12.262245956521742</v>
      </c>
    </row>
    <row r="968" spans="1:20" x14ac:dyDescent="0.2">
      <c r="A968" s="183" t="s">
        <v>2654</v>
      </c>
      <c r="B968" s="183" t="s">
        <v>1760</v>
      </c>
      <c r="C968" s="183" t="s">
        <v>1338</v>
      </c>
      <c r="D968" s="175">
        <v>59.212548434782619</v>
      </c>
      <c r="E968" s="175">
        <v>49.029742347826087</v>
      </c>
      <c r="F968" s="175">
        <v>48.442040782608686</v>
      </c>
      <c r="G968" s="175">
        <v>48.507911130434778</v>
      </c>
      <c r="H968" s="175">
        <v>49.455551086956518</v>
      </c>
      <c r="I968" s="175">
        <v>47.787207695652185</v>
      </c>
      <c r="J968" s="175">
        <v>47.796365956521747</v>
      </c>
      <c r="K968" s="175">
        <v>49.545398695652182</v>
      </c>
      <c r="L968" s="175">
        <v>69.494601130434788</v>
      </c>
      <c r="M968" s="175">
        <v>53.482604304347831</v>
      </c>
      <c r="N968" s="175">
        <v>51.446938913043475</v>
      </c>
      <c r="O968" s="175">
        <v>49.413385217391308</v>
      </c>
      <c r="P968" s="175">
        <v>48.927306043478268</v>
      </c>
      <c r="Q968" s="175">
        <v>49.88634569565216</v>
      </c>
      <c r="R968" s="175">
        <v>49.323801391304343</v>
      </c>
      <c r="S968" s="175">
        <v>48.435116130434778</v>
      </c>
      <c r="T968" s="177">
        <v>47.407176782608687</v>
      </c>
    </row>
    <row r="969" spans="1:20" x14ac:dyDescent="0.2">
      <c r="A969" s="183" t="s">
        <v>1531</v>
      </c>
      <c r="B969" s="183" t="s">
        <v>1354</v>
      </c>
      <c r="C969" s="183" t="s">
        <v>1338</v>
      </c>
      <c r="D969" s="175">
        <v>43.533512217391305</v>
      </c>
      <c r="E969" s="175">
        <v>36.437175869565216</v>
      </c>
      <c r="F969" s="175">
        <v>35.865372826086961</v>
      </c>
      <c r="G969" s="175">
        <v>36.119814173913035</v>
      </c>
      <c r="H969" s="175">
        <v>36.715172173913039</v>
      </c>
      <c r="I969" s="175">
        <v>35.889265565217386</v>
      </c>
      <c r="J969" s="175">
        <v>35.90242182608695</v>
      </c>
      <c r="K969" s="175">
        <v>36.696500260869563</v>
      </c>
      <c r="L969" s="175">
        <v>44.13811895652173</v>
      </c>
      <c r="M969" s="175">
        <v>37.843189826086963</v>
      </c>
      <c r="N969" s="175">
        <v>36.855356695652169</v>
      </c>
      <c r="O969" s="175">
        <v>36.87203608695652</v>
      </c>
      <c r="P969" s="175">
        <v>36.056036347826087</v>
      </c>
      <c r="Q969" s="175">
        <v>36.728235608695648</v>
      </c>
      <c r="R969" s="175">
        <v>36.498036869565219</v>
      </c>
      <c r="S969" s="175">
        <v>36.423131217391301</v>
      </c>
      <c r="T969" s="177">
        <v>36.036128086956523</v>
      </c>
    </row>
    <row r="970" spans="1:20" x14ac:dyDescent="0.2">
      <c r="A970" s="183" t="s">
        <v>1803</v>
      </c>
      <c r="B970" s="183" t="s">
        <v>1351</v>
      </c>
      <c r="C970" s="183" t="s">
        <v>1338</v>
      </c>
      <c r="D970" s="175">
        <v>21.812369869565213</v>
      </c>
      <c r="E970" s="175">
        <v>19.908840434782608</v>
      </c>
      <c r="F970" s="175">
        <v>19.837677086956525</v>
      </c>
      <c r="G970" s="175">
        <v>19.115309869565216</v>
      </c>
      <c r="H970" s="175">
        <v>19.130787521739133</v>
      </c>
      <c r="I970" s="175">
        <v>19.139258043478261</v>
      </c>
      <c r="J970" s="175">
        <v>18.628515826086954</v>
      </c>
      <c r="K970" s="175">
        <v>18.289985086956523</v>
      </c>
      <c r="L970" s="175">
        <v>18.386399086956519</v>
      </c>
      <c r="M970" s="175">
        <v>18.172807434782609</v>
      </c>
      <c r="N970" s="175">
        <v>19.219084478260868</v>
      </c>
      <c r="O970" s="175">
        <v>20.061077521739129</v>
      </c>
      <c r="P970" s="175">
        <v>18.585722652173914</v>
      </c>
      <c r="Q970" s="175">
        <v>19.343616826086954</v>
      </c>
      <c r="R970" s="175">
        <v>18.531643913043478</v>
      </c>
      <c r="S970" s="175">
        <v>18.014367695652176</v>
      </c>
      <c r="T970" s="177">
        <v>18.57891195652174</v>
      </c>
    </row>
    <row r="971" spans="1:20" x14ac:dyDescent="0.2">
      <c r="A971" s="183" t="s">
        <v>1528</v>
      </c>
      <c r="B971" s="183" t="s">
        <v>1353</v>
      </c>
      <c r="C971" s="183" t="s">
        <v>1338</v>
      </c>
      <c r="D971" s="175">
        <v>12.813866913043478</v>
      </c>
      <c r="E971" s="175">
        <v>10.698031173913046</v>
      </c>
      <c r="F971" s="175">
        <v>10.261556782608695</v>
      </c>
      <c r="G971" s="175">
        <v>10.088462869565218</v>
      </c>
      <c r="H971" s="175">
        <v>9.7720560869565212</v>
      </c>
      <c r="I971" s="175">
        <v>9.673572521739132</v>
      </c>
      <c r="J971" s="175">
        <v>10.072340521739131</v>
      </c>
      <c r="K971" s="175">
        <v>10.126910000000002</v>
      </c>
      <c r="L971" s="175">
        <v>10.606105695652175</v>
      </c>
      <c r="M971" s="175">
        <v>10.112182652173914</v>
      </c>
      <c r="N971" s="175">
        <v>10.539093652173909</v>
      </c>
      <c r="O971" s="175">
        <v>10.942378347826088</v>
      </c>
      <c r="P971" s="175">
        <v>10.257554043478262</v>
      </c>
      <c r="Q971" s="175">
        <v>10.334441782608696</v>
      </c>
      <c r="R971" s="175">
        <v>10.173524869565219</v>
      </c>
      <c r="S971" s="175">
        <v>9.9120728695652183</v>
      </c>
      <c r="T971" s="177">
        <v>10.747204304347827</v>
      </c>
    </row>
    <row r="972" spans="1:20" x14ac:dyDescent="0.2">
      <c r="A972" s="183" t="s">
        <v>3732</v>
      </c>
      <c r="B972" s="183" t="s">
        <v>142</v>
      </c>
      <c r="C972" s="183" t="s">
        <v>1338</v>
      </c>
      <c r="D972" s="175">
        <v>18.874314086956524</v>
      </c>
      <c r="E972" s="175">
        <v>13.345301304347826</v>
      </c>
      <c r="F972" s="175">
        <v>11.952184217391302</v>
      </c>
      <c r="G972" s="175">
        <v>12.50668760869565</v>
      </c>
      <c r="H972" s="175">
        <v>12.450931173913045</v>
      </c>
      <c r="I972" s="175">
        <v>11.876100652173912</v>
      </c>
      <c r="J972" s="175">
        <v>11.530461608695653</v>
      </c>
      <c r="K972" s="175">
        <v>11.685074782608696</v>
      </c>
      <c r="L972" s="175">
        <v>13.822970782608696</v>
      </c>
      <c r="M972" s="175">
        <v>13.045538173913043</v>
      </c>
      <c r="N972" s="175">
        <v>12.993168478260872</v>
      </c>
      <c r="O972" s="175">
        <v>13.019306043478259</v>
      </c>
      <c r="P972" s="175">
        <v>12.076960304347823</v>
      </c>
      <c r="Q972" s="175">
        <v>12.4798967826087</v>
      </c>
      <c r="R972" s="175">
        <v>13.038736434782608</v>
      </c>
      <c r="S972" s="175">
        <v>11.911444782608694</v>
      </c>
      <c r="T972" s="177">
        <v>12.344514739130432</v>
      </c>
    </row>
    <row r="973" spans="1:20" x14ac:dyDescent="0.2">
      <c r="A973" s="183" t="s">
        <v>3636</v>
      </c>
      <c r="B973" s="183" t="s">
        <v>3637</v>
      </c>
      <c r="C973" s="183" t="s">
        <v>1338</v>
      </c>
      <c r="D973" s="175">
        <v>34.12055008695652</v>
      </c>
      <c r="E973" s="175">
        <v>30.614431782608698</v>
      </c>
      <c r="F973" s="175">
        <v>30.246339086956532</v>
      </c>
      <c r="G973" s="175">
        <v>29.199882173913036</v>
      </c>
      <c r="H973" s="175">
        <v>29.537765347826081</v>
      </c>
      <c r="I973" s="175">
        <v>29.532597956521741</v>
      </c>
      <c r="J973" s="175">
        <v>28.998244260869566</v>
      </c>
      <c r="K973" s="175">
        <v>28.736607086956518</v>
      </c>
      <c r="L973" s="175">
        <v>32.447580565217393</v>
      </c>
      <c r="M973" s="175">
        <v>29.08059452173913</v>
      </c>
      <c r="N973" s="175">
        <v>28.774353173913052</v>
      </c>
      <c r="O973" s="175">
        <v>29.232605565217387</v>
      </c>
      <c r="P973" s="175">
        <v>28.794553565217385</v>
      </c>
      <c r="Q973" s="175">
        <v>28.758247739130439</v>
      </c>
      <c r="R973" s="175">
        <v>28.622712217391303</v>
      </c>
      <c r="S973" s="175">
        <v>28.687865695652182</v>
      </c>
      <c r="T973" s="177">
        <v>29.851295956521739</v>
      </c>
    </row>
    <row r="974" spans="1:20" x14ac:dyDescent="0.2">
      <c r="A974" s="183" t="s">
        <v>3577</v>
      </c>
      <c r="B974" s="183" t="s">
        <v>295</v>
      </c>
      <c r="C974" s="183" t="s">
        <v>1338</v>
      </c>
      <c r="D974" s="175">
        <v>31.284730260869562</v>
      </c>
      <c r="E974" s="175">
        <v>30.307233782608701</v>
      </c>
      <c r="F974" s="175">
        <v>30.305467739130435</v>
      </c>
      <c r="G974" s="175">
        <v>32.664831782608687</v>
      </c>
      <c r="H974" s="175">
        <v>36.166481043478264</v>
      </c>
      <c r="I974" s="175">
        <v>35.699003391304345</v>
      </c>
      <c r="J974" s="175">
        <v>31.481309043478262</v>
      </c>
      <c r="K974" s="175">
        <v>30.864033608695646</v>
      </c>
      <c r="L974" s="175">
        <v>30.986089565217391</v>
      </c>
      <c r="M974" s="175">
        <v>31.059513652173919</v>
      </c>
      <c r="N974" s="175">
        <v>32.186654826086958</v>
      </c>
      <c r="O974" s="175">
        <v>33.574654521739127</v>
      </c>
      <c r="P974" s="175">
        <v>29.76189239130434</v>
      </c>
      <c r="Q974" s="175">
        <v>31.562578565217397</v>
      </c>
      <c r="R974" s="175">
        <v>30.299859043478271</v>
      </c>
      <c r="S974" s="175">
        <v>30.459037956521733</v>
      </c>
      <c r="T974" s="177">
        <v>32.698498565217385</v>
      </c>
    </row>
    <row r="975" spans="1:20" x14ac:dyDescent="0.2">
      <c r="A975" s="183" t="s">
        <v>3578</v>
      </c>
      <c r="B975" s="183" t="s">
        <v>296</v>
      </c>
      <c r="C975" s="183" t="s">
        <v>1338</v>
      </c>
      <c r="D975" s="175">
        <v>25.149631130434788</v>
      </c>
      <c r="E975" s="175">
        <v>24.333326086956525</v>
      </c>
      <c r="F975" s="175">
        <v>24.890508217391304</v>
      </c>
      <c r="G975" s="175">
        <v>24.804653869565222</v>
      </c>
      <c r="H975" s="175">
        <v>24.626907043478262</v>
      </c>
      <c r="I975" s="175">
        <v>23.038576217391302</v>
      </c>
      <c r="J975" s="175">
        <v>24.197467695652172</v>
      </c>
      <c r="K975" s="175">
        <v>25.302300869565215</v>
      </c>
      <c r="L975" s="175">
        <v>25.805309086956516</v>
      </c>
      <c r="M975" s="175">
        <v>25.471552347826083</v>
      </c>
      <c r="N975" s="175">
        <v>24.90545073913043</v>
      </c>
      <c r="O975" s="175">
        <v>26.036325521739126</v>
      </c>
      <c r="P975" s="175">
        <v>23.468861217391304</v>
      </c>
      <c r="Q975" s="175">
        <v>24.002075652173918</v>
      </c>
      <c r="R975" s="175">
        <v>24.261256652173909</v>
      </c>
      <c r="S975" s="175">
        <v>23.310523130434781</v>
      </c>
      <c r="T975" s="177">
        <v>27.578727869565213</v>
      </c>
    </row>
    <row r="976" spans="1:20" x14ac:dyDescent="0.2">
      <c r="A976" s="183" t="s">
        <v>3579</v>
      </c>
      <c r="B976" s="183" t="s">
        <v>286</v>
      </c>
      <c r="C976" s="183" t="s">
        <v>1338</v>
      </c>
      <c r="D976" s="175">
        <v>23.941358347826089</v>
      </c>
      <c r="E976" s="175">
        <v>22.887024565217391</v>
      </c>
      <c r="F976" s="175">
        <v>22.183240130434783</v>
      </c>
      <c r="G976" s="175">
        <v>24.087084217391308</v>
      </c>
      <c r="H976" s="175">
        <v>23.361080217391308</v>
      </c>
      <c r="I976" s="175">
        <v>21.389988999999993</v>
      </c>
      <c r="J976" s="175">
        <v>22.448280130434785</v>
      </c>
      <c r="K976" s="175">
        <v>22.547839695652176</v>
      </c>
      <c r="L976" s="175">
        <v>22.631500869565215</v>
      </c>
      <c r="M976" s="175">
        <v>22.747978130434785</v>
      </c>
      <c r="N976" s="175">
        <v>23.859325826086955</v>
      </c>
      <c r="O976" s="175">
        <v>25.209138913043478</v>
      </c>
      <c r="P976" s="175">
        <v>21.948419826086948</v>
      </c>
      <c r="Q976" s="175">
        <v>23.52884626086956</v>
      </c>
      <c r="R976" s="175">
        <v>22.524062608695647</v>
      </c>
      <c r="S976" s="175">
        <v>22.406597347826096</v>
      </c>
      <c r="T976" s="177">
        <v>25.710167478260875</v>
      </c>
    </row>
    <row r="977" spans="1:20" x14ac:dyDescent="0.2">
      <c r="A977" s="183" t="s">
        <v>3009</v>
      </c>
      <c r="B977" s="183" t="s">
        <v>3010</v>
      </c>
      <c r="C977" s="183" t="s">
        <v>1338</v>
      </c>
      <c r="D977" s="175">
        <v>72.468171130434783</v>
      </c>
      <c r="E977" s="175">
        <v>71.504758739130423</v>
      </c>
      <c r="F977" s="175">
        <v>72.666270521739122</v>
      </c>
      <c r="G977" s="175">
        <v>71.785428826086942</v>
      </c>
      <c r="H977" s="175">
        <v>69.105378086956534</v>
      </c>
      <c r="I977" s="175">
        <v>67.909564478260876</v>
      </c>
      <c r="J977" s="175">
        <v>70.671296478260871</v>
      </c>
      <c r="K977" s="175">
        <v>67.680695782608694</v>
      </c>
      <c r="L977" s="175">
        <v>71.294647217391301</v>
      </c>
      <c r="M977" s="175">
        <v>71.818653521739137</v>
      </c>
      <c r="N977" s="175">
        <v>69.161352652173917</v>
      </c>
      <c r="O977" s="175">
        <v>70.959850521739128</v>
      </c>
      <c r="P977" s="175">
        <v>69.461083130434773</v>
      </c>
      <c r="Q977" s="175">
        <v>68.80263873913043</v>
      </c>
      <c r="R977" s="175">
        <v>67.703267173913034</v>
      </c>
      <c r="S977" s="175">
        <v>66.259632478260869</v>
      </c>
      <c r="T977" s="177">
        <v>73.75537443478261</v>
      </c>
    </row>
    <row r="978" spans="1:20" x14ac:dyDescent="0.2">
      <c r="A978" s="183" t="s">
        <v>1971</v>
      </c>
      <c r="B978" s="183" t="s">
        <v>143</v>
      </c>
      <c r="C978" s="183" t="s">
        <v>1338</v>
      </c>
      <c r="D978" s="175">
        <v>222.67012499999996</v>
      </c>
      <c r="E978" s="175">
        <v>132.35850621739132</v>
      </c>
      <c r="F978" s="175">
        <v>69.619764000000018</v>
      </c>
      <c r="G978" s="175">
        <v>62.250338217391295</v>
      </c>
      <c r="H978" s="175">
        <v>67.365300478260878</v>
      </c>
      <c r="I978" s="175">
        <v>62.765091608695641</v>
      </c>
      <c r="J978" s="175">
        <v>62.207420608695649</v>
      </c>
      <c r="K978" s="175">
        <v>62.971711695652196</v>
      </c>
      <c r="L978" s="175">
        <v>62.328297869565205</v>
      </c>
      <c r="M978" s="175">
        <v>66.45860682608695</v>
      </c>
      <c r="N978" s="175">
        <v>66.806630869565211</v>
      </c>
      <c r="O978" s="175">
        <v>69.711180826086974</v>
      </c>
      <c r="P978" s="175">
        <v>67.959295434782632</v>
      </c>
      <c r="Q978" s="175">
        <v>65.427832999999978</v>
      </c>
      <c r="R978" s="175">
        <v>82.959211608695654</v>
      </c>
      <c r="S978" s="175">
        <v>74.58984199999999</v>
      </c>
      <c r="T978" s="177">
        <v>74.393325869565203</v>
      </c>
    </row>
    <row r="979" spans="1:20" x14ac:dyDescent="0.2">
      <c r="A979" s="183" t="s">
        <v>2655</v>
      </c>
      <c r="B979" s="183" t="s">
        <v>144</v>
      </c>
      <c r="C979" s="183" t="s">
        <v>1338</v>
      </c>
      <c r="D979" s="175">
        <v>26.560763173913045</v>
      </c>
      <c r="E979" s="175">
        <v>22.213501434782611</v>
      </c>
      <c r="F979" s="175">
        <v>22.90174956521739</v>
      </c>
      <c r="G979" s="175">
        <v>23.072351565217392</v>
      </c>
      <c r="H979" s="175">
        <v>25.178894521739128</v>
      </c>
      <c r="I979" s="175">
        <v>26.410525478260869</v>
      </c>
      <c r="J979" s="175">
        <v>23.742252782608695</v>
      </c>
      <c r="K979" s="175">
        <v>26.096752304347827</v>
      </c>
      <c r="L979" s="175">
        <v>24.934053739130437</v>
      </c>
      <c r="M979" s="175">
        <v>28.610795217391303</v>
      </c>
      <c r="N979" s="175">
        <v>26.914488130434787</v>
      </c>
      <c r="O979" s="175">
        <v>26.688831652173914</v>
      </c>
      <c r="P979" s="175">
        <v>26.338712043478264</v>
      </c>
      <c r="Q979" s="175">
        <v>24.0590057826087</v>
      </c>
      <c r="R979" s="175">
        <v>24.155128999999992</v>
      </c>
      <c r="S979" s="175">
        <v>23.281034652173911</v>
      </c>
      <c r="T979" s="177">
        <v>22.881013869565212</v>
      </c>
    </row>
    <row r="980" spans="1:20" x14ac:dyDescent="0.2">
      <c r="A980" s="183" t="s">
        <v>2656</v>
      </c>
      <c r="B980" s="183" t="s">
        <v>2027</v>
      </c>
      <c r="C980" s="183" t="s">
        <v>1338</v>
      </c>
      <c r="D980" s="175">
        <v>144.13739882608698</v>
      </c>
      <c r="E980" s="175">
        <v>136.31361439130433</v>
      </c>
      <c r="F980" s="175">
        <v>133.10985586956522</v>
      </c>
      <c r="G980" s="175">
        <v>137.87587795652175</v>
      </c>
      <c r="H980" s="175">
        <v>135.78850934782605</v>
      </c>
      <c r="I980" s="175">
        <v>131.11160843478262</v>
      </c>
      <c r="J980" s="175">
        <v>128.40647921739131</v>
      </c>
      <c r="K980" s="175">
        <v>130.00317934782609</v>
      </c>
      <c r="L980" s="175">
        <v>135.00756113043479</v>
      </c>
      <c r="M980" s="175">
        <v>134.56335930434781</v>
      </c>
      <c r="N980" s="175">
        <v>133.53678752173914</v>
      </c>
      <c r="O980" s="175">
        <v>138.96284560869566</v>
      </c>
      <c r="P980" s="175">
        <v>138.20146708695651</v>
      </c>
      <c r="Q980" s="175">
        <v>148.63888282608693</v>
      </c>
      <c r="R980" s="175">
        <v>150.34981282608697</v>
      </c>
      <c r="S980" s="175">
        <v>145.31234591304346</v>
      </c>
      <c r="T980" s="177">
        <v>143.05351143478262</v>
      </c>
    </row>
    <row r="981" spans="1:20" x14ac:dyDescent="0.2">
      <c r="A981" s="183" t="s">
        <v>3580</v>
      </c>
      <c r="B981" s="183" t="s">
        <v>768</v>
      </c>
      <c r="C981" s="183" t="s">
        <v>1338</v>
      </c>
      <c r="D981" s="175">
        <v>24.262763318181818</v>
      </c>
      <c r="E981" s="175">
        <v>23.265680608695654</v>
      </c>
      <c r="F981" s="175">
        <v>22.479992608695653</v>
      </c>
      <c r="G981" s="175">
        <v>23.332871347826085</v>
      </c>
      <c r="H981" s="175">
        <v>23.952743608695656</v>
      </c>
      <c r="I981" s="175">
        <v>21.770185608695648</v>
      </c>
      <c r="J981" s="175">
        <v>22.856589652173913</v>
      </c>
      <c r="K981" s="175">
        <v>22.644465347826095</v>
      </c>
      <c r="L981" s="175">
        <v>22.558868608695647</v>
      </c>
      <c r="M981" s="175">
        <v>22.708321608695655</v>
      </c>
      <c r="N981" s="175">
        <v>22.808624478260864</v>
      </c>
      <c r="O981" s="175">
        <v>24.782748521739133</v>
      </c>
      <c r="P981" s="175">
        <v>22.016181478260872</v>
      </c>
      <c r="Q981" s="175">
        <v>23.067908695652172</v>
      </c>
      <c r="R981" s="175">
        <v>22.370595173913042</v>
      </c>
      <c r="S981" s="175">
        <v>21.975424260869566</v>
      </c>
      <c r="T981" s="177">
        <v>25.413070347826082</v>
      </c>
    </row>
    <row r="982" spans="1:20" x14ac:dyDescent="0.2">
      <c r="A982" s="183" t="s">
        <v>3600</v>
      </c>
      <c r="B982" s="183" t="s">
        <v>1947</v>
      </c>
      <c r="C982" s="183" t="s">
        <v>1338</v>
      </c>
      <c r="D982" s="175">
        <v>85.689305913043484</v>
      </c>
      <c r="E982" s="175">
        <v>79.064926434782606</v>
      </c>
      <c r="F982" s="175">
        <v>79.582437304347835</v>
      </c>
      <c r="G982" s="175">
        <v>77.512233434782615</v>
      </c>
      <c r="H982" s="175">
        <v>78.037007956521734</v>
      </c>
      <c r="I982" s="175">
        <v>76.895789913043487</v>
      </c>
      <c r="J982" s="175">
        <v>76.765544086956524</v>
      </c>
      <c r="K982" s="175">
        <v>75.848378043478263</v>
      </c>
      <c r="L982" s="175">
        <v>77.589136565217402</v>
      </c>
      <c r="M982" s="175">
        <v>78.608707086956542</v>
      </c>
      <c r="N982" s="175">
        <v>78.254622999999995</v>
      </c>
      <c r="O982" s="175">
        <v>80.706545304347827</v>
      </c>
      <c r="P982" s="175">
        <v>80.919611434782595</v>
      </c>
      <c r="Q982" s="175">
        <v>84.287299913043483</v>
      </c>
      <c r="R982" s="175">
        <v>81.997422695652176</v>
      </c>
      <c r="S982" s="175">
        <v>82.692348739130452</v>
      </c>
      <c r="T982" s="177">
        <v>82.971780173913061</v>
      </c>
    </row>
    <row r="983" spans="1:20" x14ac:dyDescent="0.2">
      <c r="A983" s="183" t="s">
        <v>2657</v>
      </c>
      <c r="B983" s="183" t="s">
        <v>2018</v>
      </c>
      <c r="C983" s="183" t="s">
        <v>1338</v>
      </c>
      <c r="D983" s="175">
        <v>127.27699465217393</v>
      </c>
      <c r="E983" s="175">
        <v>125.25325408695653</v>
      </c>
      <c r="F983" s="175">
        <v>121.8318834347826</v>
      </c>
      <c r="G983" s="175">
        <v>119.55415217391304</v>
      </c>
      <c r="H983" s="175">
        <v>121.18000756521739</v>
      </c>
      <c r="I983" s="175">
        <v>121.35653326086957</v>
      </c>
      <c r="J983" s="175">
        <v>118.80265247826087</v>
      </c>
      <c r="K983" s="175">
        <v>118.04837613043478</v>
      </c>
      <c r="L983" s="175">
        <v>117.30182404347826</v>
      </c>
      <c r="M983" s="175">
        <v>120.92788430434783</v>
      </c>
      <c r="N983" s="175">
        <v>120.29876400000002</v>
      </c>
      <c r="O983" s="175">
        <v>124.11177443478265</v>
      </c>
      <c r="P983" s="175">
        <v>124.45761400000001</v>
      </c>
      <c r="Q983" s="175">
        <v>127.14445191304348</v>
      </c>
      <c r="R983" s="175">
        <v>127.42141947826087</v>
      </c>
      <c r="S983" s="175">
        <v>127.68500230434782</v>
      </c>
      <c r="T983" s="177">
        <v>126.87219965217392</v>
      </c>
    </row>
    <row r="984" spans="1:20" x14ac:dyDescent="0.2">
      <c r="A984" s="183" t="s">
        <v>3011</v>
      </c>
      <c r="B984" s="183" t="s">
        <v>3012</v>
      </c>
      <c r="C984" s="183" t="s">
        <v>1338</v>
      </c>
      <c r="D984" s="175">
        <v>70.050821000000013</v>
      </c>
      <c r="E984" s="175">
        <v>71.538556739130428</v>
      </c>
      <c r="F984" s="175">
        <v>71.61538117391305</v>
      </c>
      <c r="G984" s="175">
        <v>68.49676417391305</v>
      </c>
      <c r="H984" s="175">
        <v>65.800734608695663</v>
      </c>
      <c r="I984" s="175">
        <v>64.557874652173936</v>
      </c>
      <c r="J984" s="175">
        <v>66.730821913043471</v>
      </c>
      <c r="K984" s="175">
        <v>64.26596826086957</v>
      </c>
      <c r="L984" s="175">
        <v>66.00507765217391</v>
      </c>
      <c r="M984" s="175">
        <v>67.953233869565224</v>
      </c>
      <c r="N984" s="175">
        <v>66.192123478260854</v>
      </c>
      <c r="O984" s="175">
        <v>68.446188782608701</v>
      </c>
      <c r="P984" s="175">
        <v>66.638380217391301</v>
      </c>
      <c r="Q984" s="175">
        <v>65.224599608695641</v>
      </c>
      <c r="R984" s="175">
        <v>63.732597521739137</v>
      </c>
      <c r="S984" s="175">
        <v>62.417363782608689</v>
      </c>
      <c r="T984" s="177">
        <v>69.80792065217392</v>
      </c>
    </row>
    <row r="985" spans="1:20" x14ac:dyDescent="0.2">
      <c r="A985" s="183" t="s">
        <v>3581</v>
      </c>
      <c r="B985" s="183" t="s">
        <v>287</v>
      </c>
      <c r="C985" s="183" t="s">
        <v>1338</v>
      </c>
      <c r="D985" s="175">
        <v>21.050240043478265</v>
      </c>
      <c r="E985" s="175">
        <v>18.434715173913041</v>
      </c>
      <c r="F985" s="175">
        <v>17.122293956521734</v>
      </c>
      <c r="G985" s="175">
        <v>17.818533043478265</v>
      </c>
      <c r="H985" s="175">
        <v>16.894122695652175</v>
      </c>
      <c r="I985" s="175">
        <v>16.61481439130435</v>
      </c>
      <c r="J985" s="175">
        <v>16.893267739130437</v>
      </c>
      <c r="K985" s="175">
        <v>17.14273082608695</v>
      </c>
      <c r="L985" s="175">
        <v>17.882232608695652</v>
      </c>
      <c r="M985" s="175">
        <v>18.31985056521739</v>
      </c>
      <c r="N985" s="175">
        <v>33.194782130434781</v>
      </c>
      <c r="O985" s="175">
        <v>22.449643130434779</v>
      </c>
      <c r="P985" s="175">
        <v>37.202796826086953</v>
      </c>
      <c r="Q985" s="175">
        <v>22.085045217391304</v>
      </c>
      <c r="R985" s="175">
        <v>19.527382130434781</v>
      </c>
      <c r="S985" s="175">
        <v>17.260007652173918</v>
      </c>
      <c r="T985" s="177">
        <v>19.669258956521738</v>
      </c>
    </row>
    <row r="986" spans="1:20" x14ac:dyDescent="0.2">
      <c r="A986" s="183" t="s">
        <v>3336</v>
      </c>
      <c r="B986" s="183" t="s">
        <v>3337</v>
      </c>
      <c r="C986" s="183" t="s">
        <v>1338</v>
      </c>
      <c r="D986" s="175">
        <v>51.70118073913045</v>
      </c>
      <c r="E986" s="175">
        <v>39.748996260869575</v>
      </c>
      <c r="F986" s="175">
        <v>39.215714130434783</v>
      </c>
      <c r="G986" s="175">
        <v>38.701802782608695</v>
      </c>
      <c r="H986" s="175">
        <v>39.821440913043475</v>
      </c>
      <c r="I986" s="175">
        <v>39.471328913043486</v>
      </c>
      <c r="J986" s="175">
        <v>38.8513217826087</v>
      </c>
      <c r="K986" s="175">
        <v>41.083324608695655</v>
      </c>
      <c r="L986" s="175">
        <v>38.352682347826097</v>
      </c>
      <c r="M986" s="175">
        <v>41.293991217391302</v>
      </c>
      <c r="N986" s="175">
        <v>39.973046695652165</v>
      </c>
      <c r="O986" s="175">
        <v>39.242071956521734</v>
      </c>
      <c r="P986" s="175">
        <v>40.199163608695649</v>
      </c>
      <c r="Q986" s="175">
        <v>39.761570434782612</v>
      </c>
      <c r="R986" s="175">
        <v>39.397238347826082</v>
      </c>
      <c r="S986" s="175">
        <v>38.839017565217389</v>
      </c>
      <c r="T986" s="177">
        <v>38.380031260869565</v>
      </c>
    </row>
    <row r="987" spans="1:20" x14ac:dyDescent="0.2">
      <c r="A987" s="183" t="s">
        <v>3582</v>
      </c>
      <c r="B987" s="183" t="s">
        <v>288</v>
      </c>
      <c r="C987" s="183" t="s">
        <v>1338</v>
      </c>
      <c r="D987" s="175">
        <v>42.118553173913035</v>
      </c>
      <c r="E987" s="175">
        <v>30.922663565217391</v>
      </c>
      <c r="F987" s="175">
        <v>33.476197652173923</v>
      </c>
      <c r="G987" s="175">
        <v>30.298994217391307</v>
      </c>
      <c r="H987" s="175">
        <v>30.220690869565225</v>
      </c>
      <c r="I987" s="175">
        <v>26.766787608695655</v>
      </c>
      <c r="J987" s="175">
        <v>27.480905521739125</v>
      </c>
      <c r="K987" s="175">
        <v>28.423278347826074</v>
      </c>
      <c r="L987" s="175">
        <v>30.616632130434784</v>
      </c>
      <c r="M987" s="175">
        <v>30.078970304347827</v>
      </c>
      <c r="N987" s="175">
        <v>28.912664347826084</v>
      </c>
      <c r="O987" s="175">
        <v>32.845245347826086</v>
      </c>
      <c r="P987" s="175">
        <v>32.95872765217392</v>
      </c>
      <c r="Q987" s="175">
        <v>33.236763913043475</v>
      </c>
      <c r="R987" s="175">
        <v>31.210638739130435</v>
      </c>
      <c r="S987" s="175">
        <v>30.486397999999998</v>
      </c>
      <c r="T987" s="177">
        <v>32.537382521739126</v>
      </c>
    </row>
    <row r="988" spans="1:20" x14ac:dyDescent="0.2">
      <c r="A988" s="183" t="s">
        <v>2658</v>
      </c>
      <c r="B988" s="183" t="s">
        <v>2022</v>
      </c>
      <c r="C988" s="183" t="s">
        <v>1338</v>
      </c>
      <c r="D988" s="175">
        <v>38.789574130434779</v>
      </c>
      <c r="E988" s="175">
        <v>33.090552478260868</v>
      </c>
      <c r="F988" s="175">
        <v>32.448015173913049</v>
      </c>
      <c r="G988" s="175">
        <v>31.920447608695653</v>
      </c>
      <c r="H988" s="175">
        <v>31.644022521739128</v>
      </c>
      <c r="I988" s="175">
        <v>32.571966478260876</v>
      </c>
      <c r="J988" s="175">
        <v>32.957021260869574</v>
      </c>
      <c r="K988" s="175">
        <v>31.93967869565218</v>
      </c>
      <c r="L988" s="175">
        <v>34.062375565217401</v>
      </c>
      <c r="M988" s="175">
        <v>32.835148565217381</v>
      </c>
      <c r="N988" s="175">
        <v>33.551266217391301</v>
      </c>
      <c r="O988" s="175">
        <v>33.933796826086954</v>
      </c>
      <c r="P988" s="175">
        <v>33.458395478260869</v>
      </c>
      <c r="Q988" s="175">
        <v>32.508377869565216</v>
      </c>
      <c r="R988" s="175">
        <v>31.744055652173909</v>
      </c>
      <c r="S988" s="175">
        <v>32.640601478260862</v>
      </c>
      <c r="T988" s="177">
        <v>34.426780608695651</v>
      </c>
    </row>
    <row r="989" spans="1:20" x14ac:dyDescent="0.2">
      <c r="A989" s="183" t="s">
        <v>3292</v>
      </c>
      <c r="B989" s="183" t="s">
        <v>3293</v>
      </c>
      <c r="C989" s="183" t="s">
        <v>1338</v>
      </c>
      <c r="D989" s="175">
        <v>45.38148065217392</v>
      </c>
      <c r="E989" s="175">
        <v>44.127557086956529</v>
      </c>
      <c r="F989" s="175">
        <v>43.081528043478265</v>
      </c>
      <c r="G989" s="175">
        <v>42.985033739130429</v>
      </c>
      <c r="H989" s="175">
        <v>43.162999217391302</v>
      </c>
      <c r="I989" s="175">
        <v>43.099510086956521</v>
      </c>
      <c r="J989" s="175">
        <v>43.038563173913033</v>
      </c>
      <c r="K989" s="175">
        <v>42.864527869565215</v>
      </c>
      <c r="L989" s="175">
        <v>44.378621478260875</v>
      </c>
      <c r="M989" s="175">
        <v>43.247773782608689</v>
      </c>
      <c r="N989" s="175">
        <v>42.787366391304346</v>
      </c>
      <c r="O989" s="175">
        <v>43.735376086956528</v>
      </c>
      <c r="P989" s="175">
        <v>42.898404869565226</v>
      </c>
      <c r="Q989" s="175">
        <v>43.032061956521737</v>
      </c>
      <c r="R989" s="175">
        <v>43.260067782608694</v>
      </c>
      <c r="S989" s="175">
        <v>42.831956043478264</v>
      </c>
      <c r="T989" s="177">
        <v>43.696546478260871</v>
      </c>
    </row>
    <row r="990" spans="1:20" x14ac:dyDescent="0.2">
      <c r="A990" s="183" t="s">
        <v>3013</v>
      </c>
      <c r="B990" s="183" t="s">
        <v>3014</v>
      </c>
      <c r="C990" s="183" t="s">
        <v>1338</v>
      </c>
      <c r="D990" s="175">
        <v>73.783697347826077</v>
      </c>
      <c r="E990" s="175">
        <v>73.266779217391317</v>
      </c>
      <c r="F990" s="175">
        <v>77.050883782608693</v>
      </c>
      <c r="G990" s="175">
        <v>75.818485782608704</v>
      </c>
      <c r="H990" s="175">
        <v>71.821822608695669</v>
      </c>
      <c r="I990" s="175">
        <v>70.121918521739147</v>
      </c>
      <c r="J990" s="175">
        <v>73.418649913043453</v>
      </c>
      <c r="K990" s="175">
        <v>71.429876130434764</v>
      </c>
      <c r="L990" s="175">
        <v>70.694584739130434</v>
      </c>
      <c r="M990" s="175">
        <v>74.041745304347828</v>
      </c>
      <c r="N990" s="175">
        <v>72.88907939130435</v>
      </c>
      <c r="O990" s="175">
        <v>74.265270869565228</v>
      </c>
      <c r="P990" s="175">
        <v>72.590705478260872</v>
      </c>
      <c r="Q990" s="175">
        <v>72.987702173913036</v>
      </c>
      <c r="R990" s="175">
        <v>71.672233043478286</v>
      </c>
      <c r="S990" s="175">
        <v>74.569720826086936</v>
      </c>
      <c r="T990" s="177">
        <v>76.088597086956511</v>
      </c>
    </row>
    <row r="991" spans="1:20" x14ac:dyDescent="0.2">
      <c r="A991" s="183" t="s">
        <v>2659</v>
      </c>
      <c r="B991" s="183" t="s">
        <v>2021</v>
      </c>
      <c r="C991" s="183" t="s">
        <v>1338</v>
      </c>
      <c r="D991" s="175">
        <v>87.330803043478241</v>
      </c>
      <c r="E991" s="175">
        <v>80.643746347826081</v>
      </c>
      <c r="F991" s="175">
        <v>78.149147434782606</v>
      </c>
      <c r="G991" s="175">
        <v>77.716893391304339</v>
      </c>
      <c r="H991" s="175">
        <v>77.530446869565239</v>
      </c>
      <c r="I991" s="175">
        <v>75.872958043478235</v>
      </c>
      <c r="J991" s="175">
        <v>79.344474695652139</v>
      </c>
      <c r="K991" s="175">
        <v>78.464649782608703</v>
      </c>
      <c r="L991" s="175">
        <v>78.877490826086955</v>
      </c>
      <c r="M991" s="175">
        <v>79.880340652173913</v>
      </c>
      <c r="N991" s="175">
        <v>79.062507739130439</v>
      </c>
      <c r="O991" s="175">
        <v>81.466477913043477</v>
      </c>
      <c r="P991" s="175">
        <v>80.550173347826075</v>
      </c>
      <c r="Q991" s="175">
        <v>81.631744347826086</v>
      </c>
      <c r="R991" s="175">
        <v>81.763732434782611</v>
      </c>
      <c r="S991" s="175">
        <v>79.810854695652168</v>
      </c>
      <c r="T991" s="177">
        <v>79.802814956521743</v>
      </c>
    </row>
    <row r="992" spans="1:20" x14ac:dyDescent="0.2">
      <c r="A992" s="183" t="s">
        <v>3583</v>
      </c>
      <c r="B992" s="183" t="s">
        <v>769</v>
      </c>
      <c r="C992" s="183" t="s">
        <v>1338</v>
      </c>
      <c r="D992" s="175">
        <v>23.067822130434784</v>
      </c>
      <c r="E992" s="175">
        <v>21.757514304347826</v>
      </c>
      <c r="F992" s="175">
        <v>21.541099782608693</v>
      </c>
      <c r="G992" s="175">
        <v>22.428790608695657</v>
      </c>
      <c r="H992" s="175">
        <v>22.897173695652167</v>
      </c>
      <c r="I992" s="175">
        <v>21.683352521739124</v>
      </c>
      <c r="J992" s="175">
        <v>21.802324434782605</v>
      </c>
      <c r="K992" s="175">
        <v>21.759852260869568</v>
      </c>
      <c r="L992" s="175">
        <v>21.58246982608696</v>
      </c>
      <c r="M992" s="175">
        <v>21.997754913043476</v>
      </c>
      <c r="N992" s="175">
        <v>22.266923434782608</v>
      </c>
      <c r="O992" s="175">
        <v>24.234676478260873</v>
      </c>
      <c r="P992" s="175">
        <v>21.533434869565216</v>
      </c>
      <c r="Q992" s="175">
        <v>22.003780260869565</v>
      </c>
      <c r="R992" s="175">
        <v>21.952167652173916</v>
      </c>
      <c r="S992" s="175">
        <v>21.204716999999999</v>
      </c>
      <c r="T992" s="177">
        <v>24.448612565217392</v>
      </c>
    </row>
    <row r="993" spans="1:20" x14ac:dyDescent="0.2">
      <c r="A993" s="183" t="s">
        <v>1479</v>
      </c>
      <c r="B993" s="183" t="s">
        <v>1944</v>
      </c>
      <c r="C993" s="183" t="s">
        <v>1338</v>
      </c>
      <c r="D993" s="175">
        <v>63.523541826086969</v>
      </c>
      <c r="E993" s="175">
        <v>58.737332782608718</v>
      </c>
      <c r="F993" s="175">
        <v>59.28461534782609</v>
      </c>
      <c r="G993" s="175">
        <v>59.665526260869562</v>
      </c>
      <c r="H993" s="175">
        <v>58.281991956521736</v>
      </c>
      <c r="I993" s="175">
        <v>57.253482260869561</v>
      </c>
      <c r="J993" s="175">
        <v>58.478145347826086</v>
      </c>
      <c r="K993" s="175">
        <v>61.360184086956508</v>
      </c>
      <c r="L993" s="175">
        <v>60.333547826086971</v>
      </c>
      <c r="M993" s="175">
        <v>62.429227130434761</v>
      </c>
      <c r="N993" s="175">
        <v>60.314056304347815</v>
      </c>
      <c r="O993" s="175">
        <v>59.79041665217391</v>
      </c>
      <c r="P993" s="175">
        <v>62.352025695652166</v>
      </c>
      <c r="Q993" s="175">
        <v>62.127688086956525</v>
      </c>
      <c r="R993" s="175">
        <v>60.688289347826093</v>
      </c>
      <c r="S993" s="175">
        <v>60.611651217391298</v>
      </c>
      <c r="T993" s="177">
        <v>61.830475304347821</v>
      </c>
    </row>
    <row r="994" spans="1:20" x14ac:dyDescent="0.2">
      <c r="A994" s="183" t="s">
        <v>2660</v>
      </c>
      <c r="B994" s="183" t="s">
        <v>2020</v>
      </c>
      <c r="C994" s="183" t="s">
        <v>1338</v>
      </c>
      <c r="D994" s="175">
        <v>144.01189952173908</v>
      </c>
      <c r="E994" s="175">
        <v>135.38294965217392</v>
      </c>
      <c r="F994" s="175">
        <v>131.49744308695651</v>
      </c>
      <c r="G994" s="175">
        <v>135.38871865217394</v>
      </c>
      <c r="H994" s="175">
        <v>132.80613613043479</v>
      </c>
      <c r="I994" s="175">
        <v>129.15614886956521</v>
      </c>
      <c r="J994" s="175">
        <v>128.34123082608696</v>
      </c>
      <c r="K994" s="175">
        <v>127.94830086956526</v>
      </c>
      <c r="L994" s="175">
        <v>127.9709772608696</v>
      </c>
      <c r="M994" s="175">
        <v>129.04116269565219</v>
      </c>
      <c r="N994" s="175">
        <v>127.56205826086955</v>
      </c>
      <c r="O994" s="175">
        <v>129.68641904347825</v>
      </c>
      <c r="P994" s="175">
        <v>128.23732756521741</v>
      </c>
      <c r="Q994" s="175">
        <v>122.55837473913043</v>
      </c>
      <c r="R994" s="175">
        <v>120.9514450869565</v>
      </c>
      <c r="S994" s="175">
        <v>121.13793699999998</v>
      </c>
      <c r="T994" s="177">
        <v>120.92081704347829</v>
      </c>
    </row>
    <row r="995" spans="1:20" x14ac:dyDescent="0.2">
      <c r="A995" s="183" t="s">
        <v>2661</v>
      </c>
      <c r="B995" s="183" t="s">
        <v>2019</v>
      </c>
      <c r="C995" s="183" t="s">
        <v>1338</v>
      </c>
      <c r="D995" s="175">
        <v>139.94319856521741</v>
      </c>
      <c r="E995" s="175">
        <v>103.45197673913044</v>
      </c>
      <c r="F995" s="175">
        <v>106.44661291304348</v>
      </c>
      <c r="G995" s="175">
        <v>107.8696447826087</v>
      </c>
      <c r="H995" s="175">
        <v>107.94936086956523</v>
      </c>
      <c r="I995" s="175">
        <v>106.8342972173913</v>
      </c>
      <c r="J995" s="175">
        <v>121.23250482608697</v>
      </c>
      <c r="K995" s="175">
        <v>118.62749404347829</v>
      </c>
      <c r="L995" s="175">
        <v>112.60157917391304</v>
      </c>
      <c r="M995" s="175">
        <v>119.41688495652174</v>
      </c>
      <c r="N995" s="175">
        <v>112.95945795652177</v>
      </c>
      <c r="O995" s="175">
        <v>122.16473013043479</v>
      </c>
      <c r="P995" s="175">
        <v>117.68125652173913</v>
      </c>
      <c r="Q995" s="175">
        <v>117.20080708695652</v>
      </c>
      <c r="R995" s="175">
        <v>133.11954347826085</v>
      </c>
      <c r="S995" s="175">
        <v>126.30740204347825</v>
      </c>
      <c r="T995" s="177">
        <v>129.86362013043478</v>
      </c>
    </row>
    <row r="996" spans="1:20" x14ac:dyDescent="0.2">
      <c r="A996" s="183" t="s">
        <v>3584</v>
      </c>
      <c r="B996" s="183" t="s">
        <v>289</v>
      </c>
      <c r="C996" s="183" t="s">
        <v>1338</v>
      </c>
      <c r="D996" s="175">
        <v>19.707899434782611</v>
      </c>
      <c r="E996" s="175">
        <v>15.806808608695652</v>
      </c>
      <c r="F996" s="175">
        <v>14.744213260869561</v>
      </c>
      <c r="G996" s="175">
        <v>15.54895243478261</v>
      </c>
      <c r="H996" s="175">
        <v>14.600525043478259</v>
      </c>
      <c r="I996" s="175">
        <v>13.918016130434784</v>
      </c>
      <c r="J996" s="175">
        <v>14.708789391304348</v>
      </c>
      <c r="K996" s="175">
        <v>14.975427347826084</v>
      </c>
      <c r="L996" s="175">
        <v>15.031965130434786</v>
      </c>
      <c r="M996" s="175">
        <v>15.419533826086957</v>
      </c>
      <c r="N996" s="175">
        <v>16.117774999999998</v>
      </c>
      <c r="O996" s="175">
        <v>19.869296478260871</v>
      </c>
      <c r="P996" s="175">
        <v>16.914893304347828</v>
      </c>
      <c r="Q996" s="175">
        <v>18.961904739130436</v>
      </c>
      <c r="R996" s="175">
        <v>17.358266260869563</v>
      </c>
      <c r="S996" s="175">
        <v>14.31134091304348</v>
      </c>
      <c r="T996" s="177">
        <v>15.897472521739131</v>
      </c>
    </row>
    <row r="997" spans="1:20" x14ac:dyDescent="0.2">
      <c r="A997" s="183" t="s">
        <v>2662</v>
      </c>
      <c r="B997" s="183" t="s">
        <v>1759</v>
      </c>
      <c r="C997" s="183" t="s">
        <v>1338</v>
      </c>
      <c r="D997" s="175">
        <v>47.093967739130427</v>
      </c>
      <c r="E997" s="175">
        <v>31.331869130434786</v>
      </c>
      <c r="F997" s="175">
        <v>29.953458782608699</v>
      </c>
      <c r="G997" s="175">
        <v>29.880690782608696</v>
      </c>
      <c r="H997" s="175">
        <v>29.019891782608692</v>
      </c>
      <c r="I997" s="175">
        <v>29.12454291304347</v>
      </c>
      <c r="J997" s="175">
        <v>29.95438891304347</v>
      </c>
      <c r="K997" s="175">
        <v>30.099047304347824</v>
      </c>
      <c r="L997" s="175">
        <v>29.934159347826089</v>
      </c>
      <c r="M997" s="175">
        <v>30.608288956521744</v>
      </c>
      <c r="N997" s="175">
        <v>32.943897391304347</v>
      </c>
      <c r="O997" s="175">
        <v>32.990047391304337</v>
      </c>
      <c r="P997" s="175">
        <v>29.393157304347824</v>
      </c>
      <c r="Q997" s="175">
        <v>29.491092521739123</v>
      </c>
      <c r="R997" s="175">
        <v>24.192700739130441</v>
      </c>
      <c r="S997" s="175">
        <v>22.500314260869569</v>
      </c>
      <c r="T997" s="177">
        <v>22.288297521739132</v>
      </c>
    </row>
    <row r="998" spans="1:20" x14ac:dyDescent="0.2">
      <c r="A998" s="183" t="s">
        <v>1480</v>
      </c>
      <c r="B998" s="183" t="s">
        <v>163</v>
      </c>
      <c r="C998" s="183" t="s">
        <v>1338</v>
      </c>
      <c r="D998" s="175">
        <v>14.175672043478261</v>
      </c>
      <c r="E998" s="175">
        <v>12.493575652173913</v>
      </c>
      <c r="F998" s="175">
        <v>12.200484695652175</v>
      </c>
      <c r="G998" s="175">
        <v>12.100323913043477</v>
      </c>
      <c r="H998" s="175">
        <v>11.701633826086958</v>
      </c>
      <c r="I998" s="175">
        <v>11.297131434782608</v>
      </c>
      <c r="J998" s="175">
        <v>11.282593652173917</v>
      </c>
      <c r="K998" s="175">
        <v>11.946649130434782</v>
      </c>
      <c r="L998" s="175">
        <v>11.039051260869565</v>
      </c>
      <c r="M998" s="175">
        <v>11.896905826086959</v>
      </c>
      <c r="N998" s="175">
        <v>13.139644565217393</v>
      </c>
      <c r="O998" s="175">
        <v>15.969658173913045</v>
      </c>
      <c r="P998" s="175">
        <v>12.538186608695653</v>
      </c>
      <c r="Q998" s="175">
        <v>13.857086652173916</v>
      </c>
      <c r="R998" s="175">
        <v>14.009832347826089</v>
      </c>
      <c r="S998" s="175">
        <v>13.755941521739127</v>
      </c>
      <c r="T998" s="177">
        <v>13.639692173913046</v>
      </c>
    </row>
    <row r="999" spans="1:20" x14ac:dyDescent="0.2">
      <c r="A999" s="183" t="s">
        <v>3585</v>
      </c>
      <c r="B999" s="183" t="s">
        <v>285</v>
      </c>
      <c r="C999" s="183" t="s">
        <v>1338</v>
      </c>
      <c r="D999" s="175">
        <v>8.7453132608695636</v>
      </c>
      <c r="E999" s="175">
        <v>7.5733346086956512</v>
      </c>
      <c r="F999" s="175">
        <v>7.3765461304347815</v>
      </c>
      <c r="G999" s="175">
        <v>7.5744879999999997</v>
      </c>
      <c r="H999" s="175">
        <v>7.3422229565217387</v>
      </c>
      <c r="I999" s="175">
        <v>7.1799632173913031</v>
      </c>
      <c r="J999" s="175">
        <v>7.5726039565217391</v>
      </c>
      <c r="K999" s="175">
        <v>7.875261130434783</v>
      </c>
      <c r="L999" s="175">
        <v>8.1062440869565222</v>
      </c>
      <c r="M999" s="175">
        <v>8.2962869130434775</v>
      </c>
      <c r="N999" s="175">
        <v>9.6655403043478252</v>
      </c>
      <c r="O999" s="175">
        <v>10.486250478260871</v>
      </c>
      <c r="P999" s="175">
        <v>9.7811470869565209</v>
      </c>
      <c r="Q999" s="175">
        <v>10.515937130434782</v>
      </c>
      <c r="R999" s="175">
        <v>9.9256955217391294</v>
      </c>
      <c r="S999" s="175">
        <v>9.6365076956521758</v>
      </c>
      <c r="T999" s="177">
        <v>11.023896521739132</v>
      </c>
    </row>
    <row r="1000" spans="1:20" x14ac:dyDescent="0.2">
      <c r="A1000" s="183" t="s">
        <v>3916</v>
      </c>
      <c r="B1000" s="183" t="s">
        <v>198</v>
      </c>
      <c r="C1000" s="183" t="s">
        <v>1338</v>
      </c>
      <c r="D1000" s="175">
        <v>44.678644217391309</v>
      </c>
      <c r="E1000" s="175">
        <v>35.13311817391304</v>
      </c>
      <c r="F1000" s="175">
        <v>35.390562043478255</v>
      </c>
      <c r="G1000" s="175">
        <v>35.244847347826088</v>
      </c>
      <c r="H1000" s="175">
        <v>34.47832082608695</v>
      </c>
      <c r="I1000" s="175">
        <v>33.236818130434791</v>
      </c>
      <c r="J1000" s="175">
        <v>34.660399608695663</v>
      </c>
      <c r="K1000" s="175">
        <v>35.079270434782622</v>
      </c>
      <c r="L1000" s="175">
        <v>36.530667478260867</v>
      </c>
      <c r="M1000" s="175">
        <v>36.924874260869565</v>
      </c>
      <c r="N1000" s="175">
        <v>38.169478521739137</v>
      </c>
      <c r="O1000" s="175">
        <v>38.066006304347823</v>
      </c>
      <c r="P1000" s="175">
        <v>35.530156695652174</v>
      </c>
      <c r="Q1000" s="175">
        <v>33.479621173913038</v>
      </c>
      <c r="R1000" s="175">
        <v>30.244592521739129</v>
      </c>
      <c r="S1000" s="175">
        <v>29.671108521739129</v>
      </c>
      <c r="T1000" s="177">
        <v>32.175564999999992</v>
      </c>
    </row>
    <row r="1001" spans="1:20" x14ac:dyDescent="0.2">
      <c r="A1001" s="183" t="s">
        <v>2663</v>
      </c>
      <c r="B1001" s="183" t="s">
        <v>202</v>
      </c>
      <c r="C1001" s="183" t="s">
        <v>1338</v>
      </c>
      <c r="D1001" s="175">
        <v>44.641993434782606</v>
      </c>
      <c r="E1001" s="175">
        <v>36.691273130434787</v>
      </c>
      <c r="F1001" s="175">
        <v>37.52710726086957</v>
      </c>
      <c r="G1001" s="175">
        <v>36.832856260869569</v>
      </c>
      <c r="H1001" s="175">
        <v>34.551486869565217</v>
      </c>
      <c r="I1001" s="175">
        <v>32.313742869565225</v>
      </c>
      <c r="J1001" s="175">
        <v>33.322122956521731</v>
      </c>
      <c r="K1001" s="175">
        <v>35.51174908695652</v>
      </c>
      <c r="L1001" s="175">
        <v>35.610597304347827</v>
      </c>
      <c r="M1001" s="175">
        <v>39.147645000000004</v>
      </c>
      <c r="N1001" s="175">
        <v>40.328409347826089</v>
      </c>
      <c r="O1001" s="175">
        <v>37.422433130434776</v>
      </c>
      <c r="P1001" s="175">
        <v>36.457419130434786</v>
      </c>
      <c r="Q1001" s="175">
        <v>33.556222913043477</v>
      </c>
      <c r="R1001" s="175">
        <v>29.615460869565215</v>
      </c>
      <c r="S1001" s="175">
        <v>27.656889260869562</v>
      </c>
      <c r="T1001" s="177">
        <v>30.025615347826083</v>
      </c>
    </row>
    <row r="1002" spans="1:20" x14ac:dyDescent="0.2">
      <c r="A1002" s="183" t="s">
        <v>2664</v>
      </c>
      <c r="B1002" s="183" t="s">
        <v>203</v>
      </c>
      <c r="C1002" s="183" t="s">
        <v>1338</v>
      </c>
      <c r="D1002" s="175">
        <v>42.903885652173919</v>
      </c>
      <c r="E1002" s="175">
        <v>35.889434608695659</v>
      </c>
      <c r="F1002" s="175">
        <v>36.139759130434797</v>
      </c>
      <c r="G1002" s="175">
        <v>36.641305130434773</v>
      </c>
      <c r="H1002" s="175">
        <v>34.926519217391309</v>
      </c>
      <c r="I1002" s="175">
        <v>33.237136130434784</v>
      </c>
      <c r="J1002" s="175">
        <v>33.86780360869566</v>
      </c>
      <c r="K1002" s="175">
        <v>34.489336826086955</v>
      </c>
      <c r="L1002" s="175">
        <v>35.035895347826091</v>
      </c>
      <c r="M1002" s="175">
        <v>35.293375521739129</v>
      </c>
      <c r="N1002" s="175">
        <v>36.979711565217393</v>
      </c>
      <c r="O1002" s="175">
        <v>37.882754956521737</v>
      </c>
      <c r="P1002" s="175">
        <v>36.79924495652174</v>
      </c>
      <c r="Q1002" s="175">
        <v>35.834642391304342</v>
      </c>
      <c r="R1002" s="175">
        <v>32.631042130434778</v>
      </c>
      <c r="S1002" s="175">
        <v>31.455523391304354</v>
      </c>
      <c r="T1002" s="177">
        <v>31.700039826086961</v>
      </c>
    </row>
    <row r="1003" spans="1:20" x14ac:dyDescent="0.2">
      <c r="A1003" s="183" t="s">
        <v>2665</v>
      </c>
      <c r="B1003" s="183" t="s">
        <v>204</v>
      </c>
      <c r="C1003" s="183" t="s">
        <v>1338</v>
      </c>
      <c r="D1003" s="175">
        <v>41.174714782608696</v>
      </c>
      <c r="E1003" s="175">
        <v>34.236364521739134</v>
      </c>
      <c r="F1003" s="175">
        <v>35.581103869565212</v>
      </c>
      <c r="G1003" s="175">
        <v>33.454009173913043</v>
      </c>
      <c r="H1003" s="175">
        <v>33.650289347826096</v>
      </c>
      <c r="I1003" s="175">
        <v>33.144152739130433</v>
      </c>
      <c r="J1003" s="175">
        <v>32.205352913043477</v>
      </c>
      <c r="K1003" s="175">
        <v>32.930012521739137</v>
      </c>
      <c r="L1003" s="175">
        <v>35.403239739130434</v>
      </c>
      <c r="M1003" s="175">
        <v>35.410646434782606</v>
      </c>
      <c r="N1003" s="175">
        <v>36.942232782608706</v>
      </c>
      <c r="O1003" s="175">
        <v>39.148696565217385</v>
      </c>
      <c r="P1003" s="175">
        <v>37.340770478260872</v>
      </c>
      <c r="Q1003" s="175">
        <v>36.464705043478268</v>
      </c>
      <c r="R1003" s="175">
        <v>33.770453565217387</v>
      </c>
      <c r="S1003" s="175">
        <v>31.804338478260874</v>
      </c>
      <c r="T1003" s="177">
        <v>34.32419604347826</v>
      </c>
    </row>
    <row r="1004" spans="1:20" x14ac:dyDescent="0.2">
      <c r="A1004" s="183" t="s">
        <v>2666</v>
      </c>
      <c r="B1004" s="183" t="s">
        <v>1758</v>
      </c>
      <c r="C1004" s="183" t="s">
        <v>1338</v>
      </c>
      <c r="D1004" s="175">
        <v>43.691274</v>
      </c>
      <c r="E1004" s="175">
        <v>36.28451343478261</v>
      </c>
      <c r="F1004" s="175">
        <v>37.948871391304358</v>
      </c>
      <c r="G1004" s="175">
        <v>35.380060565217391</v>
      </c>
      <c r="H1004" s="175">
        <v>36.168785478260872</v>
      </c>
      <c r="I1004" s="175">
        <v>33.834942478260864</v>
      </c>
      <c r="J1004" s="175">
        <v>35.492947826086954</v>
      </c>
      <c r="K1004" s="175">
        <v>40.504027739130436</v>
      </c>
      <c r="L1004" s="175">
        <v>37.453741478260874</v>
      </c>
      <c r="M1004" s="175">
        <v>37.892085217391298</v>
      </c>
      <c r="N1004" s="175">
        <v>38.333561956521727</v>
      </c>
      <c r="O1004" s="175">
        <v>38.57884186956521</v>
      </c>
      <c r="P1004" s="175">
        <v>37.478199565217395</v>
      </c>
      <c r="Q1004" s="175">
        <v>37.173624391304344</v>
      </c>
      <c r="R1004" s="175">
        <v>36.872302826086958</v>
      </c>
      <c r="S1004" s="175">
        <v>36.376633347826086</v>
      </c>
      <c r="T1004" s="177">
        <v>37.507776695652176</v>
      </c>
    </row>
    <row r="1005" spans="1:20" x14ac:dyDescent="0.2">
      <c r="A1005" s="183" t="s">
        <v>2667</v>
      </c>
      <c r="B1005" s="183" t="s">
        <v>205</v>
      </c>
      <c r="C1005" s="183" t="s">
        <v>1338</v>
      </c>
      <c r="D1005" s="175">
        <v>54.386572391304348</v>
      </c>
      <c r="E1005" s="175">
        <v>46.812475043478251</v>
      </c>
      <c r="F1005" s="175">
        <v>49.414396478260876</v>
      </c>
      <c r="G1005" s="175">
        <v>53.158825913043472</v>
      </c>
      <c r="H1005" s="175">
        <v>49.47635060869564</v>
      </c>
      <c r="I1005" s="175">
        <v>50.803134130434785</v>
      </c>
      <c r="J1005" s="175">
        <v>49.743278260869552</v>
      </c>
      <c r="K1005" s="175">
        <v>49.584995347826087</v>
      </c>
      <c r="L1005" s="175">
        <v>48.726090086956518</v>
      </c>
      <c r="M1005" s="175">
        <v>49.308742304347831</v>
      </c>
      <c r="N1005" s="175">
        <v>51.449370782608696</v>
      </c>
      <c r="O1005" s="175">
        <v>49.969950217391307</v>
      </c>
      <c r="P1005" s="175">
        <v>47.905692304347838</v>
      </c>
      <c r="Q1005" s="175">
        <v>44.981449913043477</v>
      </c>
      <c r="R1005" s="175">
        <v>43.079559260869573</v>
      </c>
      <c r="S1005" s="175">
        <v>38.272146086956525</v>
      </c>
      <c r="T1005" s="177">
        <v>42.722262782608695</v>
      </c>
    </row>
    <row r="1006" spans="1:20" x14ac:dyDescent="0.2">
      <c r="A1006" s="183" t="s">
        <v>2668</v>
      </c>
      <c r="B1006" s="183" t="s">
        <v>206</v>
      </c>
      <c r="C1006" s="183" t="s">
        <v>1338</v>
      </c>
      <c r="D1006" s="175">
        <v>26.415774043478262</v>
      </c>
      <c r="E1006" s="175">
        <v>20.068386521739136</v>
      </c>
      <c r="F1006" s="175">
        <v>19.995002999999997</v>
      </c>
      <c r="G1006" s="175">
        <v>19.759708565217391</v>
      </c>
      <c r="H1006" s="175">
        <v>19.492109478260868</v>
      </c>
      <c r="I1006" s="175">
        <v>19.963781130434779</v>
      </c>
      <c r="J1006" s="175">
        <v>20.566074434782614</v>
      </c>
      <c r="K1006" s="175">
        <v>19.163889434782615</v>
      </c>
      <c r="L1006" s="175">
        <v>20.284738652173917</v>
      </c>
      <c r="M1006" s="175">
        <v>21.050057043478258</v>
      </c>
      <c r="N1006" s="175">
        <v>22.824665391304347</v>
      </c>
      <c r="O1006" s="175">
        <v>23.437807521739131</v>
      </c>
      <c r="P1006" s="175">
        <v>23.045440434782609</v>
      </c>
      <c r="Q1006" s="175">
        <v>20.769364956521741</v>
      </c>
      <c r="R1006" s="175">
        <v>18.077278304347828</v>
      </c>
      <c r="S1006" s="175">
        <v>18.038561782608692</v>
      </c>
      <c r="T1006" s="177">
        <v>19.387823652173914</v>
      </c>
    </row>
    <row r="1007" spans="1:20" x14ac:dyDescent="0.2">
      <c r="A1007" s="183" t="s">
        <v>2669</v>
      </c>
      <c r="B1007" s="183" t="s">
        <v>207</v>
      </c>
      <c r="C1007" s="183" t="s">
        <v>1338</v>
      </c>
      <c r="D1007" s="175">
        <v>47.8155013478261</v>
      </c>
      <c r="E1007" s="175">
        <v>40.698190086956522</v>
      </c>
      <c r="F1007" s="175">
        <v>40.399405956521726</v>
      </c>
      <c r="G1007" s="175">
        <v>40.228249086956517</v>
      </c>
      <c r="H1007" s="175">
        <v>38.594062173913052</v>
      </c>
      <c r="I1007" s="175">
        <v>36.903785217391302</v>
      </c>
      <c r="J1007" s="175">
        <v>37.416379304347828</v>
      </c>
      <c r="K1007" s="175">
        <v>36.920964260869575</v>
      </c>
      <c r="L1007" s="175">
        <v>37.476656000000006</v>
      </c>
      <c r="M1007" s="175">
        <v>38.258454826086947</v>
      </c>
      <c r="N1007" s="175">
        <v>39.891856869565224</v>
      </c>
      <c r="O1007" s="175">
        <v>41.618912086956527</v>
      </c>
      <c r="P1007" s="175">
        <v>39.124954391304357</v>
      </c>
      <c r="Q1007" s="175">
        <v>37.667959695652179</v>
      </c>
      <c r="R1007" s="175">
        <v>36.639881521739127</v>
      </c>
      <c r="S1007" s="175">
        <v>33.129295391304353</v>
      </c>
      <c r="T1007" s="177">
        <v>35.718799434782611</v>
      </c>
    </row>
    <row r="1008" spans="1:20" x14ac:dyDescent="0.2">
      <c r="A1008" s="183" t="s">
        <v>2670</v>
      </c>
      <c r="B1008" s="183" t="s">
        <v>199</v>
      </c>
      <c r="C1008" s="183" t="s">
        <v>1338</v>
      </c>
      <c r="D1008" s="175">
        <v>32.220687695652174</v>
      </c>
      <c r="E1008" s="175">
        <v>24.283189347826085</v>
      </c>
      <c r="F1008" s="175">
        <v>23.154018956521742</v>
      </c>
      <c r="G1008" s="175">
        <v>22.254177782608689</v>
      </c>
      <c r="H1008" s="175">
        <v>23.737989260869568</v>
      </c>
      <c r="I1008" s="175">
        <v>22.98980839130434</v>
      </c>
      <c r="J1008" s="175">
        <v>24.215652260869561</v>
      </c>
      <c r="K1008" s="175">
        <v>22.702225695652174</v>
      </c>
      <c r="L1008" s="175">
        <v>22.010058434782611</v>
      </c>
      <c r="M1008" s="175">
        <v>23.053350565217389</v>
      </c>
      <c r="N1008" s="175">
        <v>25.948069347826085</v>
      </c>
      <c r="O1008" s="175">
        <v>28.625138913043475</v>
      </c>
      <c r="P1008" s="175">
        <v>25.326836478260869</v>
      </c>
      <c r="Q1008" s="175">
        <v>23.282813347826089</v>
      </c>
      <c r="R1008" s="175">
        <v>19.707145652173914</v>
      </c>
      <c r="S1008" s="175">
        <v>18.691579130434778</v>
      </c>
      <c r="T1008" s="177">
        <v>20.4264622173913</v>
      </c>
    </row>
    <row r="1009" spans="1:20" x14ac:dyDescent="0.2">
      <c r="A1009" s="183" t="s">
        <v>2671</v>
      </c>
      <c r="B1009" s="183" t="s">
        <v>208</v>
      </c>
      <c r="C1009" s="183" t="s">
        <v>1338</v>
      </c>
      <c r="D1009" s="175">
        <v>48.426482521739125</v>
      </c>
      <c r="E1009" s="175">
        <v>41.069834782608694</v>
      </c>
      <c r="F1009" s="175">
        <v>40.145103956521744</v>
      </c>
      <c r="G1009" s="175">
        <v>40.55632169565218</v>
      </c>
      <c r="H1009" s="175">
        <v>38.831222826086957</v>
      </c>
      <c r="I1009" s="175">
        <v>36.848892086956525</v>
      </c>
      <c r="J1009" s="175">
        <v>37.8647984347826</v>
      </c>
      <c r="K1009" s="175">
        <v>38.984967043478264</v>
      </c>
      <c r="L1009" s="175">
        <v>39.099972304347823</v>
      </c>
      <c r="M1009" s="175">
        <v>39.755303478260878</v>
      </c>
      <c r="N1009" s="175">
        <v>41.283528782608698</v>
      </c>
      <c r="O1009" s="175">
        <v>40.855863739130427</v>
      </c>
      <c r="P1009" s="175">
        <v>38.602295956521729</v>
      </c>
      <c r="Q1009" s="175">
        <v>38.103114695652174</v>
      </c>
      <c r="R1009" s="175">
        <v>35.453229260869563</v>
      </c>
      <c r="S1009" s="175">
        <v>34.30136826086958</v>
      </c>
      <c r="T1009" s="177">
        <v>33.93533234782609</v>
      </c>
    </row>
    <row r="1010" spans="1:20" x14ac:dyDescent="0.2">
      <c r="A1010" s="183" t="s">
        <v>1481</v>
      </c>
      <c r="B1010" s="183" t="s">
        <v>164</v>
      </c>
      <c r="C1010" s="183" t="s">
        <v>1338</v>
      </c>
      <c r="D1010" s="175">
        <v>10.135096826086956</v>
      </c>
      <c r="E1010" s="175">
        <v>8.3048310869565221</v>
      </c>
      <c r="F1010" s="175">
        <v>8.1038405652173928</v>
      </c>
      <c r="G1010" s="175">
        <v>8.4263955217391295</v>
      </c>
      <c r="H1010" s="175">
        <v>8.0999081739130432</v>
      </c>
      <c r="I1010" s="175">
        <v>8.0246905217391316</v>
      </c>
      <c r="J1010" s="175">
        <v>8.2403603913043462</v>
      </c>
      <c r="K1010" s="175">
        <v>8.9372623043478256</v>
      </c>
      <c r="L1010" s="175">
        <v>8.6285290434782613</v>
      </c>
      <c r="M1010" s="175">
        <v>9.2437688260869564</v>
      </c>
      <c r="N1010" s="175">
        <v>10.062796043478262</v>
      </c>
      <c r="O1010" s="175">
        <v>11.907388608695651</v>
      </c>
      <c r="P1010" s="175">
        <v>10.08913747826087</v>
      </c>
      <c r="Q1010" s="175">
        <v>10.85792904347826</v>
      </c>
      <c r="R1010" s="175">
        <v>10.071755521739131</v>
      </c>
      <c r="S1010" s="175">
        <v>9.9383403043478271</v>
      </c>
      <c r="T1010" s="177">
        <v>10.316835521739131</v>
      </c>
    </row>
    <row r="1011" spans="1:20" x14ac:dyDescent="0.2">
      <c r="A1011" s="183" t="s">
        <v>2672</v>
      </c>
      <c r="B1011" s="183" t="s">
        <v>201</v>
      </c>
      <c r="C1011" s="183" t="s">
        <v>1338</v>
      </c>
      <c r="D1011" s="175">
        <v>54.407468391304349</v>
      </c>
      <c r="E1011" s="175">
        <v>46.639801347826079</v>
      </c>
      <c r="F1011" s="175">
        <v>45.955597608695648</v>
      </c>
      <c r="G1011" s="175">
        <v>46.995344000000003</v>
      </c>
      <c r="H1011" s="175">
        <v>45.528669695652169</v>
      </c>
      <c r="I1011" s="175">
        <v>44.65789752173913</v>
      </c>
      <c r="J1011" s="175">
        <v>44.781611956521751</v>
      </c>
      <c r="K1011" s="175">
        <v>45.214738173913048</v>
      </c>
      <c r="L1011" s="175">
        <v>46.634586695652189</v>
      </c>
      <c r="M1011" s="175">
        <v>50.299144652173908</v>
      </c>
      <c r="N1011" s="175">
        <v>46.905225434782608</v>
      </c>
      <c r="O1011" s="175">
        <v>48.438483956521729</v>
      </c>
      <c r="P1011" s="175">
        <v>48.24125552173912</v>
      </c>
      <c r="Q1011" s="175">
        <v>50.549476043478258</v>
      </c>
      <c r="R1011" s="175">
        <v>49.253322608695669</v>
      </c>
      <c r="S1011" s="175">
        <v>47.757085043478256</v>
      </c>
      <c r="T1011" s="177">
        <v>50.463814217391295</v>
      </c>
    </row>
    <row r="1012" spans="1:20" x14ac:dyDescent="0.2">
      <c r="A1012" s="183" t="s">
        <v>3619</v>
      </c>
      <c r="B1012" s="183" t="s">
        <v>3620</v>
      </c>
      <c r="C1012" s="183" t="s">
        <v>1338</v>
      </c>
      <c r="D1012" s="175">
        <v>63.752080869565212</v>
      </c>
      <c r="E1012" s="175">
        <v>59.179061999999988</v>
      </c>
      <c r="F1012" s="175">
        <v>58.049890608695677</v>
      </c>
      <c r="G1012" s="175">
        <v>58.545037782608688</v>
      </c>
      <c r="H1012" s="175">
        <v>57.489556347826088</v>
      </c>
      <c r="I1012" s="175">
        <v>55.266198000000003</v>
      </c>
      <c r="J1012" s="175">
        <v>54.658896173913035</v>
      </c>
      <c r="K1012" s="175">
        <v>56.86558626086957</v>
      </c>
      <c r="L1012" s="175">
        <v>55.422313956521741</v>
      </c>
      <c r="M1012" s="175">
        <v>57.516096521739122</v>
      </c>
      <c r="N1012" s="175">
        <v>56.657430478260871</v>
      </c>
      <c r="O1012" s="175">
        <v>63.739329260869582</v>
      </c>
      <c r="P1012" s="175">
        <v>58.104934</v>
      </c>
      <c r="Q1012" s="175">
        <v>68.976870086956524</v>
      </c>
      <c r="R1012" s="175">
        <v>64.585138782608695</v>
      </c>
      <c r="S1012" s="175">
        <v>62.054772565217391</v>
      </c>
      <c r="T1012" s="177">
        <v>57.555997869565211</v>
      </c>
    </row>
    <row r="1013" spans="1:20" x14ac:dyDescent="0.2">
      <c r="A1013" s="183" t="s">
        <v>2673</v>
      </c>
      <c r="B1013" s="183" t="s">
        <v>1911</v>
      </c>
      <c r="C1013" s="183" t="s">
        <v>1338</v>
      </c>
      <c r="D1013" s="175">
        <v>6.7888273043478264</v>
      </c>
      <c r="E1013" s="175">
        <v>5.1487762173913039</v>
      </c>
      <c r="F1013" s="175">
        <v>4.7102953478260856</v>
      </c>
      <c r="G1013" s="175">
        <v>4.7467704347826096</v>
      </c>
      <c r="H1013" s="175">
        <v>4.6858199999999988</v>
      </c>
      <c r="I1013" s="175">
        <v>4.4509867391304336</v>
      </c>
      <c r="J1013" s="175">
        <v>4.4343566086956523</v>
      </c>
      <c r="K1013" s="175">
        <v>4.9729014782608703</v>
      </c>
      <c r="L1013" s="175">
        <v>4.9568483913043488</v>
      </c>
      <c r="M1013" s="175">
        <v>5.3075096086956526</v>
      </c>
      <c r="N1013" s="175">
        <v>5.2900236956521738</v>
      </c>
      <c r="O1013" s="175">
        <v>6.8964317391304348</v>
      </c>
      <c r="P1013" s="175">
        <v>5.8129077391304333</v>
      </c>
      <c r="Q1013" s="175">
        <v>7.0203320869565227</v>
      </c>
      <c r="R1013" s="175">
        <v>6.7170423043478262</v>
      </c>
      <c r="S1013" s="175">
        <v>6.4635142173913049</v>
      </c>
      <c r="T1013" s="177">
        <v>6.4809084782608677</v>
      </c>
    </row>
    <row r="1014" spans="1:20" x14ac:dyDescent="0.2">
      <c r="A1014" s="183" t="s">
        <v>3705</v>
      </c>
      <c r="B1014" s="183" t="s">
        <v>3706</v>
      </c>
      <c r="C1014" s="183" t="s">
        <v>1338</v>
      </c>
      <c r="D1014" s="175">
        <v>29.902702826086951</v>
      </c>
      <c r="E1014" s="175">
        <v>27.94778691304348</v>
      </c>
      <c r="F1014" s="175">
        <v>27.500527478260867</v>
      </c>
      <c r="G1014" s="175">
        <v>27.371172391304349</v>
      </c>
      <c r="H1014" s="175">
        <v>27.232331826086956</v>
      </c>
      <c r="I1014" s="175">
        <v>25.99892008695652</v>
      </c>
      <c r="J1014" s="175">
        <v>24.758185913043473</v>
      </c>
      <c r="K1014" s="175">
        <v>25.977608782608694</v>
      </c>
      <c r="L1014" s="175">
        <v>25.63074608695652</v>
      </c>
      <c r="M1014" s="175">
        <v>26.089684347826086</v>
      </c>
      <c r="N1014" s="175">
        <v>26.355091956521736</v>
      </c>
      <c r="O1014" s="175">
        <v>29.008943565217386</v>
      </c>
      <c r="P1014" s="175">
        <v>26.189022000000001</v>
      </c>
      <c r="Q1014" s="175">
        <v>27.663862304347823</v>
      </c>
      <c r="R1014" s="175">
        <v>26.199357173913047</v>
      </c>
      <c r="S1014" s="175">
        <v>26.312991652173913</v>
      </c>
      <c r="T1014" s="177">
        <v>25.214118826086953</v>
      </c>
    </row>
    <row r="1015" spans="1:20" x14ac:dyDescent="0.2">
      <c r="A1015" s="183" t="s">
        <v>3534</v>
      </c>
      <c r="B1015" s="183" t="s">
        <v>3421</v>
      </c>
      <c r="C1015" s="183" t="s">
        <v>1338</v>
      </c>
      <c r="D1015" s="175">
        <v>11.321457217391304</v>
      </c>
      <c r="E1015" s="175">
        <v>10.179374434782607</v>
      </c>
      <c r="F1015" s="175">
        <v>9.276619739130437</v>
      </c>
      <c r="G1015" s="175">
        <v>9.1485075217391305</v>
      </c>
      <c r="H1015" s="175">
        <v>8.9368986521739124</v>
      </c>
      <c r="I1015" s="175">
        <v>8.6277752173913047</v>
      </c>
      <c r="J1015" s="175">
        <v>8.2697221304347828</v>
      </c>
      <c r="K1015" s="175">
        <v>9.0777474347826086</v>
      </c>
      <c r="L1015" s="175">
        <v>9.0954033913043482</v>
      </c>
      <c r="M1015" s="175">
        <v>9.7041938695652181</v>
      </c>
      <c r="N1015" s="175">
        <v>10.51147791304348</v>
      </c>
      <c r="O1015" s="175">
        <v>11.717674565217393</v>
      </c>
      <c r="P1015" s="175">
        <v>9.2656018695652183</v>
      </c>
      <c r="Q1015" s="175">
        <v>10.415671869565216</v>
      </c>
      <c r="R1015" s="175">
        <v>9.9723256956521737</v>
      </c>
      <c r="S1015" s="175">
        <v>9.3667505217391316</v>
      </c>
      <c r="T1015" s="177">
        <v>8.665867391304344</v>
      </c>
    </row>
    <row r="1016" spans="1:20" x14ac:dyDescent="0.2">
      <c r="A1016" s="183" t="s">
        <v>3505</v>
      </c>
      <c r="B1016" s="183" t="s">
        <v>165</v>
      </c>
      <c r="C1016" s="183" t="s">
        <v>1338</v>
      </c>
      <c r="D1016" s="175">
        <v>33.271391956521747</v>
      </c>
      <c r="E1016" s="175">
        <v>30.435572391304341</v>
      </c>
      <c r="F1016" s="175">
        <v>30.151457304347826</v>
      </c>
      <c r="G1016" s="175">
        <v>29.036190391304352</v>
      </c>
      <c r="H1016" s="175">
        <v>27.335428652173913</v>
      </c>
      <c r="I1016" s="175">
        <v>26.615602869565215</v>
      </c>
      <c r="J1016" s="175">
        <v>28.379597391304348</v>
      </c>
      <c r="K1016" s="175">
        <v>28.104201521739132</v>
      </c>
      <c r="L1016" s="175">
        <v>29.171785217391303</v>
      </c>
      <c r="M1016" s="175">
        <v>28.574437130434781</v>
      </c>
      <c r="N1016" s="175">
        <v>31.285031391304347</v>
      </c>
      <c r="O1016" s="175">
        <v>34.186891826086956</v>
      </c>
      <c r="P1016" s="175">
        <v>34.068331000000001</v>
      </c>
      <c r="Q1016" s="175">
        <v>33.796342652173912</v>
      </c>
      <c r="R1016" s="175">
        <v>30.074289</v>
      </c>
      <c r="S1016" s="175">
        <v>29.952123826086954</v>
      </c>
      <c r="T1016" s="177">
        <v>33.440997695652179</v>
      </c>
    </row>
    <row r="1017" spans="1:20" x14ac:dyDescent="0.2">
      <c r="A1017" s="183" t="s">
        <v>3586</v>
      </c>
      <c r="B1017" s="183" t="s">
        <v>274</v>
      </c>
      <c r="C1017" s="183" t="s">
        <v>1338</v>
      </c>
      <c r="D1017" s="175">
        <v>25.863750782608694</v>
      </c>
      <c r="E1017" s="175">
        <v>20.916174391304345</v>
      </c>
      <c r="F1017" s="175">
        <v>20.485956869565211</v>
      </c>
      <c r="G1017" s="175">
        <v>20.464003608695648</v>
      </c>
      <c r="H1017" s="175">
        <v>20.488423260869567</v>
      </c>
      <c r="I1017" s="175">
        <v>19.853822391304345</v>
      </c>
      <c r="J1017" s="175">
        <v>20.293876782608695</v>
      </c>
      <c r="K1017" s="175">
        <v>20.545018782608693</v>
      </c>
      <c r="L1017" s="175">
        <v>21.07054813043478</v>
      </c>
      <c r="M1017" s="175">
        <v>21.222936869565221</v>
      </c>
      <c r="N1017" s="175">
        <v>22.124486565217389</v>
      </c>
      <c r="O1017" s="175">
        <v>22.883719695652175</v>
      </c>
      <c r="P1017" s="175">
        <v>21.798363608695652</v>
      </c>
      <c r="Q1017" s="175">
        <v>22.649611739130439</v>
      </c>
      <c r="R1017" s="175">
        <v>21.560071826086958</v>
      </c>
      <c r="S1017" s="175">
        <v>22.655928130434784</v>
      </c>
      <c r="T1017" s="177">
        <v>25.467459695652174</v>
      </c>
    </row>
    <row r="1018" spans="1:20" x14ac:dyDescent="0.2">
      <c r="A1018" s="183" t="s">
        <v>3587</v>
      </c>
      <c r="B1018" s="183" t="s">
        <v>421</v>
      </c>
      <c r="C1018" s="183" t="s">
        <v>1338</v>
      </c>
      <c r="D1018" s="175">
        <v>36.80450260869565</v>
      </c>
      <c r="E1018" s="175">
        <v>34.180601999999993</v>
      </c>
      <c r="F1018" s="175">
        <v>31.81883630434783</v>
      </c>
      <c r="G1018" s="175">
        <v>30.863853652173905</v>
      </c>
      <c r="H1018" s="175">
        <v>31.054895434782615</v>
      </c>
      <c r="I1018" s="175">
        <v>30.394718130434789</v>
      </c>
      <c r="J1018" s="175">
        <v>30.312219130434777</v>
      </c>
      <c r="K1018" s="175">
        <v>30.355684478260876</v>
      </c>
      <c r="L1018" s="175">
        <v>29.502746913043474</v>
      </c>
      <c r="M1018" s="175">
        <v>31.88817630434783</v>
      </c>
      <c r="N1018" s="175">
        <v>34.099524565217401</v>
      </c>
      <c r="O1018" s="175">
        <v>39.323711217391306</v>
      </c>
      <c r="P1018" s="175">
        <v>34.682739000000005</v>
      </c>
      <c r="Q1018" s="175">
        <v>38.215659913043474</v>
      </c>
      <c r="R1018" s="175">
        <v>29.410851956521743</v>
      </c>
      <c r="S1018" s="175">
        <v>29.168097260869569</v>
      </c>
      <c r="T1018" s="177">
        <v>31.09495621739131</v>
      </c>
    </row>
    <row r="1019" spans="1:20" x14ac:dyDescent="0.2">
      <c r="A1019" s="183" t="s">
        <v>1524</v>
      </c>
      <c r="B1019" s="183" t="s">
        <v>886</v>
      </c>
      <c r="C1019" s="183" t="s">
        <v>1338</v>
      </c>
      <c r="D1019" s="175">
        <v>116.68215934782611</v>
      </c>
      <c r="E1019" s="175">
        <v>99.276024521739103</v>
      </c>
      <c r="F1019" s="175">
        <v>93.706417652173911</v>
      </c>
      <c r="G1019" s="175">
        <v>94.550180739130425</v>
      </c>
      <c r="H1019" s="175">
        <v>96.19713060869563</v>
      </c>
      <c r="I1019" s="175">
        <v>92.233734652173922</v>
      </c>
      <c r="J1019" s="175">
        <v>91.638555434782617</v>
      </c>
      <c r="K1019" s="175">
        <v>92.911792478260864</v>
      </c>
      <c r="L1019" s="175">
        <v>91.333161217391293</v>
      </c>
      <c r="M1019" s="175">
        <v>95.653648043478256</v>
      </c>
      <c r="N1019" s="175">
        <v>93.156628521739151</v>
      </c>
      <c r="O1019" s="175">
        <v>94.796924739130446</v>
      </c>
      <c r="P1019" s="175">
        <v>98.119747086956522</v>
      </c>
      <c r="Q1019" s="175">
        <v>94.473517304347837</v>
      </c>
      <c r="R1019" s="175">
        <v>93.407425521739142</v>
      </c>
      <c r="S1019" s="175">
        <v>94.886375434782607</v>
      </c>
      <c r="T1019" s="177">
        <v>93.123165347826074</v>
      </c>
    </row>
    <row r="1020" spans="1:20" x14ac:dyDescent="0.2">
      <c r="A1020" s="183" t="s">
        <v>3044</v>
      </c>
      <c r="B1020" s="183" t="s">
        <v>1584</v>
      </c>
      <c r="C1020" s="183" t="s">
        <v>1338</v>
      </c>
      <c r="D1020" s="175">
        <v>41.072952826086954</v>
      </c>
      <c r="E1020" s="175">
        <v>40.689987043478261</v>
      </c>
      <c r="F1020" s="175">
        <v>38.591244217391299</v>
      </c>
      <c r="G1020" s="175">
        <v>41.794902782608695</v>
      </c>
      <c r="H1020" s="175">
        <v>42.301029434782606</v>
      </c>
      <c r="I1020" s="175">
        <v>41.435033782608691</v>
      </c>
      <c r="J1020" s="175">
        <v>42.085784086956522</v>
      </c>
      <c r="K1020" s="175">
        <v>41.187463173913038</v>
      </c>
      <c r="L1020" s="175">
        <v>40.110708086956528</v>
      </c>
      <c r="M1020" s="175">
        <v>39.818398695652171</v>
      </c>
      <c r="N1020" s="175">
        <v>40.179980217391304</v>
      </c>
      <c r="O1020" s="175">
        <v>42.295026956521731</v>
      </c>
      <c r="P1020" s="175">
        <v>43.752058521739116</v>
      </c>
      <c r="Q1020" s="175">
        <v>47.307236869565216</v>
      </c>
      <c r="R1020" s="175">
        <v>47.629065782608698</v>
      </c>
      <c r="S1020" s="175">
        <v>47.889526521739128</v>
      </c>
      <c r="T1020" s="177">
        <v>47.104006000000005</v>
      </c>
    </row>
    <row r="1021" spans="1:20" x14ac:dyDescent="0.2">
      <c r="A1021" s="183" t="s">
        <v>3045</v>
      </c>
      <c r="B1021" s="183" t="s">
        <v>1583</v>
      </c>
      <c r="C1021" s="183" t="s">
        <v>1338</v>
      </c>
      <c r="D1021" s="175">
        <v>41.876113739130432</v>
      </c>
      <c r="E1021" s="175">
        <v>41.910068695652164</v>
      </c>
      <c r="F1021" s="175">
        <v>40.036850217391304</v>
      </c>
      <c r="G1021" s="175">
        <v>42.63657673913044</v>
      </c>
      <c r="H1021" s="175">
        <v>42.861335391304344</v>
      </c>
      <c r="I1021" s="175">
        <v>42.777380000000001</v>
      </c>
      <c r="J1021" s="175">
        <v>41.859135217391312</v>
      </c>
      <c r="K1021" s="175">
        <v>41.758306434782604</v>
      </c>
      <c r="L1021" s="175">
        <v>40.949407739130436</v>
      </c>
      <c r="M1021" s="175">
        <v>40.510294043478261</v>
      </c>
      <c r="N1021" s="175">
        <v>41.020810217391308</v>
      </c>
      <c r="O1021" s="175">
        <v>42.316237434782607</v>
      </c>
      <c r="P1021" s="175">
        <v>43.329775608695634</v>
      </c>
      <c r="Q1021" s="175">
        <v>46.111793391304346</v>
      </c>
      <c r="R1021" s="175">
        <v>46.318892956521744</v>
      </c>
      <c r="S1021" s="175">
        <v>46.647670608695663</v>
      </c>
      <c r="T1021" s="177">
        <v>46.153487304347834</v>
      </c>
    </row>
    <row r="1022" spans="1:20" x14ac:dyDescent="0.2">
      <c r="A1022" s="183" t="s">
        <v>3046</v>
      </c>
      <c r="B1022" s="183" t="s">
        <v>915</v>
      </c>
      <c r="C1022" s="183" t="s">
        <v>1338</v>
      </c>
      <c r="D1022" s="175">
        <v>33.258005695652166</v>
      </c>
      <c r="E1022" s="175">
        <v>32.483393434782613</v>
      </c>
      <c r="F1022" s="175">
        <v>29.884719304347822</v>
      </c>
      <c r="G1022" s="175">
        <v>32.956435869565219</v>
      </c>
      <c r="H1022" s="175">
        <v>33.280120217391307</v>
      </c>
      <c r="I1022" s="175">
        <v>32.294100565217398</v>
      </c>
      <c r="J1022" s="175">
        <v>31.653810999999994</v>
      </c>
      <c r="K1022" s="175">
        <v>30.730470521739147</v>
      </c>
      <c r="L1022" s="175">
        <v>29.786481391304346</v>
      </c>
      <c r="M1022" s="175">
        <v>31.032575782608696</v>
      </c>
      <c r="N1022" s="175">
        <v>30.260210086956516</v>
      </c>
      <c r="O1022" s="175">
        <v>33.820837391304352</v>
      </c>
      <c r="P1022" s="175">
        <v>35.713901043478252</v>
      </c>
      <c r="Q1022" s="175">
        <v>39.447167043478267</v>
      </c>
      <c r="R1022" s="175">
        <v>40.656120260869564</v>
      </c>
      <c r="S1022" s="175">
        <v>39.120760304347826</v>
      </c>
      <c r="T1022" s="177">
        <v>40.52018060869564</v>
      </c>
    </row>
    <row r="1023" spans="1:20" x14ac:dyDescent="0.2">
      <c r="A1023" s="183" t="s">
        <v>2674</v>
      </c>
      <c r="B1023" s="183" t="s">
        <v>1876</v>
      </c>
      <c r="C1023" s="183" t="s">
        <v>1338</v>
      </c>
      <c r="D1023" s="175">
        <v>81.855624565217411</v>
      </c>
      <c r="E1023" s="175">
        <v>78.11291778260869</v>
      </c>
      <c r="F1023" s="175">
        <v>77.229485260869552</v>
      </c>
      <c r="G1023" s="175">
        <v>79.911304130434786</v>
      </c>
      <c r="H1023" s="175">
        <v>79.267798347826073</v>
      </c>
      <c r="I1023" s="175">
        <v>77.209863608695656</v>
      </c>
      <c r="J1023" s="175">
        <v>76.192365652173905</v>
      </c>
      <c r="K1023" s="175">
        <v>76.275951260869562</v>
      </c>
      <c r="L1023" s="175">
        <v>76.933707565217389</v>
      </c>
      <c r="M1023" s="175">
        <v>79.219608999999991</v>
      </c>
      <c r="N1023" s="175">
        <v>77.434454782608697</v>
      </c>
      <c r="O1023" s="175">
        <v>77.797247260869568</v>
      </c>
      <c r="P1023" s="175">
        <v>77.427734434782593</v>
      </c>
      <c r="Q1023" s="175">
        <v>77.889398956521717</v>
      </c>
      <c r="R1023" s="175">
        <v>78.418374695652176</v>
      </c>
      <c r="S1023" s="175">
        <v>76.264443173913037</v>
      </c>
      <c r="T1023" s="177">
        <v>76.896276347826074</v>
      </c>
    </row>
    <row r="1024" spans="1:20" x14ac:dyDescent="0.2">
      <c r="A1024" s="183" t="s">
        <v>3589</v>
      </c>
      <c r="B1024" s="183" t="s">
        <v>93</v>
      </c>
      <c r="C1024" s="183" t="s">
        <v>1338</v>
      </c>
      <c r="D1024" s="175">
        <v>43.173673434782614</v>
      </c>
      <c r="E1024" s="175">
        <v>41.954212956521729</v>
      </c>
      <c r="F1024" s="175">
        <v>41.28554430434783</v>
      </c>
      <c r="G1024" s="175">
        <v>41.580750391304342</v>
      </c>
      <c r="H1024" s="175">
        <v>42.425105130434773</v>
      </c>
      <c r="I1024" s="175">
        <v>40.935106217391301</v>
      </c>
      <c r="J1024" s="175">
        <v>41.511395956521746</v>
      </c>
      <c r="K1024" s="175">
        <v>41.571565999999997</v>
      </c>
      <c r="L1024" s="175">
        <v>41.634188913043474</v>
      </c>
      <c r="M1024" s="175">
        <v>41.584859173913046</v>
      </c>
      <c r="N1024" s="175">
        <v>41.946166695652174</v>
      </c>
      <c r="O1024" s="175">
        <v>43.281863086956513</v>
      </c>
      <c r="P1024" s="175">
        <v>41.305718826086952</v>
      </c>
      <c r="Q1024" s="175">
        <v>41.64242391304348</v>
      </c>
      <c r="R1024" s="175">
        <v>41.508049608695657</v>
      </c>
      <c r="S1024" s="175">
        <v>40.99603304347827</v>
      </c>
      <c r="T1024" s="177">
        <v>43.932263434782612</v>
      </c>
    </row>
    <row r="1025" spans="1:20" x14ac:dyDescent="0.2">
      <c r="A1025" s="183" t="s">
        <v>3588</v>
      </c>
      <c r="B1025" s="183" t="s">
        <v>94</v>
      </c>
      <c r="C1025" s="183" t="s">
        <v>1338</v>
      </c>
      <c r="D1025" s="175">
        <v>73.331118913043497</v>
      </c>
      <c r="E1025" s="175">
        <v>71.470465739130418</v>
      </c>
      <c r="F1025" s="175">
        <v>70.526198608695637</v>
      </c>
      <c r="G1025" s="175">
        <v>70.642733782608687</v>
      </c>
      <c r="H1025" s="175">
        <v>71.382782521739131</v>
      </c>
      <c r="I1025" s="175">
        <v>70.25722139130437</v>
      </c>
      <c r="J1025" s="175">
        <v>71.299565652173911</v>
      </c>
      <c r="K1025" s="175">
        <v>70.65723326086956</v>
      </c>
      <c r="L1025" s="175">
        <v>71.091094086956531</v>
      </c>
      <c r="M1025" s="175">
        <v>70.782066782608695</v>
      </c>
      <c r="N1025" s="175">
        <v>71.544179260869555</v>
      </c>
      <c r="O1025" s="175">
        <v>73.431012521739135</v>
      </c>
      <c r="P1025" s="175">
        <v>71.020320043478264</v>
      </c>
      <c r="Q1025" s="175">
        <v>71.070204478260862</v>
      </c>
      <c r="R1025" s="175">
        <v>71.010693173913054</v>
      </c>
      <c r="S1025" s="175">
        <v>70.498933782608688</v>
      </c>
      <c r="T1025" s="177">
        <v>72.837168173913028</v>
      </c>
    </row>
    <row r="1026" spans="1:20" x14ac:dyDescent="0.2">
      <c r="A1026" s="183" t="s">
        <v>2675</v>
      </c>
      <c r="B1026" s="183" t="s">
        <v>1816</v>
      </c>
      <c r="C1026" s="183" t="s">
        <v>1338</v>
      </c>
      <c r="D1026" s="175">
        <v>44.716455043478263</v>
      </c>
      <c r="E1026" s="175">
        <v>42.398102347826082</v>
      </c>
      <c r="F1026" s="175">
        <v>42.694423739130436</v>
      </c>
      <c r="G1026" s="175">
        <v>42.321889478260871</v>
      </c>
      <c r="H1026" s="175">
        <v>42.095551347826088</v>
      </c>
      <c r="I1026" s="175">
        <v>40.848412521739135</v>
      </c>
      <c r="J1026" s="175">
        <v>41.130882130434777</v>
      </c>
      <c r="K1026" s="175">
        <v>39.209445739130437</v>
      </c>
      <c r="L1026" s="175">
        <v>41.448711434782602</v>
      </c>
      <c r="M1026" s="175">
        <v>42.791755304347824</v>
      </c>
      <c r="N1026" s="175">
        <v>42.794877434782606</v>
      </c>
      <c r="O1026" s="175">
        <v>44.236732260869566</v>
      </c>
      <c r="P1026" s="175">
        <v>43.582761826086951</v>
      </c>
      <c r="Q1026" s="175">
        <v>41.818681695652167</v>
      </c>
      <c r="R1026" s="175">
        <v>40.337138217391306</v>
      </c>
      <c r="S1026" s="175">
        <v>39.71224878260869</v>
      </c>
      <c r="T1026" s="177">
        <v>44.299337347826096</v>
      </c>
    </row>
    <row r="1027" spans="1:20" x14ac:dyDescent="0.2">
      <c r="A1027" s="183" t="s">
        <v>3301</v>
      </c>
      <c r="B1027" s="183" t="s">
        <v>3302</v>
      </c>
      <c r="C1027" s="183" t="s">
        <v>1338</v>
      </c>
      <c r="D1027" s="175">
        <v>37.861514434782606</v>
      </c>
      <c r="E1027" s="175">
        <v>32.891286391304348</v>
      </c>
      <c r="F1027" s="175">
        <v>31.410993260869557</v>
      </c>
      <c r="G1027" s="175">
        <v>31.288773130434784</v>
      </c>
      <c r="H1027" s="175">
        <v>31.198015000000002</v>
      </c>
      <c r="I1027" s="175">
        <v>31.084499956521739</v>
      </c>
      <c r="J1027" s="175">
        <v>30.789228739130444</v>
      </c>
      <c r="K1027" s="175">
        <v>31.307273521739127</v>
      </c>
      <c r="L1027" s="175">
        <v>31.807199434782614</v>
      </c>
      <c r="M1027" s="175">
        <v>32.408273869565221</v>
      </c>
      <c r="N1027" s="175">
        <v>32.184796347826094</v>
      </c>
      <c r="O1027" s="175">
        <v>31.947966086956512</v>
      </c>
      <c r="P1027" s="175">
        <v>32.01632473913044</v>
      </c>
      <c r="Q1027" s="175">
        <v>34.245060130434787</v>
      </c>
      <c r="R1027" s="175">
        <v>32.203493217391298</v>
      </c>
      <c r="S1027" s="175">
        <v>31.049739521739124</v>
      </c>
      <c r="T1027" s="177">
        <v>31.244481782608698</v>
      </c>
    </row>
    <row r="1028" spans="1:20" x14ac:dyDescent="0.2">
      <c r="A1028" s="183" t="s">
        <v>3394</v>
      </c>
      <c r="B1028" s="183" t="s">
        <v>3395</v>
      </c>
      <c r="C1028" s="183" t="s">
        <v>1338</v>
      </c>
      <c r="D1028" s="175">
        <v>26.794438347826091</v>
      </c>
      <c r="E1028" s="175">
        <v>24.11529304347826</v>
      </c>
      <c r="F1028" s="175">
        <v>23.810439434782612</v>
      </c>
      <c r="G1028" s="175">
        <v>22.282233652173915</v>
      </c>
      <c r="H1028" s="175">
        <v>29.25908560869566</v>
      </c>
      <c r="I1028" s="175">
        <v>20.985957000000003</v>
      </c>
      <c r="J1028" s="175">
        <v>21.20258982608696</v>
      </c>
      <c r="K1028" s="175">
        <v>26.938802782608697</v>
      </c>
      <c r="L1028" s="175">
        <v>30.310822739130437</v>
      </c>
      <c r="M1028" s="175">
        <v>25.847598739130436</v>
      </c>
      <c r="N1028" s="175">
        <v>23.619213173913042</v>
      </c>
      <c r="O1028" s="175">
        <v>37.51875643478261</v>
      </c>
      <c r="P1028" s="175">
        <v>18.411620086956521</v>
      </c>
      <c r="Q1028" s="175">
        <v>22.899128956521739</v>
      </c>
      <c r="R1028" s="175">
        <v>24.827563260869564</v>
      </c>
      <c r="S1028" s="175">
        <v>27.435767782608689</v>
      </c>
      <c r="T1028" s="177">
        <v>34.9458275652174</v>
      </c>
    </row>
    <row r="1029" spans="1:20" x14ac:dyDescent="0.2">
      <c r="A1029" s="183" t="s">
        <v>2676</v>
      </c>
      <c r="B1029" s="183" t="s">
        <v>428</v>
      </c>
      <c r="C1029" s="183" t="s">
        <v>1338</v>
      </c>
      <c r="D1029" s="175">
        <v>6.0807700434782621</v>
      </c>
      <c r="E1029" s="175">
        <v>5.0963977826086966</v>
      </c>
      <c r="F1029" s="175">
        <v>4.9484971304347827</v>
      </c>
      <c r="G1029" s="175">
        <v>4.771928434782609</v>
      </c>
      <c r="H1029" s="175">
        <v>4.5176004782608699</v>
      </c>
      <c r="I1029" s="175">
        <v>4.481444999999999</v>
      </c>
      <c r="J1029" s="175">
        <v>4.5536878260869562</v>
      </c>
      <c r="K1029" s="175">
        <v>4.7907017391304336</v>
      </c>
      <c r="L1029" s="175">
        <v>4.6070312608695652</v>
      </c>
      <c r="M1029" s="175">
        <v>4.9646394782608709</v>
      </c>
      <c r="N1029" s="175">
        <v>4.8405326521739127</v>
      </c>
      <c r="O1029" s="175">
        <v>6.4003753478260856</v>
      </c>
      <c r="P1029" s="175">
        <v>5.2370146521739125</v>
      </c>
      <c r="Q1029" s="175">
        <v>6.4043503043478252</v>
      </c>
      <c r="R1029" s="175">
        <v>6.0576580434782619</v>
      </c>
      <c r="S1029" s="175">
        <v>6.0056456521739143</v>
      </c>
      <c r="T1029" s="177">
        <v>5.7088881739130439</v>
      </c>
    </row>
    <row r="1030" spans="1:20" x14ac:dyDescent="0.2">
      <c r="A1030" s="183" t="s">
        <v>3396</v>
      </c>
      <c r="B1030" s="183" t="s">
        <v>3397</v>
      </c>
      <c r="C1030" s="183" t="s">
        <v>1338</v>
      </c>
      <c r="D1030" s="175">
        <v>32.01303239130435</v>
      </c>
      <c r="E1030" s="175">
        <v>30.143161739130431</v>
      </c>
      <c r="F1030" s="175">
        <v>29.737056695652171</v>
      </c>
      <c r="G1030" s="175">
        <v>28.708318782608693</v>
      </c>
      <c r="H1030" s="175">
        <v>33.166049869565221</v>
      </c>
      <c r="I1030" s="175">
        <v>27.376207565217396</v>
      </c>
      <c r="J1030" s="175">
        <v>27.389171130434775</v>
      </c>
      <c r="K1030" s="175">
        <v>28.744739652173916</v>
      </c>
      <c r="L1030" s="175">
        <v>29.814053608695644</v>
      </c>
      <c r="M1030" s="175">
        <v>30.70590465217391</v>
      </c>
      <c r="N1030" s="175">
        <v>27.978030521739125</v>
      </c>
      <c r="O1030" s="175">
        <v>36.737604913043477</v>
      </c>
      <c r="P1030" s="175">
        <v>23.181467782608696</v>
      </c>
      <c r="Q1030" s="175">
        <v>25.730231000000003</v>
      </c>
      <c r="R1030" s="175">
        <v>23.951043913043478</v>
      </c>
      <c r="S1030" s="175">
        <v>22.276010565217387</v>
      </c>
      <c r="T1030" s="177">
        <v>25.015144086956521</v>
      </c>
    </row>
    <row r="1031" spans="1:20" x14ac:dyDescent="0.2">
      <c r="A1031" s="183" t="s">
        <v>1523</v>
      </c>
      <c r="B1031" s="183" t="s">
        <v>535</v>
      </c>
      <c r="C1031" s="183" t="s">
        <v>1338</v>
      </c>
      <c r="D1031" s="175">
        <v>54.05265147826087</v>
      </c>
      <c r="E1031" s="175">
        <v>45.451532956521739</v>
      </c>
      <c r="F1031" s="175">
        <v>42.762109608695653</v>
      </c>
      <c r="G1031" s="175">
        <v>42.183198913043476</v>
      </c>
      <c r="H1031" s="175">
        <v>42.278212782608691</v>
      </c>
      <c r="I1031" s="175">
        <v>41.673125260869568</v>
      </c>
      <c r="J1031" s="175">
        <v>41.533955086956524</v>
      </c>
      <c r="K1031" s="175">
        <v>42.518760043478252</v>
      </c>
      <c r="L1031" s="175">
        <v>41.703194130434788</v>
      </c>
      <c r="M1031" s="175">
        <v>42.699643999999992</v>
      </c>
      <c r="N1031" s="175">
        <v>41.716810043478269</v>
      </c>
      <c r="O1031" s="175">
        <v>44.118618043478271</v>
      </c>
      <c r="P1031" s="175">
        <v>42.786781826086951</v>
      </c>
      <c r="Q1031" s="175">
        <v>43.423176130434783</v>
      </c>
      <c r="R1031" s="175">
        <v>44.748463043478253</v>
      </c>
      <c r="S1031" s="175">
        <v>46.44854008695652</v>
      </c>
      <c r="T1031" s="177">
        <v>50.178014347826085</v>
      </c>
    </row>
    <row r="1032" spans="1:20" x14ac:dyDescent="0.2">
      <c r="A1032" s="183" t="s">
        <v>3437</v>
      </c>
      <c r="B1032" s="183" t="s">
        <v>3438</v>
      </c>
      <c r="C1032" s="183" t="s">
        <v>1338</v>
      </c>
      <c r="D1032" s="175">
        <v>48.094918086956525</v>
      </c>
      <c r="E1032" s="175">
        <v>35.376298260869568</v>
      </c>
      <c r="F1032" s="175">
        <v>34.823917826086962</v>
      </c>
      <c r="G1032" s="175">
        <v>34.880580826086955</v>
      </c>
      <c r="H1032" s="175">
        <v>34.919962818181816</v>
      </c>
      <c r="I1032" s="175">
        <v>34.845065130434776</v>
      </c>
      <c r="J1032" s="175">
        <v>34.727389521739141</v>
      </c>
      <c r="K1032" s="175">
        <v>34.821682913043475</v>
      </c>
      <c r="L1032" s="175">
        <v>34.670317434782618</v>
      </c>
      <c r="M1032" s="175">
        <v>34.737400652173918</v>
      </c>
      <c r="N1032" s="175">
        <v>34.627931391304344</v>
      </c>
      <c r="O1032" s="175">
        <v>34.887590130434781</v>
      </c>
      <c r="P1032" s="175">
        <v>34.823127434782599</v>
      </c>
      <c r="Q1032" s="175">
        <v>34.921048130434777</v>
      </c>
      <c r="R1032" s="175">
        <v>34.904413739130433</v>
      </c>
      <c r="S1032" s="175">
        <v>34.94596018181818</v>
      </c>
      <c r="T1032" s="177">
        <v>34.998543090909088</v>
      </c>
    </row>
    <row r="1033" spans="1:20" x14ac:dyDescent="0.2">
      <c r="A1033" s="183" t="s">
        <v>3344</v>
      </c>
      <c r="B1033" s="183" t="s">
        <v>3300</v>
      </c>
      <c r="C1033" s="183" t="s">
        <v>1338</v>
      </c>
      <c r="D1033" s="175">
        <v>41.008957956521741</v>
      </c>
      <c r="E1033" s="175">
        <v>28.490640521739135</v>
      </c>
      <c r="F1033" s="175">
        <v>28.246140608695647</v>
      </c>
      <c r="G1033" s="175">
        <v>28.397646869565218</v>
      </c>
      <c r="H1033" s="175">
        <v>29.205575217391303</v>
      </c>
      <c r="I1033" s="175">
        <v>28.9447537826087</v>
      </c>
      <c r="J1033" s="175">
        <v>28.540605869565219</v>
      </c>
      <c r="K1033" s="175">
        <v>28.799480304347828</v>
      </c>
      <c r="L1033" s="175">
        <v>29.97933539130435</v>
      </c>
      <c r="M1033" s="175">
        <v>29.013877347826082</v>
      </c>
      <c r="N1033" s="175">
        <v>30.089982217391306</v>
      </c>
      <c r="O1033" s="175">
        <v>28.790033260869567</v>
      </c>
      <c r="P1033" s="175">
        <v>28.53339134782609</v>
      </c>
      <c r="Q1033" s="175">
        <v>28.614764304347823</v>
      </c>
      <c r="R1033" s="175">
        <v>29.92800708695653</v>
      </c>
      <c r="S1033" s="175">
        <v>29.57323247826087</v>
      </c>
      <c r="T1033" s="177">
        <v>31.161745782608701</v>
      </c>
    </row>
    <row r="1034" spans="1:20" x14ac:dyDescent="0.2">
      <c r="A1034" s="183" t="s">
        <v>3439</v>
      </c>
      <c r="B1034" s="183" t="s">
        <v>3440</v>
      </c>
      <c r="C1034" s="183" t="s">
        <v>1338</v>
      </c>
      <c r="D1034" s="175">
        <v>40.035464173913049</v>
      </c>
      <c r="E1034" s="175">
        <v>37.29334660869565</v>
      </c>
      <c r="F1034" s="175">
        <v>37.209389999999992</v>
      </c>
      <c r="G1034" s="175">
        <v>37.280696173913043</v>
      </c>
      <c r="H1034" s="175">
        <v>37.381885217391307</v>
      </c>
      <c r="I1034" s="175">
        <v>37.174977086956524</v>
      </c>
      <c r="J1034" s="175">
        <v>37.284618391304363</v>
      </c>
      <c r="K1034" s="175">
        <v>36.915879956521742</v>
      </c>
      <c r="L1034" s="175">
        <v>37.101172391304338</v>
      </c>
      <c r="M1034" s="175">
        <v>37.539126304347825</v>
      </c>
      <c r="N1034" s="175">
        <v>37.44153769565218</v>
      </c>
      <c r="O1034" s="175">
        <v>36.851497739130437</v>
      </c>
      <c r="P1034" s="175">
        <v>36.214045565217397</v>
      </c>
      <c r="Q1034" s="175">
        <v>35.540909652173916</v>
      </c>
      <c r="R1034" s="175">
        <v>33.652566739130428</v>
      </c>
      <c r="S1034" s="175">
        <v>33.722913565217397</v>
      </c>
      <c r="T1034" s="177">
        <v>32.898328565217398</v>
      </c>
    </row>
    <row r="1035" spans="1:20" x14ac:dyDescent="0.2">
      <c r="A1035" s="183" t="s">
        <v>3590</v>
      </c>
      <c r="B1035" s="183" t="s">
        <v>293</v>
      </c>
      <c r="C1035" s="183" t="s">
        <v>1338</v>
      </c>
      <c r="D1035" s="175">
        <v>36.268372869565212</v>
      </c>
      <c r="E1035" s="175">
        <v>28.410202173913039</v>
      </c>
      <c r="F1035" s="175">
        <v>26.621098956521738</v>
      </c>
      <c r="G1035" s="175">
        <v>27.866387652173913</v>
      </c>
      <c r="H1035" s="175">
        <v>26.772103782608696</v>
      </c>
      <c r="I1035" s="175">
        <v>26.514184652173913</v>
      </c>
      <c r="J1035" s="175">
        <v>26.600849434782614</v>
      </c>
      <c r="K1035" s="175">
        <v>27.012800739130434</v>
      </c>
      <c r="L1035" s="175">
        <v>26.861512434782611</v>
      </c>
      <c r="M1035" s="175">
        <v>27.440686695652175</v>
      </c>
      <c r="N1035" s="175">
        <v>34.492760608695647</v>
      </c>
      <c r="O1035" s="175">
        <v>38.067697086956514</v>
      </c>
      <c r="P1035" s="175">
        <v>40.265222565217393</v>
      </c>
      <c r="Q1035" s="175">
        <v>40.72970404347825</v>
      </c>
      <c r="R1035" s="175">
        <v>31.721643782608695</v>
      </c>
      <c r="S1035" s="175">
        <v>26.690274043478261</v>
      </c>
      <c r="T1035" s="177">
        <v>30.686715826086964</v>
      </c>
    </row>
    <row r="1036" spans="1:20" x14ac:dyDescent="0.2">
      <c r="A1036" s="183" t="s">
        <v>3591</v>
      </c>
      <c r="B1036" s="183" t="s">
        <v>294</v>
      </c>
      <c r="C1036" s="183" t="s">
        <v>1338</v>
      </c>
      <c r="D1036" s="175">
        <v>33.114991652173906</v>
      </c>
      <c r="E1036" s="175">
        <v>27.399740913043477</v>
      </c>
      <c r="F1036" s="175">
        <v>25.372026260869561</v>
      </c>
      <c r="G1036" s="175">
        <v>25.874364</v>
      </c>
      <c r="H1036" s="175">
        <v>26.304291043478262</v>
      </c>
      <c r="I1036" s="175">
        <v>24.926308521739134</v>
      </c>
      <c r="J1036" s="175">
        <v>24.65233443478261</v>
      </c>
      <c r="K1036" s="175">
        <v>24.854172391304349</v>
      </c>
      <c r="L1036" s="175">
        <v>24.969760304347826</v>
      </c>
      <c r="M1036" s="175">
        <v>26.66586439130435</v>
      </c>
      <c r="N1036" s="175">
        <v>31.268425695652176</v>
      </c>
      <c r="O1036" s="175">
        <v>34.439001565217389</v>
      </c>
      <c r="P1036" s="175">
        <v>35.811460217391307</v>
      </c>
      <c r="Q1036" s="175">
        <v>43.903043869565224</v>
      </c>
      <c r="R1036" s="175">
        <v>29.496976695652169</v>
      </c>
      <c r="S1036" s="175">
        <v>25.965943130434791</v>
      </c>
      <c r="T1036" s="177">
        <v>28.747149</v>
      </c>
    </row>
    <row r="1037" spans="1:20" x14ac:dyDescent="0.2">
      <c r="A1037" s="183" t="s">
        <v>3592</v>
      </c>
      <c r="B1037" s="183" t="s">
        <v>552</v>
      </c>
      <c r="C1037" s="183" t="s">
        <v>1338</v>
      </c>
      <c r="D1037" s="175">
        <v>70.545634727272741</v>
      </c>
      <c r="E1037" s="175">
        <v>63.503026999999996</v>
      </c>
      <c r="F1037" s="175">
        <v>62.90262626086956</v>
      </c>
      <c r="G1037" s="175">
        <v>60.707092695652179</v>
      </c>
      <c r="H1037" s="175">
        <v>63.482724521739144</v>
      </c>
      <c r="I1037" s="175">
        <v>62.746902739130441</v>
      </c>
      <c r="J1037" s="175">
        <v>60.891778391304349</v>
      </c>
      <c r="K1037" s="175">
        <v>62.387123043478262</v>
      </c>
      <c r="L1037" s="175">
        <v>69.236373260869556</v>
      </c>
      <c r="M1037" s="175">
        <v>65.553001956521726</v>
      </c>
      <c r="N1037" s="175">
        <v>65.224501695652179</v>
      </c>
      <c r="O1037" s="175">
        <v>63.963128173913049</v>
      </c>
      <c r="P1037" s="175">
        <v>59.640488043478264</v>
      </c>
      <c r="Q1037" s="175">
        <v>64.123749521739128</v>
      </c>
      <c r="R1037" s="175">
        <v>62.429267782608711</v>
      </c>
      <c r="S1037" s="175">
        <v>58.957141130434792</v>
      </c>
      <c r="T1037" s="177">
        <v>68.407285260869571</v>
      </c>
    </row>
    <row r="1038" spans="1:20" x14ac:dyDescent="0.2">
      <c r="A1038" s="183" t="s">
        <v>3593</v>
      </c>
      <c r="B1038" s="183" t="s">
        <v>407</v>
      </c>
      <c r="C1038" s="183" t="s">
        <v>1338</v>
      </c>
      <c r="D1038" s="175">
        <v>30.496803391304358</v>
      </c>
      <c r="E1038" s="175">
        <v>29.227849086956518</v>
      </c>
      <c r="F1038" s="175">
        <v>27.870243086956521</v>
      </c>
      <c r="G1038" s="175">
        <v>28.366941173913045</v>
      </c>
      <c r="H1038" s="175">
        <v>27.468809000000004</v>
      </c>
      <c r="I1038" s="175">
        <v>28.051310304347822</v>
      </c>
      <c r="J1038" s="175">
        <v>28.083876826086961</v>
      </c>
      <c r="K1038" s="175">
        <v>28.059172695652173</v>
      </c>
      <c r="L1038" s="175">
        <v>29.267400739130441</v>
      </c>
      <c r="M1038" s="175">
        <v>29.618325217391302</v>
      </c>
      <c r="N1038" s="175">
        <v>28.55993113043478</v>
      </c>
      <c r="O1038" s="175">
        <v>31.287742304347827</v>
      </c>
      <c r="P1038" s="175">
        <v>27.632592260869565</v>
      </c>
      <c r="Q1038" s="175">
        <v>29.2162817826087</v>
      </c>
      <c r="R1038" s="175">
        <v>28.028318347826083</v>
      </c>
      <c r="S1038" s="175">
        <v>27.778107695652171</v>
      </c>
      <c r="T1038" s="177">
        <v>31.25057552173913</v>
      </c>
    </row>
    <row r="1039" spans="1:20" x14ac:dyDescent="0.2">
      <c r="A1039" s="183" t="s">
        <v>1529</v>
      </c>
      <c r="B1039" s="183" t="s">
        <v>534</v>
      </c>
      <c r="C1039" s="183" t="s">
        <v>1338</v>
      </c>
      <c r="D1039" s="175">
        <v>50.2848482173913</v>
      </c>
      <c r="E1039" s="175">
        <v>41.407180043478263</v>
      </c>
      <c r="F1039" s="175">
        <v>39.752544217391296</v>
      </c>
      <c r="G1039" s="175">
        <v>40.409743869565212</v>
      </c>
      <c r="H1039" s="175">
        <v>39.830722130434786</v>
      </c>
      <c r="I1039" s="175">
        <v>38.789361956521738</v>
      </c>
      <c r="J1039" s="175">
        <v>39.52192030434783</v>
      </c>
      <c r="K1039" s="175">
        <v>40.359780391304355</v>
      </c>
      <c r="L1039" s="175">
        <v>41.353425695652177</v>
      </c>
      <c r="M1039" s="175">
        <v>41.734819521739134</v>
      </c>
      <c r="N1039" s="175">
        <v>42.096245608695654</v>
      </c>
      <c r="O1039" s="175">
        <v>43.082032782608692</v>
      </c>
      <c r="P1039" s="175">
        <v>42.018623434782612</v>
      </c>
      <c r="Q1039" s="175">
        <v>42.918204695652179</v>
      </c>
      <c r="R1039" s="175">
        <v>43.427508043478262</v>
      </c>
      <c r="S1039" s="175">
        <v>42.492708608695651</v>
      </c>
      <c r="T1039" s="177">
        <v>43.741439130434777</v>
      </c>
    </row>
    <row r="1040" spans="1:20" x14ac:dyDescent="0.2">
      <c r="A1040" s="183" t="s">
        <v>3594</v>
      </c>
      <c r="B1040" s="183" t="s">
        <v>413</v>
      </c>
      <c r="C1040" s="183" t="s">
        <v>1338</v>
      </c>
      <c r="D1040" s="175">
        <v>16.315966217391303</v>
      </c>
      <c r="E1040" s="175">
        <v>15.030374391304349</v>
      </c>
      <c r="F1040" s="175">
        <v>14.866740478260869</v>
      </c>
      <c r="G1040" s="175">
        <v>15.138459000000001</v>
      </c>
      <c r="H1040" s="175">
        <v>15.307667652173912</v>
      </c>
      <c r="I1040" s="175">
        <v>14.526077173913041</v>
      </c>
      <c r="J1040" s="175">
        <v>14.708585347826087</v>
      </c>
      <c r="K1040" s="175">
        <v>14.793896304347829</v>
      </c>
      <c r="L1040" s="175">
        <v>14.852829695652176</v>
      </c>
      <c r="M1040" s="175">
        <v>16.418236739130428</v>
      </c>
      <c r="N1040" s="175">
        <v>15.096948956521739</v>
      </c>
      <c r="O1040" s="175">
        <v>17.094599478260871</v>
      </c>
      <c r="P1040" s="175">
        <v>15.237272217391308</v>
      </c>
      <c r="Q1040" s="175">
        <v>15.717040304347822</v>
      </c>
      <c r="R1040" s="175">
        <v>15.663480000000003</v>
      </c>
      <c r="S1040" s="175">
        <v>15.005452260869566</v>
      </c>
      <c r="T1040" s="177">
        <v>16.868511260869564</v>
      </c>
    </row>
    <row r="1041" spans="1:20" x14ac:dyDescent="0.2">
      <c r="A1041" s="183" t="s">
        <v>3595</v>
      </c>
      <c r="B1041" s="183" t="s">
        <v>770</v>
      </c>
      <c r="C1041" s="183" t="s">
        <v>1338</v>
      </c>
      <c r="D1041" s="175">
        <v>22.066420782608695</v>
      </c>
      <c r="E1041" s="175">
        <v>20.868753260869564</v>
      </c>
      <c r="F1041" s="175">
        <v>19.688027130434783</v>
      </c>
      <c r="G1041" s="175">
        <v>20.378237695652171</v>
      </c>
      <c r="H1041" s="175">
        <v>20.659410826086955</v>
      </c>
      <c r="I1041" s="175">
        <v>20.14250752173913</v>
      </c>
      <c r="J1041" s="175">
        <v>20.474402478260867</v>
      </c>
      <c r="K1041" s="175">
        <v>20.217386565217392</v>
      </c>
      <c r="L1041" s="175">
        <v>20.082240086956521</v>
      </c>
      <c r="M1041" s="175">
        <v>20.107608826086956</v>
      </c>
      <c r="N1041" s="175">
        <v>21.003850260869562</v>
      </c>
      <c r="O1041" s="175">
        <v>21.836496521739129</v>
      </c>
      <c r="P1041" s="175">
        <v>20.079334652173912</v>
      </c>
      <c r="Q1041" s="175">
        <v>20.133223130434779</v>
      </c>
      <c r="R1041" s="175">
        <v>20.297316086956524</v>
      </c>
      <c r="S1041" s="175">
        <v>19.875284173913041</v>
      </c>
      <c r="T1041" s="177">
        <v>21.676360043478258</v>
      </c>
    </row>
    <row r="1042" spans="1:20" x14ac:dyDescent="0.2">
      <c r="A1042" s="183" t="s">
        <v>3382</v>
      </c>
      <c r="B1042" s="183" t="s">
        <v>3383</v>
      </c>
      <c r="C1042" s="183" t="s">
        <v>1338</v>
      </c>
      <c r="D1042" s="175">
        <v>18.352327999999996</v>
      </c>
      <c r="E1042" s="175">
        <v>6.7574796521739131</v>
      </c>
      <c r="F1042" s="175">
        <v>15.845976826086957</v>
      </c>
      <c r="G1042" s="175">
        <v>4.5389802608695655</v>
      </c>
      <c r="H1042" s="175">
        <v>13.515143391304347</v>
      </c>
      <c r="I1042" s="175">
        <v>6.8532330869565223</v>
      </c>
      <c r="J1042" s="175">
        <v>18.424291565217391</v>
      </c>
      <c r="K1042" s="175">
        <v>28.82255613043478</v>
      </c>
      <c r="L1042" s="175">
        <v>7.4869713478260858</v>
      </c>
      <c r="M1042" s="175">
        <v>2.1421572173913046</v>
      </c>
      <c r="N1042" s="175">
        <v>1.066051608695652</v>
      </c>
      <c r="O1042" s="175">
        <v>1.0660518260869565</v>
      </c>
      <c r="P1042" s="175">
        <v>3.3675182173913041</v>
      </c>
      <c r="Q1042" s="175">
        <v>1.0660518260869565</v>
      </c>
      <c r="R1042" s="175">
        <v>1.6446598260869569</v>
      </c>
      <c r="S1042" s="175">
        <v>1.0660518260869565</v>
      </c>
      <c r="T1042" s="177">
        <v>1.0660518260869565</v>
      </c>
    </row>
    <row r="1043" spans="1:20" x14ac:dyDescent="0.2">
      <c r="A1043" s="183" t="s">
        <v>3596</v>
      </c>
      <c r="B1043" s="183" t="s">
        <v>410</v>
      </c>
      <c r="C1043" s="183" t="s">
        <v>1338</v>
      </c>
      <c r="D1043" s="175">
        <v>30.686413608695652</v>
      </c>
      <c r="E1043" s="175">
        <v>31.774381391304349</v>
      </c>
      <c r="F1043" s="175">
        <v>30.780543869565211</v>
      </c>
      <c r="G1043" s="175">
        <v>29.396168304347817</v>
      </c>
      <c r="H1043" s="175">
        <v>27.802472391304349</v>
      </c>
      <c r="I1043" s="175">
        <v>26.551894434782611</v>
      </c>
      <c r="J1043" s="175">
        <v>27.000947086956529</v>
      </c>
      <c r="K1043" s="175">
        <v>27.193146521739134</v>
      </c>
      <c r="L1043" s="175">
        <v>27.207003347826081</v>
      </c>
      <c r="M1043" s="175">
        <v>27.171808521739131</v>
      </c>
      <c r="N1043" s="175">
        <v>27.303170347826093</v>
      </c>
      <c r="O1043" s="175">
        <v>29.175006695652172</v>
      </c>
      <c r="P1043" s="175">
        <v>26.798698652173915</v>
      </c>
      <c r="Q1043" s="175">
        <v>27.441345130434776</v>
      </c>
      <c r="R1043" s="175">
        <v>27.283288043478262</v>
      </c>
      <c r="S1043" s="175">
        <v>27.107463434782606</v>
      </c>
      <c r="T1043" s="177">
        <v>47.879604347826088</v>
      </c>
    </row>
    <row r="1044" spans="1:20" x14ac:dyDescent="0.2">
      <c r="A1044" s="183" t="s">
        <v>3398</v>
      </c>
      <c r="B1044" s="183" t="s">
        <v>3399</v>
      </c>
      <c r="C1044" s="183" t="s">
        <v>1338</v>
      </c>
      <c r="D1044" s="175">
        <v>46.580031782608707</v>
      </c>
      <c r="E1044" s="175">
        <v>33.978862521739131</v>
      </c>
      <c r="F1044" s="175">
        <v>33.415686608695658</v>
      </c>
      <c r="G1044" s="175">
        <v>33.115252304347834</v>
      </c>
      <c r="H1044" s="175">
        <v>34.624256869565222</v>
      </c>
      <c r="I1044" s="175">
        <v>32.777166043478267</v>
      </c>
      <c r="J1044" s="175">
        <v>32.914297130434782</v>
      </c>
      <c r="K1044" s="175">
        <v>33.903546869565218</v>
      </c>
      <c r="L1044" s="175">
        <v>33.511421608695656</v>
      </c>
      <c r="M1044" s="175">
        <v>34.07401452173913</v>
      </c>
      <c r="N1044" s="175">
        <v>33.691505739130427</v>
      </c>
      <c r="O1044" s="175">
        <v>34.671099173913049</v>
      </c>
      <c r="P1044" s="175">
        <v>34.587069652173916</v>
      </c>
      <c r="Q1044" s="175">
        <v>34.231400521739126</v>
      </c>
      <c r="R1044" s="175">
        <v>33.609409739130435</v>
      </c>
      <c r="S1044" s="175">
        <v>33.255071173913045</v>
      </c>
      <c r="T1044" s="177">
        <v>33.200964043478272</v>
      </c>
    </row>
    <row r="1045" spans="1:20" x14ac:dyDescent="0.2">
      <c r="A1045" s="183" t="s">
        <v>1482</v>
      </c>
      <c r="B1045" s="183" t="s">
        <v>1929</v>
      </c>
      <c r="C1045" s="183" t="s">
        <v>1338</v>
      </c>
      <c r="D1045" s="175">
        <v>27.906976434782614</v>
      </c>
      <c r="E1045" s="175">
        <v>19.247666434782605</v>
      </c>
      <c r="F1045" s="175">
        <v>18.050778782608692</v>
      </c>
      <c r="G1045" s="175">
        <v>17.727110434782606</v>
      </c>
      <c r="H1045" s="175">
        <v>17.092105565217391</v>
      </c>
      <c r="I1045" s="175">
        <v>17.009795130434782</v>
      </c>
      <c r="J1045" s="175">
        <v>16.663460391304351</v>
      </c>
      <c r="K1045" s="175">
        <v>16.828875826086961</v>
      </c>
      <c r="L1045" s="175">
        <v>20.414468695652172</v>
      </c>
      <c r="M1045" s="175">
        <v>16.258547043478259</v>
      </c>
      <c r="N1045" s="175">
        <v>16.329400782608694</v>
      </c>
      <c r="O1045" s="175">
        <v>16.981340913043478</v>
      </c>
      <c r="P1045" s="175">
        <v>16.755979565217388</v>
      </c>
      <c r="Q1045" s="175">
        <v>17.886369565217393</v>
      </c>
      <c r="R1045" s="175">
        <v>17.823419086956527</v>
      </c>
      <c r="S1045" s="175">
        <v>17.694793739130436</v>
      </c>
      <c r="T1045" s="177">
        <v>18.430155913043478</v>
      </c>
    </row>
    <row r="1046" spans="1:20" x14ac:dyDescent="0.2">
      <c r="A1046" s="183" t="s">
        <v>1483</v>
      </c>
      <c r="B1046" s="183" t="s">
        <v>1912</v>
      </c>
      <c r="C1046" s="183" t="s">
        <v>1338</v>
      </c>
      <c r="D1046" s="175">
        <v>24.342164347826088</v>
      </c>
      <c r="E1046" s="175">
        <v>16.726453304347825</v>
      </c>
      <c r="F1046" s="175">
        <v>16.060808652173911</v>
      </c>
      <c r="G1046" s="175">
        <v>15.128572304347827</v>
      </c>
      <c r="H1046" s="175">
        <v>14.979229782608694</v>
      </c>
      <c r="I1046" s="175">
        <v>14.889348478260869</v>
      </c>
      <c r="J1046" s="175">
        <v>14.786331608695649</v>
      </c>
      <c r="K1046" s="175">
        <v>14.170930130434783</v>
      </c>
      <c r="L1046" s="175">
        <v>15.613068608695649</v>
      </c>
      <c r="M1046" s="175">
        <v>15.085611999999996</v>
      </c>
      <c r="N1046" s="175">
        <v>15.192637869565218</v>
      </c>
      <c r="O1046" s="175">
        <v>16.161605086956516</v>
      </c>
      <c r="P1046" s="175">
        <v>15.917124695652175</v>
      </c>
      <c r="Q1046" s="175">
        <v>16.745256217391301</v>
      </c>
      <c r="R1046" s="175">
        <v>16.028656130434783</v>
      </c>
      <c r="S1046" s="175">
        <v>15.224720434782611</v>
      </c>
      <c r="T1046" s="177">
        <v>14.938774608695653</v>
      </c>
    </row>
    <row r="1047" spans="1:20" x14ac:dyDescent="0.2">
      <c r="A1047" s="183" t="s">
        <v>3449</v>
      </c>
      <c r="B1047" s="183" t="s">
        <v>3450</v>
      </c>
      <c r="C1047" s="183" t="s">
        <v>1338</v>
      </c>
      <c r="D1047" s="175">
        <v>40.038139869565214</v>
      </c>
      <c r="E1047" s="175">
        <v>32.185097304347821</v>
      </c>
      <c r="F1047" s="175">
        <v>31.190704695652176</v>
      </c>
      <c r="G1047" s="175">
        <v>31.173802000000002</v>
      </c>
      <c r="H1047" s="175">
        <v>32.276521130434787</v>
      </c>
      <c r="I1047" s="175">
        <v>31.023476217391302</v>
      </c>
      <c r="J1047" s="175">
        <v>30.964494478260868</v>
      </c>
      <c r="K1047" s="175">
        <v>31.003173956521739</v>
      </c>
      <c r="L1047" s="175">
        <v>31.137318521739129</v>
      </c>
      <c r="M1047" s="175">
        <v>31.555680956521741</v>
      </c>
      <c r="N1047" s="175">
        <v>31.693754260869561</v>
      </c>
      <c r="O1047" s="175">
        <v>31.81711673913043</v>
      </c>
      <c r="P1047" s="175">
        <v>31.560971826086956</v>
      </c>
      <c r="Q1047" s="175">
        <v>32.285652478260872</v>
      </c>
      <c r="R1047" s="175">
        <v>32.017545608695649</v>
      </c>
      <c r="S1047" s="175">
        <v>31.487782304347821</v>
      </c>
      <c r="T1047" s="177">
        <v>31.044388652173915</v>
      </c>
    </row>
    <row r="1048" spans="1:20" x14ac:dyDescent="0.2">
      <c r="A1048" s="183" t="s">
        <v>1484</v>
      </c>
      <c r="B1048" s="183" t="s">
        <v>1916</v>
      </c>
      <c r="C1048" s="183" t="s">
        <v>1338</v>
      </c>
      <c r="D1048" s="175">
        <v>23.124783608695655</v>
      </c>
      <c r="E1048" s="175">
        <v>15.286282391304345</v>
      </c>
      <c r="F1048" s="175">
        <v>14.857512565217393</v>
      </c>
      <c r="G1048" s="175">
        <v>14.761211565217392</v>
      </c>
      <c r="H1048" s="175">
        <v>14.772524260869559</v>
      </c>
      <c r="I1048" s="175">
        <v>14.725726782608698</v>
      </c>
      <c r="J1048" s="175">
        <v>13.768798521739132</v>
      </c>
      <c r="K1048" s="175">
        <v>14.10930756521739</v>
      </c>
      <c r="L1048" s="175">
        <v>17.044500260869569</v>
      </c>
      <c r="M1048" s="175">
        <v>15.517540521739134</v>
      </c>
      <c r="N1048" s="175">
        <v>15.093511391304345</v>
      </c>
      <c r="O1048" s="175">
        <v>15.69651752173913</v>
      </c>
      <c r="P1048" s="175">
        <v>15.311323739130438</v>
      </c>
      <c r="Q1048" s="175">
        <v>16.370162608695654</v>
      </c>
      <c r="R1048" s="175">
        <v>15.806921652173912</v>
      </c>
      <c r="S1048" s="175">
        <v>15.900694652173916</v>
      </c>
      <c r="T1048" s="177">
        <v>16.680615739130438</v>
      </c>
    </row>
    <row r="1049" spans="1:20" x14ac:dyDescent="0.2">
      <c r="A1049" s="183" t="s">
        <v>3328</v>
      </c>
      <c r="B1049" s="183" t="s">
        <v>3329</v>
      </c>
      <c r="C1049" s="183" t="s">
        <v>1338</v>
      </c>
      <c r="D1049" s="175">
        <v>39.500930478260869</v>
      </c>
      <c r="E1049" s="175">
        <v>22.191923826086956</v>
      </c>
      <c r="F1049" s="175">
        <v>20.957373130434782</v>
      </c>
      <c r="G1049" s="175">
        <v>21.402268086956525</v>
      </c>
      <c r="H1049" s="175">
        <v>22.454264478260864</v>
      </c>
      <c r="I1049" s="175">
        <v>21.425395043478261</v>
      </c>
      <c r="J1049" s="175">
        <v>20.521740826086955</v>
      </c>
      <c r="K1049" s="175">
        <v>21.769878739130434</v>
      </c>
      <c r="L1049" s="175">
        <v>21.274245521739129</v>
      </c>
      <c r="M1049" s="175">
        <v>22.359418652173911</v>
      </c>
      <c r="N1049" s="175">
        <v>22.007142869565222</v>
      </c>
      <c r="O1049" s="175">
        <v>22.412341608695648</v>
      </c>
      <c r="P1049" s="175">
        <v>21.668747478260869</v>
      </c>
      <c r="Q1049" s="175">
        <v>23.503257826086948</v>
      </c>
      <c r="R1049" s="175">
        <v>22.384007304347822</v>
      </c>
      <c r="S1049" s="175">
        <v>21.846475739130437</v>
      </c>
      <c r="T1049" s="177">
        <v>20.938436869565216</v>
      </c>
    </row>
    <row r="1050" spans="1:20" x14ac:dyDescent="0.2">
      <c r="A1050" s="183" t="s">
        <v>1485</v>
      </c>
      <c r="B1050" s="183" t="s">
        <v>1924</v>
      </c>
      <c r="C1050" s="183" t="s">
        <v>1338</v>
      </c>
      <c r="D1050" s="175">
        <v>29.617729956521742</v>
      </c>
      <c r="E1050" s="175">
        <v>22.033913782608696</v>
      </c>
      <c r="F1050" s="175">
        <v>21.770936217391299</v>
      </c>
      <c r="G1050" s="175">
        <v>21.90800369565217</v>
      </c>
      <c r="H1050" s="175">
        <v>22.454266695652173</v>
      </c>
      <c r="I1050" s="175">
        <v>21.186953695652168</v>
      </c>
      <c r="J1050" s="175">
        <v>20.884695782608699</v>
      </c>
      <c r="K1050" s="175">
        <v>21.22717195652174</v>
      </c>
      <c r="L1050" s="175">
        <v>25.778088608695658</v>
      </c>
      <c r="M1050" s="175">
        <v>22.045437173913037</v>
      </c>
      <c r="N1050" s="175">
        <v>22.122803217391304</v>
      </c>
      <c r="O1050" s="175">
        <v>21.88917534782609</v>
      </c>
      <c r="P1050" s="175">
        <v>21.187328608695648</v>
      </c>
      <c r="Q1050" s="175">
        <v>21.822279652173911</v>
      </c>
      <c r="R1050" s="175">
        <v>22.355869652173912</v>
      </c>
      <c r="S1050" s="175">
        <v>22.309631478260872</v>
      </c>
      <c r="T1050" s="177">
        <v>22.662543999999997</v>
      </c>
    </row>
    <row r="1051" spans="1:20" x14ac:dyDescent="0.2">
      <c r="A1051" s="183" t="s">
        <v>3330</v>
      </c>
      <c r="B1051" s="183" t="s">
        <v>3331</v>
      </c>
      <c r="C1051" s="183" t="s">
        <v>1338</v>
      </c>
      <c r="D1051" s="175">
        <v>45.134667086956519</v>
      </c>
      <c r="E1051" s="175">
        <v>33.92307760869565</v>
      </c>
      <c r="F1051" s="175">
        <v>33.614389086956521</v>
      </c>
      <c r="G1051" s="175">
        <v>33.707468739130441</v>
      </c>
      <c r="H1051" s="175">
        <v>34.509970956521741</v>
      </c>
      <c r="I1051" s="175">
        <v>33.202204782608703</v>
      </c>
      <c r="J1051" s="175">
        <v>33.193367782608696</v>
      </c>
      <c r="K1051" s="175">
        <v>34.615165913043477</v>
      </c>
      <c r="L1051" s="175">
        <v>34.802555000000005</v>
      </c>
      <c r="M1051" s="175">
        <v>36.339825652173907</v>
      </c>
      <c r="N1051" s="175">
        <v>35.953792</v>
      </c>
      <c r="O1051" s="175">
        <v>34.78933043478262</v>
      </c>
      <c r="P1051" s="175">
        <v>33.967356478260868</v>
      </c>
      <c r="Q1051" s="175">
        <v>35.24415434782609</v>
      </c>
      <c r="R1051" s="175">
        <v>34.493900086956515</v>
      </c>
      <c r="S1051" s="175">
        <v>33.933495478260873</v>
      </c>
      <c r="T1051" s="177">
        <v>33.750720478260867</v>
      </c>
    </row>
    <row r="1052" spans="1:20" x14ac:dyDescent="0.2">
      <c r="A1052" s="183" t="s">
        <v>1486</v>
      </c>
      <c r="B1052" s="183" t="s">
        <v>1926</v>
      </c>
      <c r="C1052" s="183" t="s">
        <v>1338</v>
      </c>
      <c r="D1052" s="175">
        <v>27.688815260869571</v>
      </c>
      <c r="E1052" s="175">
        <v>18.989068652173916</v>
      </c>
      <c r="F1052" s="175">
        <v>18.155960173913037</v>
      </c>
      <c r="G1052" s="175">
        <v>18.747229130434778</v>
      </c>
      <c r="H1052" s="175">
        <v>19.249139695652172</v>
      </c>
      <c r="I1052" s="175">
        <v>18.161177391304349</v>
      </c>
      <c r="J1052" s="175">
        <v>17.781244695652173</v>
      </c>
      <c r="K1052" s="175">
        <v>18.268875608695652</v>
      </c>
      <c r="L1052" s="175">
        <v>21.468335478260872</v>
      </c>
      <c r="M1052" s="175">
        <v>19.080520086956518</v>
      </c>
      <c r="N1052" s="175">
        <v>19.059733434782608</v>
      </c>
      <c r="O1052" s="175">
        <v>19.382179869565217</v>
      </c>
      <c r="P1052" s="175">
        <v>18.3625467826087</v>
      </c>
      <c r="Q1052" s="175">
        <v>19.007824869565219</v>
      </c>
      <c r="R1052" s="175">
        <v>19.120826565217389</v>
      </c>
      <c r="S1052" s="175">
        <v>18.69052995652174</v>
      </c>
      <c r="T1052" s="177">
        <v>18.352631956521744</v>
      </c>
    </row>
    <row r="1053" spans="1:20" x14ac:dyDescent="0.2">
      <c r="A1053" s="183" t="s">
        <v>3451</v>
      </c>
      <c r="B1053" s="183" t="s">
        <v>3452</v>
      </c>
      <c r="C1053" s="183" t="s">
        <v>1338</v>
      </c>
      <c r="D1053" s="175">
        <v>45.90711886956521</v>
      </c>
      <c r="E1053" s="175">
        <v>33.626574565217389</v>
      </c>
      <c r="F1053" s="175">
        <v>33.01156334782609</v>
      </c>
      <c r="G1053" s="175">
        <v>33.324302304347825</v>
      </c>
      <c r="H1053" s="175">
        <v>34.725396565217395</v>
      </c>
      <c r="I1053" s="175">
        <v>32.601277478260869</v>
      </c>
      <c r="J1053" s="175">
        <v>32.643528086956529</v>
      </c>
      <c r="K1053" s="175">
        <v>33.143126260869565</v>
      </c>
      <c r="L1053" s="175">
        <v>33.077402173913043</v>
      </c>
      <c r="M1053" s="175">
        <v>33.943749521739129</v>
      </c>
      <c r="N1053" s="175">
        <v>33.882314347826089</v>
      </c>
      <c r="O1053" s="175">
        <v>34.684147043478262</v>
      </c>
      <c r="P1053" s="175">
        <v>34.744990043478261</v>
      </c>
      <c r="Q1053" s="175">
        <v>36.072701782608689</v>
      </c>
      <c r="R1053" s="175">
        <v>35.285221391304347</v>
      </c>
      <c r="S1053" s="175">
        <v>34.638277434782609</v>
      </c>
      <c r="T1053" s="177">
        <v>34.742682782608696</v>
      </c>
    </row>
    <row r="1054" spans="1:20" x14ac:dyDescent="0.2">
      <c r="A1054" s="183" t="s">
        <v>1487</v>
      </c>
      <c r="B1054" s="183" t="s">
        <v>1925</v>
      </c>
      <c r="C1054" s="183" t="s">
        <v>1338</v>
      </c>
      <c r="D1054" s="175">
        <v>26.97097391304348</v>
      </c>
      <c r="E1054" s="175">
        <v>19.313786826086957</v>
      </c>
      <c r="F1054" s="175">
        <v>18.807253478260865</v>
      </c>
      <c r="G1054" s="175">
        <v>18.936768260869567</v>
      </c>
      <c r="H1054" s="175">
        <v>18.89331460869565</v>
      </c>
      <c r="I1054" s="175">
        <v>18.546075173913042</v>
      </c>
      <c r="J1054" s="175">
        <v>18.329365130434784</v>
      </c>
      <c r="K1054" s="175">
        <v>18.524532608695655</v>
      </c>
      <c r="L1054" s="175">
        <v>21.076781565217392</v>
      </c>
      <c r="M1054" s="175">
        <v>19.005037608695648</v>
      </c>
      <c r="N1054" s="175">
        <v>19.831818478260868</v>
      </c>
      <c r="O1054" s="175">
        <v>19.352620739130433</v>
      </c>
      <c r="P1054" s="175">
        <v>19.134750043478263</v>
      </c>
      <c r="Q1054" s="175">
        <v>19.87161491304348</v>
      </c>
      <c r="R1054" s="175">
        <v>19.855664086956519</v>
      </c>
      <c r="S1054" s="175">
        <v>18.750991739130434</v>
      </c>
      <c r="T1054" s="177">
        <v>18.867583</v>
      </c>
    </row>
    <row r="1055" spans="1:20" x14ac:dyDescent="0.2">
      <c r="A1055" s="183" t="s">
        <v>3453</v>
      </c>
      <c r="B1055" s="183" t="s">
        <v>3454</v>
      </c>
      <c r="C1055" s="183" t="s">
        <v>1338</v>
      </c>
      <c r="D1055" s="175">
        <v>47.284396304347823</v>
      </c>
      <c r="E1055" s="175">
        <v>34.855629347826088</v>
      </c>
      <c r="F1055" s="175">
        <v>34.044427434782605</v>
      </c>
      <c r="G1055" s="175">
        <v>34.225587086956523</v>
      </c>
      <c r="H1055" s="175">
        <v>35.327028217391309</v>
      </c>
      <c r="I1055" s="175">
        <v>33.631579782608696</v>
      </c>
      <c r="J1055" s="175">
        <v>33.713315999999999</v>
      </c>
      <c r="K1055" s="175">
        <v>34.269039391304339</v>
      </c>
      <c r="L1055" s="175">
        <v>34.575630478260862</v>
      </c>
      <c r="M1055" s="175">
        <v>34.985130434782612</v>
      </c>
      <c r="N1055" s="175">
        <v>34.857529000000007</v>
      </c>
      <c r="O1055" s="175">
        <v>35.225277391304346</v>
      </c>
      <c r="P1055" s="175">
        <v>34.782422391304351</v>
      </c>
      <c r="Q1055" s="175">
        <v>35.592566217391294</v>
      </c>
      <c r="R1055" s="175">
        <v>34.850345391304351</v>
      </c>
      <c r="S1055" s="175">
        <v>33.927468782608699</v>
      </c>
      <c r="T1055" s="177">
        <v>32.849412173913038</v>
      </c>
    </row>
    <row r="1056" spans="1:20" x14ac:dyDescent="0.2">
      <c r="A1056" s="183" t="s">
        <v>3400</v>
      </c>
      <c r="B1056" s="183" t="s">
        <v>3401</v>
      </c>
      <c r="C1056" s="183" t="s">
        <v>1338</v>
      </c>
      <c r="D1056" s="175">
        <v>43.558420347826093</v>
      </c>
      <c r="E1056" s="175">
        <v>32.655230565217387</v>
      </c>
      <c r="F1056" s="175">
        <v>31.713961652173921</v>
      </c>
      <c r="G1056" s="175">
        <v>31.971036913043477</v>
      </c>
      <c r="H1056" s="175">
        <v>33.691506260869566</v>
      </c>
      <c r="I1056" s="175">
        <v>31.292350217391316</v>
      </c>
      <c r="J1056" s="175">
        <v>31.405288565217397</v>
      </c>
      <c r="K1056" s="175">
        <v>34.139889956521742</v>
      </c>
      <c r="L1056" s="175">
        <v>32.737064652173913</v>
      </c>
      <c r="M1056" s="175">
        <v>32.393393956521734</v>
      </c>
      <c r="N1056" s="175">
        <v>32.218781695652176</v>
      </c>
      <c r="O1056" s="175">
        <v>33.163061217391295</v>
      </c>
      <c r="P1056" s="175">
        <v>32.551558695652169</v>
      </c>
      <c r="Q1056" s="175">
        <v>33.369068478260871</v>
      </c>
      <c r="R1056" s="175">
        <v>33.786969130434784</v>
      </c>
      <c r="S1056" s="175">
        <v>35.261289086956531</v>
      </c>
      <c r="T1056" s="177">
        <v>33.649384434782611</v>
      </c>
    </row>
    <row r="1057" spans="1:20" x14ac:dyDescent="0.2">
      <c r="A1057" s="183" t="s">
        <v>1914</v>
      </c>
      <c r="B1057" s="183" t="s">
        <v>1915</v>
      </c>
      <c r="C1057" s="183" t="s">
        <v>1338</v>
      </c>
      <c r="D1057" s="175">
        <v>25.338255</v>
      </c>
      <c r="E1057" s="175">
        <v>16.153684043478265</v>
      </c>
      <c r="F1057" s="175">
        <v>15.531527869565219</v>
      </c>
      <c r="G1057" s="175">
        <v>15.632481478260869</v>
      </c>
      <c r="H1057" s="175">
        <v>15.857774608695651</v>
      </c>
      <c r="I1057" s="175">
        <v>15.241881956521734</v>
      </c>
      <c r="J1057" s="175">
        <v>14.757340478260868</v>
      </c>
      <c r="K1057" s="175">
        <v>15.57685895652174</v>
      </c>
      <c r="L1057" s="175">
        <v>17.04590191304348</v>
      </c>
      <c r="M1057" s="175">
        <v>15.313967086956522</v>
      </c>
      <c r="N1057" s="175">
        <v>16.17479417391305</v>
      </c>
      <c r="O1057" s="175">
        <v>16.43729513043478</v>
      </c>
      <c r="P1057" s="175">
        <v>15.93565204347826</v>
      </c>
      <c r="Q1057" s="175">
        <v>16.618092391304348</v>
      </c>
      <c r="R1057" s="175">
        <v>16.568704782608691</v>
      </c>
      <c r="S1057" s="175">
        <v>16.363253043478259</v>
      </c>
      <c r="T1057" s="177">
        <v>17.020432434782606</v>
      </c>
    </row>
    <row r="1058" spans="1:20" x14ac:dyDescent="0.2">
      <c r="A1058" s="183" t="s">
        <v>1488</v>
      </c>
      <c r="B1058" s="183" t="s">
        <v>1917</v>
      </c>
      <c r="C1058" s="183" t="s">
        <v>1338</v>
      </c>
      <c r="D1058" s="175">
        <v>24.670926521739133</v>
      </c>
      <c r="E1058" s="175">
        <v>15.860279391304351</v>
      </c>
      <c r="F1058" s="175">
        <v>15.235401913043479</v>
      </c>
      <c r="G1058" s="175">
        <v>15.403052782608693</v>
      </c>
      <c r="H1058" s="175">
        <v>15.772486434782607</v>
      </c>
      <c r="I1058" s="175">
        <v>15.277991826086955</v>
      </c>
      <c r="J1058" s="175">
        <v>14.822535826086954</v>
      </c>
      <c r="K1058" s="175">
        <v>14.968957391304349</v>
      </c>
      <c r="L1058" s="175">
        <v>18.66315752173913</v>
      </c>
      <c r="M1058" s="175">
        <v>15.811333826086956</v>
      </c>
      <c r="N1058" s="175">
        <v>16.421881173913043</v>
      </c>
      <c r="O1058" s="175">
        <v>16.195168217391306</v>
      </c>
      <c r="P1058" s="175">
        <v>15.790363695652173</v>
      </c>
      <c r="Q1058" s="175">
        <v>15.866094782608695</v>
      </c>
      <c r="R1058" s="175">
        <v>16.125807391304349</v>
      </c>
      <c r="S1058" s="175">
        <v>16.006188652173915</v>
      </c>
      <c r="T1058" s="177">
        <v>17.406784565217389</v>
      </c>
    </row>
    <row r="1059" spans="1:20" x14ac:dyDescent="0.2">
      <c r="A1059" s="183" t="s">
        <v>3326</v>
      </c>
      <c r="B1059" s="183" t="s">
        <v>3327</v>
      </c>
      <c r="C1059" s="183" t="s">
        <v>1338</v>
      </c>
      <c r="D1059" s="175">
        <v>36.699264347826094</v>
      </c>
      <c r="E1059" s="175">
        <v>21.240317434782607</v>
      </c>
      <c r="F1059" s="175">
        <v>20.997907173913042</v>
      </c>
      <c r="G1059" s="175">
        <v>21.109395173913047</v>
      </c>
      <c r="H1059" s="175">
        <v>23.373150608695656</v>
      </c>
      <c r="I1059" s="175">
        <v>20.734779695652179</v>
      </c>
      <c r="J1059" s="175">
        <v>20.447043304347826</v>
      </c>
      <c r="K1059" s="175">
        <v>21.636865391304347</v>
      </c>
      <c r="L1059" s="175">
        <v>21.300201304347826</v>
      </c>
      <c r="M1059" s="175">
        <v>22.857663956521741</v>
      </c>
      <c r="N1059" s="175">
        <v>21.874087652173916</v>
      </c>
      <c r="O1059" s="175">
        <v>22.52656869565217</v>
      </c>
      <c r="P1059" s="175">
        <v>21.591343999999999</v>
      </c>
      <c r="Q1059" s="175">
        <v>23.652460434782611</v>
      </c>
      <c r="R1059" s="175">
        <v>21.948592565217389</v>
      </c>
      <c r="S1059" s="175">
        <v>21.438449652173919</v>
      </c>
      <c r="T1059" s="177">
        <v>20.397466478260871</v>
      </c>
    </row>
    <row r="1060" spans="1:20" x14ac:dyDescent="0.2">
      <c r="A1060" s="183" t="s">
        <v>3402</v>
      </c>
      <c r="B1060" s="183" t="s">
        <v>3403</v>
      </c>
      <c r="C1060" s="183" t="s">
        <v>1338</v>
      </c>
      <c r="D1060" s="175">
        <v>42.58954404347827</v>
      </c>
      <c r="E1060" s="175">
        <v>32.400048608695656</v>
      </c>
      <c r="F1060" s="175">
        <v>31.542420826086961</v>
      </c>
      <c r="G1060" s="175">
        <v>32.392985913043482</v>
      </c>
      <c r="H1060" s="175">
        <v>33.552811173913042</v>
      </c>
      <c r="I1060" s="175">
        <v>31.743382956521739</v>
      </c>
      <c r="J1060" s="175">
        <v>31.234067869565223</v>
      </c>
      <c r="K1060" s="175">
        <v>31.373551173913043</v>
      </c>
      <c r="L1060" s="175">
        <v>31.657960695652175</v>
      </c>
      <c r="M1060" s="175">
        <v>32.900829826086955</v>
      </c>
      <c r="N1060" s="175">
        <v>32.270706478260863</v>
      </c>
      <c r="O1060" s="175">
        <v>32.91734613043478</v>
      </c>
      <c r="P1060" s="175">
        <v>31.817118130434789</v>
      </c>
      <c r="Q1060" s="175">
        <v>32.817640608695648</v>
      </c>
      <c r="R1060" s="175">
        <v>32.169594304347818</v>
      </c>
      <c r="S1060" s="175">
        <v>31.848728173913045</v>
      </c>
      <c r="T1060" s="177">
        <v>31.192333217391312</v>
      </c>
    </row>
    <row r="1061" spans="1:20" x14ac:dyDescent="0.2">
      <c r="A1061" s="183" t="s">
        <v>1489</v>
      </c>
      <c r="B1061" s="183" t="s">
        <v>1927</v>
      </c>
      <c r="C1061" s="183" t="s">
        <v>1338</v>
      </c>
      <c r="D1061" s="175">
        <v>25.859606130434781</v>
      </c>
      <c r="E1061" s="175">
        <v>21.364045130434775</v>
      </c>
      <c r="F1061" s="175">
        <v>20.893917739130437</v>
      </c>
      <c r="G1061" s="175">
        <v>21.134019347826086</v>
      </c>
      <c r="H1061" s="175">
        <v>21.133983130434782</v>
      </c>
      <c r="I1061" s="175">
        <v>20.562192304347828</v>
      </c>
      <c r="J1061" s="175">
        <v>20.459778652173917</v>
      </c>
      <c r="K1061" s="175">
        <v>20.816823695652172</v>
      </c>
      <c r="L1061" s="175">
        <v>23.396627260869561</v>
      </c>
      <c r="M1061" s="175">
        <v>21.477374391304348</v>
      </c>
      <c r="N1061" s="175">
        <v>21.056783260869569</v>
      </c>
      <c r="O1061" s="175">
        <v>21.184934217391305</v>
      </c>
      <c r="P1061" s="175">
        <v>20.846389695652174</v>
      </c>
      <c r="Q1061" s="175">
        <v>20.998945434782613</v>
      </c>
      <c r="R1061" s="175">
        <v>21.03616460869565</v>
      </c>
      <c r="S1061" s="175">
        <v>20.685635521739133</v>
      </c>
      <c r="T1061" s="177">
        <v>20.759368434782608</v>
      </c>
    </row>
    <row r="1062" spans="1:20" x14ac:dyDescent="0.2">
      <c r="A1062" s="183" t="s">
        <v>3404</v>
      </c>
      <c r="B1062" s="183" t="s">
        <v>3405</v>
      </c>
      <c r="C1062" s="183" t="s">
        <v>1338</v>
      </c>
      <c r="D1062" s="175">
        <v>41.421719434782617</v>
      </c>
      <c r="E1062" s="175">
        <v>32.705434956521742</v>
      </c>
      <c r="F1062" s="175">
        <v>32.071605217391301</v>
      </c>
      <c r="G1062" s="175">
        <v>32.12006334782609</v>
      </c>
      <c r="H1062" s="175">
        <v>33.097729608695651</v>
      </c>
      <c r="I1062" s="175">
        <v>31.68555569565217</v>
      </c>
      <c r="J1062" s="175">
        <v>31.621982304347824</v>
      </c>
      <c r="K1062" s="175">
        <v>31.762068347826084</v>
      </c>
      <c r="L1062" s="175">
        <v>31.924899086956522</v>
      </c>
      <c r="M1062" s="175">
        <v>32.720860826086962</v>
      </c>
      <c r="N1062" s="175">
        <v>32.533571956521733</v>
      </c>
      <c r="O1062" s="175">
        <v>32.609701478260874</v>
      </c>
      <c r="P1062" s="175">
        <v>31.948795739130436</v>
      </c>
      <c r="Q1062" s="175">
        <v>33.003671260869559</v>
      </c>
      <c r="R1062" s="175">
        <v>32.31896282608696</v>
      </c>
      <c r="S1062" s="175">
        <v>32.107034913043485</v>
      </c>
      <c r="T1062" s="177">
        <v>31.598560782608693</v>
      </c>
    </row>
    <row r="1063" spans="1:20" x14ac:dyDescent="0.2">
      <c r="A1063" s="183" t="s">
        <v>1490</v>
      </c>
      <c r="B1063" s="183" t="s">
        <v>1928</v>
      </c>
      <c r="C1063" s="183" t="s">
        <v>1338</v>
      </c>
      <c r="D1063" s="175">
        <v>25.690674173913045</v>
      </c>
      <c r="E1063" s="175">
        <v>19.66574382608696</v>
      </c>
      <c r="F1063" s="175">
        <v>19.207295304347827</v>
      </c>
      <c r="G1063" s="175">
        <v>19.515118347826085</v>
      </c>
      <c r="H1063" s="175">
        <v>19.248598739130433</v>
      </c>
      <c r="I1063" s="175">
        <v>18.740513391304347</v>
      </c>
      <c r="J1063" s="175">
        <v>18.54675613043478</v>
      </c>
      <c r="K1063" s="175">
        <v>18.86010973913044</v>
      </c>
      <c r="L1063" s="175">
        <v>20.90755360869565</v>
      </c>
      <c r="M1063" s="175">
        <v>18.977957173913047</v>
      </c>
      <c r="N1063" s="175">
        <v>19.230234347826091</v>
      </c>
      <c r="O1063" s="175">
        <v>19.34577943478261</v>
      </c>
      <c r="P1063" s="175">
        <v>18.929786130434785</v>
      </c>
      <c r="Q1063" s="175">
        <v>19.210773913043479</v>
      </c>
      <c r="R1063" s="175">
        <v>19.454540130434783</v>
      </c>
      <c r="S1063" s="175">
        <v>19.066531782608692</v>
      </c>
      <c r="T1063" s="177">
        <v>19.392114999999997</v>
      </c>
    </row>
    <row r="1064" spans="1:20" x14ac:dyDescent="0.2">
      <c r="A1064" s="183" t="s">
        <v>1930</v>
      </c>
      <c r="B1064" s="183" t="s">
        <v>1931</v>
      </c>
      <c r="C1064" s="183" t="s">
        <v>1338</v>
      </c>
      <c r="D1064" s="175">
        <v>28.164319826086956</v>
      </c>
      <c r="E1064" s="175">
        <v>21.636678391304351</v>
      </c>
      <c r="F1064" s="175">
        <v>21.292896347826083</v>
      </c>
      <c r="G1064" s="175">
        <v>21.698756521739131</v>
      </c>
      <c r="H1064" s="175">
        <v>22.239339347826085</v>
      </c>
      <c r="I1064" s="175">
        <v>20.833859391304344</v>
      </c>
      <c r="J1064" s="175">
        <v>20.698109478260875</v>
      </c>
      <c r="K1064" s="175">
        <v>20.90472304347826</v>
      </c>
      <c r="L1064" s="175">
        <v>23.797031043478267</v>
      </c>
      <c r="M1064" s="175">
        <v>21.576451043478258</v>
      </c>
      <c r="N1064" s="175">
        <v>21.457753956521739</v>
      </c>
      <c r="O1064" s="175">
        <v>21.517361217391308</v>
      </c>
      <c r="P1064" s="175">
        <v>20.998127478260873</v>
      </c>
      <c r="Q1064" s="175">
        <v>21.490070130434784</v>
      </c>
      <c r="R1064" s="175">
        <v>21.650073608695653</v>
      </c>
      <c r="S1064" s="175">
        <v>20.951909521739132</v>
      </c>
      <c r="T1064" s="177">
        <v>21.267366956521744</v>
      </c>
    </row>
    <row r="1065" spans="1:20" x14ac:dyDescent="0.2">
      <c r="A1065" s="183" t="s">
        <v>2975</v>
      </c>
      <c r="B1065" s="183" t="s">
        <v>2976</v>
      </c>
      <c r="C1065" s="183" t="s">
        <v>1338</v>
      </c>
      <c r="D1065" s="175">
        <v>25.610911782608699</v>
      </c>
      <c r="E1065" s="175">
        <v>22.708516608695653</v>
      </c>
      <c r="F1065" s="175">
        <v>22.348070869565223</v>
      </c>
      <c r="G1065" s="175">
        <v>22.673144347826085</v>
      </c>
      <c r="H1065" s="175">
        <v>22.823034869565213</v>
      </c>
      <c r="I1065" s="175">
        <v>22.262164260869564</v>
      </c>
      <c r="J1065" s="175">
        <v>22.414756695652173</v>
      </c>
      <c r="K1065" s="175">
        <v>22.571807304347825</v>
      </c>
      <c r="L1065" s="175">
        <v>22.427220695652178</v>
      </c>
      <c r="M1065" s="175">
        <v>22.69533008695652</v>
      </c>
      <c r="N1065" s="175">
        <v>22.713339130434775</v>
      </c>
      <c r="O1065" s="175">
        <v>23.191699826086957</v>
      </c>
      <c r="P1065" s="175">
        <v>22.434577695652173</v>
      </c>
      <c r="Q1065" s="175">
        <v>22.518509130434783</v>
      </c>
      <c r="R1065" s="175">
        <v>22.459041260869562</v>
      </c>
      <c r="S1065" s="175">
        <v>22.168207434782609</v>
      </c>
      <c r="T1065" s="177">
        <v>22.513898000000001</v>
      </c>
    </row>
    <row r="1066" spans="1:20" x14ac:dyDescent="0.2">
      <c r="A1066" s="183" t="s">
        <v>1491</v>
      </c>
      <c r="B1066" s="183" t="s">
        <v>1918</v>
      </c>
      <c r="C1066" s="183" t="s">
        <v>1338</v>
      </c>
      <c r="D1066" s="175">
        <v>23.472221217391304</v>
      </c>
      <c r="E1066" s="175">
        <v>15.412884956521737</v>
      </c>
      <c r="F1066" s="175">
        <v>14.468083913043479</v>
      </c>
      <c r="G1066" s="175">
        <v>14.889317</v>
      </c>
      <c r="H1066" s="175">
        <v>15.15915291304348</v>
      </c>
      <c r="I1066" s="175">
        <v>14.18091447826087</v>
      </c>
      <c r="J1066" s="175">
        <v>13.575963608695652</v>
      </c>
      <c r="K1066" s="175">
        <v>13.96117452173913</v>
      </c>
      <c r="L1066" s="175">
        <v>15.721637652173913</v>
      </c>
      <c r="M1066" s="175">
        <v>14.343904260869564</v>
      </c>
      <c r="N1066" s="175">
        <v>14.040370869565223</v>
      </c>
      <c r="O1066" s="175">
        <v>15.035441173913046</v>
      </c>
      <c r="P1066" s="175">
        <v>14.756759739130436</v>
      </c>
      <c r="Q1066" s="175">
        <v>16.269138782608696</v>
      </c>
      <c r="R1066" s="175">
        <v>16.174041913043478</v>
      </c>
      <c r="S1066" s="175">
        <v>15.659949608695653</v>
      </c>
      <c r="T1066" s="177">
        <v>15.991422130434779</v>
      </c>
    </row>
    <row r="1067" spans="1:20" x14ac:dyDescent="0.2">
      <c r="A1067" s="183" t="s">
        <v>3332</v>
      </c>
      <c r="B1067" s="183" t="s">
        <v>3333</v>
      </c>
      <c r="C1067" s="183" t="s">
        <v>1338</v>
      </c>
      <c r="D1067" s="175">
        <v>41.564566869565212</v>
      </c>
      <c r="E1067" s="175">
        <v>32.557701782608689</v>
      </c>
      <c r="F1067" s="175">
        <v>32.147112956521731</v>
      </c>
      <c r="G1067" s="175">
        <v>32.049676521739123</v>
      </c>
      <c r="H1067" s="175">
        <v>33.705831304347825</v>
      </c>
      <c r="I1067" s="175">
        <v>31.611251956521741</v>
      </c>
      <c r="J1067" s="175">
        <v>31.212844999999994</v>
      </c>
      <c r="K1067" s="175">
        <v>31.563778782608701</v>
      </c>
      <c r="L1067" s="175">
        <v>31.576279173913044</v>
      </c>
      <c r="M1067" s="175">
        <v>33.435103521739123</v>
      </c>
      <c r="N1067" s="175">
        <v>31.930305434782603</v>
      </c>
      <c r="O1067" s="175">
        <v>32.530420043478259</v>
      </c>
      <c r="P1067" s="175">
        <v>32.022861478260879</v>
      </c>
      <c r="Q1067" s="175">
        <v>33.218168652173908</v>
      </c>
      <c r="R1067" s="175">
        <v>32.793596478260859</v>
      </c>
      <c r="S1067" s="175">
        <v>32.880912869565215</v>
      </c>
      <c r="T1067" s="177">
        <v>32.454401304347826</v>
      </c>
    </row>
    <row r="1068" spans="1:20" x14ac:dyDescent="0.2">
      <c r="A1068" s="183" t="s">
        <v>3406</v>
      </c>
      <c r="B1068" s="183" t="s">
        <v>3407</v>
      </c>
      <c r="C1068" s="183" t="s">
        <v>1338</v>
      </c>
      <c r="D1068" s="175">
        <v>45.275958869565223</v>
      </c>
      <c r="E1068" s="175">
        <v>33.430740347826088</v>
      </c>
      <c r="F1068" s="175">
        <v>32.885044695652169</v>
      </c>
      <c r="G1068" s="175">
        <v>33.009061347826083</v>
      </c>
      <c r="H1068" s="175">
        <v>34.214980130434789</v>
      </c>
      <c r="I1068" s="175">
        <v>32.292233565217387</v>
      </c>
      <c r="J1068" s="175">
        <v>32.503109000000002</v>
      </c>
      <c r="K1068" s="175">
        <v>33.440861347826079</v>
      </c>
      <c r="L1068" s="175">
        <v>33.183620739130426</v>
      </c>
      <c r="M1068" s="175">
        <v>34.278864391304339</v>
      </c>
      <c r="N1068" s="175">
        <v>33.628840739130432</v>
      </c>
      <c r="O1068" s="175">
        <v>34.238832217391298</v>
      </c>
      <c r="P1068" s="175">
        <v>33.414103043478256</v>
      </c>
      <c r="Q1068" s="175">
        <v>34.526278304347827</v>
      </c>
      <c r="R1068" s="175">
        <v>33.807862260869562</v>
      </c>
      <c r="S1068" s="175">
        <v>33.106067043478262</v>
      </c>
      <c r="T1068" s="177">
        <v>32.416962173913035</v>
      </c>
    </row>
    <row r="1069" spans="1:20" x14ac:dyDescent="0.2">
      <c r="A1069" s="183" t="s">
        <v>1492</v>
      </c>
      <c r="B1069" s="183" t="s">
        <v>1923</v>
      </c>
      <c r="C1069" s="183" t="s">
        <v>1338</v>
      </c>
      <c r="D1069" s="175">
        <v>23.700407652173908</v>
      </c>
      <c r="E1069" s="175">
        <v>18.782093521739132</v>
      </c>
      <c r="F1069" s="175">
        <v>18.131005260869564</v>
      </c>
      <c r="G1069" s="175">
        <v>18.584880869565222</v>
      </c>
      <c r="H1069" s="175">
        <v>18.162860999999999</v>
      </c>
      <c r="I1069" s="175">
        <v>18.029680086956525</v>
      </c>
      <c r="J1069" s="175">
        <v>18.219177173913046</v>
      </c>
      <c r="K1069" s="175">
        <v>18.507065521739129</v>
      </c>
      <c r="L1069" s="175">
        <v>19.798139608695646</v>
      </c>
      <c r="M1069" s="175">
        <v>18.33350152173913</v>
      </c>
      <c r="N1069" s="175">
        <v>18.360367434782606</v>
      </c>
      <c r="O1069" s="175">
        <v>18.508314173913046</v>
      </c>
      <c r="P1069" s="175">
        <v>18.118063347826087</v>
      </c>
      <c r="Q1069" s="175">
        <v>18.375746217391303</v>
      </c>
      <c r="R1069" s="175">
        <v>18.607165999999999</v>
      </c>
      <c r="S1069" s="175">
        <v>18.282722826086957</v>
      </c>
      <c r="T1069" s="177">
        <v>18.186998956521737</v>
      </c>
    </row>
    <row r="1070" spans="1:20" x14ac:dyDescent="0.2">
      <c r="A1070" s="183" t="s">
        <v>2677</v>
      </c>
      <c r="B1070" s="183" t="s">
        <v>1875</v>
      </c>
      <c r="C1070" s="183" t="s">
        <v>1338</v>
      </c>
      <c r="D1070" s="175">
        <v>43.65206291304348</v>
      </c>
      <c r="E1070" s="175">
        <v>35.453066695652176</v>
      </c>
      <c r="F1070" s="175">
        <v>34.181384347826089</v>
      </c>
      <c r="G1070" s="175">
        <v>34.80876691304347</v>
      </c>
      <c r="H1070" s="175">
        <v>35.536278434782609</v>
      </c>
      <c r="I1070" s="175">
        <v>33.975782695652178</v>
      </c>
      <c r="J1070" s="175">
        <v>34.26096791304348</v>
      </c>
      <c r="K1070" s="175">
        <v>34.049047173913046</v>
      </c>
      <c r="L1070" s="175">
        <v>40.467426695652186</v>
      </c>
      <c r="M1070" s="175">
        <v>35.385484130434783</v>
      </c>
      <c r="N1070" s="175">
        <v>35.018352565217384</v>
      </c>
      <c r="O1070" s="175">
        <v>34.917903695652171</v>
      </c>
      <c r="P1070" s="175">
        <v>34.270172304347824</v>
      </c>
      <c r="Q1070" s="175">
        <v>35.106318391304342</v>
      </c>
      <c r="R1070" s="175">
        <v>34.819705869565212</v>
      </c>
      <c r="S1070" s="175">
        <v>33.907960347826076</v>
      </c>
      <c r="T1070" s="177">
        <v>34.395722782608701</v>
      </c>
    </row>
    <row r="1071" spans="1:20" x14ac:dyDescent="0.2">
      <c r="A1071" s="183" t="s">
        <v>1493</v>
      </c>
      <c r="B1071" s="183" t="s">
        <v>1932</v>
      </c>
      <c r="C1071" s="183" t="s">
        <v>1338</v>
      </c>
      <c r="D1071" s="175">
        <v>24.018460652173921</v>
      </c>
      <c r="E1071" s="175">
        <v>20.490462652173914</v>
      </c>
      <c r="F1071" s="175">
        <v>20.164723391304346</v>
      </c>
      <c r="G1071" s="175">
        <v>20.690725652173914</v>
      </c>
      <c r="H1071" s="175">
        <v>21.013745043478263</v>
      </c>
      <c r="I1071" s="175">
        <v>19.879012695652175</v>
      </c>
      <c r="J1071" s="175">
        <v>19.467523086956522</v>
      </c>
      <c r="K1071" s="175">
        <v>19.810176304347827</v>
      </c>
      <c r="L1071" s="175">
        <v>22.297584304347826</v>
      </c>
      <c r="M1071" s="175">
        <v>20.235493086956527</v>
      </c>
      <c r="N1071" s="175">
        <v>20.364480260869573</v>
      </c>
      <c r="O1071" s="175">
        <v>20.370316913043482</v>
      </c>
      <c r="P1071" s="175">
        <v>19.961294826086956</v>
      </c>
      <c r="Q1071" s="175">
        <v>20.523217782608693</v>
      </c>
      <c r="R1071" s="175">
        <v>20.456432521739131</v>
      </c>
      <c r="S1071" s="175">
        <v>19.968316478260867</v>
      </c>
      <c r="T1071" s="177">
        <v>20.280001260869561</v>
      </c>
    </row>
    <row r="1072" spans="1:20" x14ac:dyDescent="0.2">
      <c r="A1072" s="183" t="s">
        <v>3455</v>
      </c>
      <c r="B1072" s="183" t="s">
        <v>3456</v>
      </c>
      <c r="C1072" s="183" t="s">
        <v>1338</v>
      </c>
      <c r="D1072" s="175">
        <v>47.0568434347826</v>
      </c>
      <c r="E1072" s="175">
        <v>33.137666826086956</v>
      </c>
      <c r="F1072" s="175">
        <v>32.228925739130439</v>
      </c>
      <c r="G1072" s="175">
        <v>32.709725086956517</v>
      </c>
      <c r="H1072" s="175">
        <v>34.794283260869562</v>
      </c>
      <c r="I1072" s="175">
        <v>31.776013956521741</v>
      </c>
      <c r="J1072" s="175">
        <v>31.914645695652165</v>
      </c>
      <c r="K1072" s="175">
        <v>32.545286608695648</v>
      </c>
      <c r="L1072" s="175">
        <v>32.458130956521742</v>
      </c>
      <c r="M1072" s="175">
        <v>34.041600565217387</v>
      </c>
      <c r="N1072" s="175">
        <v>32.922059086956523</v>
      </c>
      <c r="O1072" s="175">
        <v>33.761500086956516</v>
      </c>
      <c r="P1072" s="175">
        <v>32.675273173913034</v>
      </c>
      <c r="Q1072" s="175">
        <v>33.941701130434787</v>
      </c>
      <c r="R1072" s="175">
        <v>33.394357956521731</v>
      </c>
      <c r="S1072" s="175">
        <v>32.838628000000007</v>
      </c>
      <c r="T1072" s="177">
        <v>31.79368204347826</v>
      </c>
    </row>
    <row r="1073" spans="1:20" x14ac:dyDescent="0.2">
      <c r="A1073" s="183" t="s">
        <v>3408</v>
      </c>
      <c r="B1073" s="183" t="s">
        <v>3409</v>
      </c>
      <c r="C1073" s="183" t="s">
        <v>1338</v>
      </c>
      <c r="D1073" s="175">
        <v>45.496635086956523</v>
      </c>
      <c r="E1073" s="175">
        <v>32.965859608695652</v>
      </c>
      <c r="F1073" s="175">
        <v>32.740791478260874</v>
      </c>
      <c r="G1073" s="175">
        <v>32.572216478260863</v>
      </c>
      <c r="H1073" s="175">
        <v>33.826295130434787</v>
      </c>
      <c r="I1073" s="175">
        <v>32.532282000000002</v>
      </c>
      <c r="J1073" s="175">
        <v>31.917650608695652</v>
      </c>
      <c r="K1073" s="175">
        <v>32.413661304347826</v>
      </c>
      <c r="L1073" s="175">
        <v>32.506038956521742</v>
      </c>
      <c r="M1073" s="175">
        <v>33.17207734782609</v>
      </c>
      <c r="N1073" s="175">
        <v>33.066776043478264</v>
      </c>
      <c r="O1073" s="175">
        <v>34.17758630434782</v>
      </c>
      <c r="P1073" s="175">
        <v>32.954330956521744</v>
      </c>
      <c r="Q1073" s="175">
        <v>34.631806999999995</v>
      </c>
      <c r="R1073" s="175">
        <v>33.162942652173911</v>
      </c>
      <c r="S1073" s="175">
        <v>33.107075869565207</v>
      </c>
      <c r="T1073" s="177">
        <v>33.726670000000006</v>
      </c>
    </row>
    <row r="1074" spans="1:20" x14ac:dyDescent="0.2">
      <c r="A1074" s="183" t="s">
        <v>1494</v>
      </c>
      <c r="B1074" s="183" t="s">
        <v>1913</v>
      </c>
      <c r="C1074" s="183" t="s">
        <v>1338</v>
      </c>
      <c r="D1074" s="175">
        <v>25.88578404347826</v>
      </c>
      <c r="E1074" s="175">
        <v>18.536221782608692</v>
      </c>
      <c r="F1074" s="175">
        <v>17.540441956521736</v>
      </c>
      <c r="G1074" s="175">
        <v>17.961143391304347</v>
      </c>
      <c r="H1074" s="175">
        <v>17.934033173913047</v>
      </c>
      <c r="I1074" s="175">
        <v>17.591428347826085</v>
      </c>
      <c r="J1074" s="175">
        <v>16.779014782608698</v>
      </c>
      <c r="K1074" s="175">
        <v>16.932563173913046</v>
      </c>
      <c r="L1074" s="175">
        <v>19.696972695652171</v>
      </c>
      <c r="M1074" s="175">
        <v>17.141974478260874</v>
      </c>
      <c r="N1074" s="175">
        <v>17.390608217391303</v>
      </c>
      <c r="O1074" s="175">
        <v>17.913893695652174</v>
      </c>
      <c r="P1074" s="175">
        <v>17.447485782608695</v>
      </c>
      <c r="Q1074" s="175">
        <v>18.451085130434784</v>
      </c>
      <c r="R1074" s="175">
        <v>18.400090913043481</v>
      </c>
      <c r="S1074" s="175">
        <v>18.031881739130434</v>
      </c>
      <c r="T1074" s="177">
        <v>18.090166260869566</v>
      </c>
    </row>
    <row r="1075" spans="1:20" x14ac:dyDescent="0.2">
      <c r="A1075" s="183" t="s">
        <v>1495</v>
      </c>
      <c r="B1075" s="183" t="s">
        <v>1919</v>
      </c>
      <c r="C1075" s="183" t="s">
        <v>1338</v>
      </c>
      <c r="D1075" s="175">
        <v>25.518994956521738</v>
      </c>
      <c r="E1075" s="175">
        <v>18.357570782608693</v>
      </c>
      <c r="F1075" s="175">
        <v>18.056516652173919</v>
      </c>
      <c r="G1075" s="175">
        <v>17.911613739130438</v>
      </c>
      <c r="H1075" s="175">
        <v>18.233591217391304</v>
      </c>
      <c r="I1075" s="175">
        <v>17.528675565217391</v>
      </c>
      <c r="J1075" s="175">
        <v>17.486706173913038</v>
      </c>
      <c r="K1075" s="175">
        <v>17.268352260869566</v>
      </c>
      <c r="L1075" s="175">
        <v>19.645630826086951</v>
      </c>
      <c r="M1075" s="175">
        <v>18.210564521739126</v>
      </c>
      <c r="N1075" s="175">
        <v>18.293132260869566</v>
      </c>
      <c r="O1075" s="175">
        <v>18.044989782608695</v>
      </c>
      <c r="P1075" s="175">
        <v>17.743092173913048</v>
      </c>
      <c r="Q1075" s="175">
        <v>18.152971173913048</v>
      </c>
      <c r="R1075" s="175">
        <v>18.126436434782608</v>
      </c>
      <c r="S1075" s="175">
        <v>17.958827217391299</v>
      </c>
      <c r="T1075" s="177">
        <v>17.952663782608692</v>
      </c>
    </row>
    <row r="1076" spans="1:20" x14ac:dyDescent="0.2">
      <c r="A1076" s="183" t="s">
        <v>3457</v>
      </c>
      <c r="B1076" s="183" t="s">
        <v>3458</v>
      </c>
      <c r="C1076" s="183" t="s">
        <v>1338</v>
      </c>
      <c r="D1076" s="175">
        <v>40.35638156521739</v>
      </c>
      <c r="E1076" s="175">
        <v>32.601268217391308</v>
      </c>
      <c r="F1076" s="175">
        <v>31.879970347826077</v>
      </c>
      <c r="G1076" s="175">
        <v>31.967202217391307</v>
      </c>
      <c r="H1076" s="175">
        <v>32.600737913043481</v>
      </c>
      <c r="I1076" s="175">
        <v>31.461451739130435</v>
      </c>
      <c r="J1076" s="175">
        <v>31.838542086956526</v>
      </c>
      <c r="K1076" s="175">
        <v>32.868029086956518</v>
      </c>
      <c r="L1076" s="175">
        <v>32.231183913043473</v>
      </c>
      <c r="M1076" s="175">
        <v>32.426979130434781</v>
      </c>
      <c r="N1076" s="175">
        <v>32.255440913043479</v>
      </c>
      <c r="O1076" s="175">
        <v>32.327977043478256</v>
      </c>
      <c r="P1076" s="175">
        <v>32.052807956521747</v>
      </c>
      <c r="Q1076" s="175">
        <v>32.53043882608695</v>
      </c>
      <c r="R1076" s="175">
        <v>32.417827217391299</v>
      </c>
      <c r="S1076" s="175">
        <v>31.846752260869561</v>
      </c>
      <c r="T1076" s="177">
        <v>31.482558304347826</v>
      </c>
    </row>
    <row r="1077" spans="1:20" x14ac:dyDescent="0.2">
      <c r="A1077" s="183" t="s">
        <v>1496</v>
      </c>
      <c r="B1077" s="183" t="s">
        <v>1933</v>
      </c>
      <c r="C1077" s="183" t="s">
        <v>1338</v>
      </c>
      <c r="D1077" s="175">
        <v>33.58147252173913</v>
      </c>
      <c r="E1077" s="175">
        <v>28.333637043478259</v>
      </c>
      <c r="F1077" s="175">
        <v>26.935347913043476</v>
      </c>
      <c r="G1077" s="175">
        <v>26.586655956521732</v>
      </c>
      <c r="H1077" s="175">
        <v>26.806614956521734</v>
      </c>
      <c r="I1077" s="175">
        <v>25.798961608695663</v>
      </c>
      <c r="J1077" s="175">
        <v>25.094375521739128</v>
      </c>
      <c r="K1077" s="175">
        <v>25.443857173913042</v>
      </c>
      <c r="L1077" s="175">
        <v>27.955398130434784</v>
      </c>
      <c r="M1077" s="175">
        <v>25.823683130434787</v>
      </c>
      <c r="N1077" s="175">
        <v>26.596068695652171</v>
      </c>
      <c r="O1077" s="175">
        <v>26.533911652173909</v>
      </c>
      <c r="P1077" s="175">
        <v>26.225108260869568</v>
      </c>
      <c r="Q1077" s="175">
        <v>27.044202999999992</v>
      </c>
      <c r="R1077" s="175">
        <v>26.939162782608705</v>
      </c>
      <c r="S1077" s="175">
        <v>26.389295347826089</v>
      </c>
      <c r="T1077" s="177">
        <v>27.313847739130434</v>
      </c>
    </row>
    <row r="1078" spans="1:20" x14ac:dyDescent="0.2">
      <c r="A1078" s="183" t="s">
        <v>3459</v>
      </c>
      <c r="B1078" s="183" t="s">
        <v>3460</v>
      </c>
      <c r="C1078" s="183" t="s">
        <v>1338</v>
      </c>
      <c r="D1078" s="175">
        <v>51.521242913043473</v>
      </c>
      <c r="E1078" s="175">
        <v>42.817784956521749</v>
      </c>
      <c r="F1078" s="175">
        <v>41.86681091304348</v>
      </c>
      <c r="G1078" s="175">
        <v>41.808525695652172</v>
      </c>
      <c r="H1078" s="175">
        <v>42.256735086956517</v>
      </c>
      <c r="I1078" s="175">
        <v>41.528287173913043</v>
      </c>
      <c r="J1078" s="175">
        <v>41.533609434782598</v>
      </c>
      <c r="K1078" s="175">
        <v>41.889990086956516</v>
      </c>
      <c r="L1078" s="175">
        <v>42.005107956521741</v>
      </c>
      <c r="M1078" s="175">
        <v>42.494641347826096</v>
      </c>
      <c r="N1078" s="175">
        <v>42.31861973913044</v>
      </c>
      <c r="O1078" s="175">
        <v>42.500210217391313</v>
      </c>
      <c r="P1078" s="175">
        <v>42.103667652173911</v>
      </c>
      <c r="Q1078" s="175">
        <v>42.804999217391298</v>
      </c>
      <c r="R1078" s="175">
        <v>42.179516173913051</v>
      </c>
      <c r="S1078" s="175">
        <v>41.839358130434782</v>
      </c>
      <c r="T1078" s="177">
        <v>41.514789739130443</v>
      </c>
    </row>
    <row r="1079" spans="1:20" x14ac:dyDescent="0.2">
      <c r="A1079" s="183" t="s">
        <v>3597</v>
      </c>
      <c r="B1079" s="183" t="s">
        <v>266</v>
      </c>
      <c r="C1079" s="183" t="s">
        <v>1338</v>
      </c>
      <c r="D1079" s="175">
        <v>19.074033521739128</v>
      </c>
      <c r="E1079" s="175">
        <v>17.748757782608696</v>
      </c>
      <c r="F1079" s="175">
        <v>17.301230956521739</v>
      </c>
      <c r="G1079" s="175">
        <v>17.63736004347826</v>
      </c>
      <c r="H1079" s="175">
        <v>18.214638652173914</v>
      </c>
      <c r="I1079" s="175">
        <v>17.148614782608693</v>
      </c>
      <c r="J1079" s="175">
        <v>17.534778043478262</v>
      </c>
      <c r="K1079" s="175">
        <v>17.56826204347826</v>
      </c>
      <c r="L1079" s="175">
        <v>17.551743260869568</v>
      </c>
      <c r="M1079" s="175">
        <v>18.073099347826091</v>
      </c>
      <c r="N1079" s="175">
        <v>18.377643434782613</v>
      </c>
      <c r="O1079" s="175">
        <v>19.736194130434775</v>
      </c>
      <c r="P1079" s="175">
        <v>17.244560652173913</v>
      </c>
      <c r="Q1079" s="175">
        <v>17.731475217391306</v>
      </c>
      <c r="R1079" s="175">
        <v>17.64276208695652</v>
      </c>
      <c r="S1079" s="175">
        <v>17.116464826086961</v>
      </c>
      <c r="T1079" s="177">
        <v>19.317783695652178</v>
      </c>
    </row>
    <row r="1080" spans="1:20" x14ac:dyDescent="0.2">
      <c r="A1080" s="183" t="s">
        <v>1497</v>
      </c>
      <c r="B1080" s="183" t="s">
        <v>1920</v>
      </c>
      <c r="C1080" s="183" t="s">
        <v>1338</v>
      </c>
      <c r="D1080" s="175">
        <v>24.871412217391303</v>
      </c>
      <c r="E1080" s="175">
        <v>18.568066130434779</v>
      </c>
      <c r="F1080" s="175">
        <v>18.336521913043477</v>
      </c>
      <c r="G1080" s="175">
        <v>18.71649447826087</v>
      </c>
      <c r="H1080" s="175">
        <v>18.538757260869563</v>
      </c>
      <c r="I1080" s="175">
        <v>17.924638304347827</v>
      </c>
      <c r="J1080" s="175">
        <v>17.444678826086957</v>
      </c>
      <c r="K1080" s="175">
        <v>17.494892826086954</v>
      </c>
      <c r="L1080" s="175">
        <v>19.816984217391301</v>
      </c>
      <c r="M1080" s="175">
        <v>17.587772652173914</v>
      </c>
      <c r="N1080" s="175">
        <v>17.963906913043477</v>
      </c>
      <c r="O1080" s="175">
        <v>18.155381217391302</v>
      </c>
      <c r="P1080" s="175">
        <v>17.980221173913041</v>
      </c>
      <c r="Q1080" s="175">
        <v>18.311315304347822</v>
      </c>
      <c r="R1080" s="175">
        <v>18.245018652173911</v>
      </c>
      <c r="S1080" s="175">
        <v>18.28906269565217</v>
      </c>
      <c r="T1080" s="177">
        <v>18.050760608695651</v>
      </c>
    </row>
    <row r="1081" spans="1:20" x14ac:dyDescent="0.2">
      <c r="A1081" s="183" t="s">
        <v>3334</v>
      </c>
      <c r="B1081" s="183" t="s">
        <v>3335</v>
      </c>
      <c r="C1081" s="183" t="s">
        <v>1338</v>
      </c>
      <c r="D1081" s="175">
        <v>32.17375117391304</v>
      </c>
      <c r="E1081" s="175">
        <v>21.27880004347826</v>
      </c>
      <c r="F1081" s="175">
        <v>20.695633565217395</v>
      </c>
      <c r="G1081" s="175">
        <v>20.982060695652176</v>
      </c>
      <c r="H1081" s="175">
        <v>22.157356086956518</v>
      </c>
      <c r="I1081" s="175">
        <v>20.666802130434782</v>
      </c>
      <c r="J1081" s="175">
        <v>20.431839086956519</v>
      </c>
      <c r="K1081" s="175">
        <v>21.007588260869564</v>
      </c>
      <c r="L1081" s="175">
        <v>21.040947869565219</v>
      </c>
      <c r="M1081" s="175">
        <v>21.60909943478261</v>
      </c>
      <c r="N1081" s="175">
        <v>21.255522869565212</v>
      </c>
      <c r="O1081" s="175">
        <v>21.538753565217391</v>
      </c>
      <c r="P1081" s="175">
        <v>21.223139347826084</v>
      </c>
      <c r="Q1081" s="175">
        <v>22.040443869565216</v>
      </c>
      <c r="R1081" s="175">
        <v>21.439459956521738</v>
      </c>
      <c r="S1081" s="175">
        <v>20.961155913043477</v>
      </c>
      <c r="T1081" s="177">
        <v>20.364240391304349</v>
      </c>
    </row>
    <row r="1082" spans="1:20" x14ac:dyDescent="0.2">
      <c r="A1082" s="183" t="s">
        <v>2678</v>
      </c>
      <c r="B1082" s="183" t="s">
        <v>1877</v>
      </c>
      <c r="C1082" s="183" t="s">
        <v>1338</v>
      </c>
      <c r="D1082" s="175">
        <v>19.224054739130434</v>
      </c>
      <c r="E1082" s="175">
        <v>15.935499173913048</v>
      </c>
      <c r="F1082" s="175">
        <v>15.392486434782612</v>
      </c>
      <c r="G1082" s="175">
        <v>15.130428304347825</v>
      </c>
      <c r="H1082" s="175">
        <v>15.176853086956518</v>
      </c>
      <c r="I1082" s="175">
        <v>14.823709826086958</v>
      </c>
      <c r="J1082" s="175">
        <v>14.974984999999998</v>
      </c>
      <c r="K1082" s="175">
        <v>15.177393173913046</v>
      </c>
      <c r="L1082" s="175">
        <v>16.627404434782608</v>
      </c>
      <c r="M1082" s="175">
        <v>15.232231782608697</v>
      </c>
      <c r="N1082" s="175">
        <v>14.987622652173913</v>
      </c>
      <c r="O1082" s="175">
        <v>15.671441782608698</v>
      </c>
      <c r="P1082" s="175">
        <v>15.462509217391302</v>
      </c>
      <c r="Q1082" s="175">
        <v>15.552619391304347</v>
      </c>
      <c r="R1082" s="175">
        <v>15.489649826086955</v>
      </c>
      <c r="S1082" s="175">
        <v>15.199505173913042</v>
      </c>
      <c r="T1082" s="177">
        <v>15.973207391304349</v>
      </c>
    </row>
    <row r="1083" spans="1:20" x14ac:dyDescent="0.2">
      <c r="A1083" s="183" t="s">
        <v>3599</v>
      </c>
      <c r="B1083" s="183" t="s">
        <v>856</v>
      </c>
      <c r="C1083" s="183" t="s">
        <v>1338</v>
      </c>
      <c r="D1083" s="175">
        <v>25.309737043478261</v>
      </c>
      <c r="E1083" s="175">
        <v>22.237921173913044</v>
      </c>
      <c r="F1083" s="175">
        <v>22.249741</v>
      </c>
      <c r="G1083" s="175">
        <v>22.102353652173914</v>
      </c>
      <c r="H1083" s="175">
        <v>21.316554652173913</v>
      </c>
      <c r="I1083" s="175">
        <v>22.212720739130436</v>
      </c>
      <c r="J1083" s="175">
        <v>22.083608434782608</v>
      </c>
      <c r="K1083" s="175">
        <v>21.440070956521737</v>
      </c>
      <c r="L1083" s="175">
        <v>22.110275869565218</v>
      </c>
      <c r="M1083" s="175">
        <v>23.997160782608695</v>
      </c>
      <c r="N1083" s="175">
        <v>24.700055956521737</v>
      </c>
      <c r="O1083" s="175">
        <v>23.417686130434781</v>
      </c>
      <c r="P1083" s="175">
        <v>21.714260086956518</v>
      </c>
      <c r="Q1083" s="175">
        <v>22.321808260869563</v>
      </c>
      <c r="R1083" s="175">
        <v>23.48624352173913</v>
      </c>
      <c r="S1083" s="175">
        <v>24.984821782608694</v>
      </c>
      <c r="T1083" s="177">
        <v>24.292916000000002</v>
      </c>
    </row>
    <row r="1084" spans="1:20" x14ac:dyDescent="0.2">
      <c r="A1084" s="183" t="s">
        <v>3598</v>
      </c>
      <c r="B1084" s="183" t="s">
        <v>852</v>
      </c>
      <c r="C1084" s="183" t="s">
        <v>1338</v>
      </c>
      <c r="D1084" s="175">
        <v>53.71887547826087</v>
      </c>
      <c r="E1084" s="175">
        <v>52.559647478260878</v>
      </c>
      <c r="F1084" s="175">
        <v>52.270979826086958</v>
      </c>
      <c r="G1084" s="175">
        <v>52.324976086956532</v>
      </c>
      <c r="H1084" s="175">
        <v>51.478771652173897</v>
      </c>
      <c r="I1084" s="175">
        <v>52.325672695652194</v>
      </c>
      <c r="J1084" s="175">
        <v>52.206941521739132</v>
      </c>
      <c r="K1084" s="175">
        <v>53.38029286956521</v>
      </c>
      <c r="L1084" s="175">
        <v>54.285941347826082</v>
      </c>
      <c r="M1084" s="175">
        <v>57.507990782608687</v>
      </c>
      <c r="N1084" s="175">
        <v>59.483441217391302</v>
      </c>
      <c r="O1084" s="175">
        <v>56.160230478260878</v>
      </c>
      <c r="P1084" s="175">
        <v>55.659255826086969</v>
      </c>
      <c r="Q1084" s="175">
        <v>56.440995826086947</v>
      </c>
      <c r="R1084" s="175">
        <v>56.696102999999994</v>
      </c>
      <c r="S1084" s="175">
        <v>60.32839039130436</v>
      </c>
      <c r="T1084" s="177">
        <v>60.449899260869564</v>
      </c>
    </row>
    <row r="1085" spans="1:20" x14ac:dyDescent="0.2">
      <c r="A1085" s="183" t="s">
        <v>2679</v>
      </c>
      <c r="B1085" s="183" t="s">
        <v>2309</v>
      </c>
      <c r="C1085" s="183" t="s">
        <v>1338</v>
      </c>
      <c r="D1085" s="175">
        <v>20.426059173913046</v>
      </c>
      <c r="E1085" s="175">
        <v>20.172431521739128</v>
      </c>
      <c r="F1085" s="175">
        <v>20.189490086956525</v>
      </c>
      <c r="G1085" s="175">
        <v>21.185413391304348</v>
      </c>
      <c r="H1085" s="175">
        <v>20.234473739130436</v>
      </c>
      <c r="I1085" s="175">
        <v>21.169528173913044</v>
      </c>
      <c r="J1085" s="175">
        <v>19.704125391304348</v>
      </c>
      <c r="K1085" s="175">
        <v>19.473051956521736</v>
      </c>
      <c r="L1085" s="175">
        <v>19.762980521739127</v>
      </c>
      <c r="M1085" s="175">
        <v>21.479812391304346</v>
      </c>
      <c r="N1085" s="175">
        <v>25.172146086956523</v>
      </c>
      <c r="O1085" s="175">
        <v>22.770629478260865</v>
      </c>
      <c r="P1085" s="175">
        <v>19.772087434782609</v>
      </c>
      <c r="Q1085" s="175">
        <v>21.064898304347832</v>
      </c>
      <c r="R1085" s="175">
        <v>20.488892130434785</v>
      </c>
      <c r="S1085" s="175">
        <v>19.529757782608698</v>
      </c>
      <c r="T1085" s="177">
        <v>19.484571086956521</v>
      </c>
    </row>
    <row r="1086" spans="1:20" x14ac:dyDescent="0.2">
      <c r="A1086" s="183" t="s">
        <v>2680</v>
      </c>
      <c r="B1086" s="183" t="s">
        <v>2312</v>
      </c>
      <c r="C1086" s="183" t="s">
        <v>1338</v>
      </c>
      <c r="D1086" s="175">
        <v>23.547123652173912</v>
      </c>
      <c r="E1086" s="175">
        <v>21.83651808695652</v>
      </c>
      <c r="F1086" s="175">
        <v>21.084508695652172</v>
      </c>
      <c r="G1086" s="175">
        <v>22.074969565217394</v>
      </c>
      <c r="H1086" s="175">
        <v>20.942725347826087</v>
      </c>
      <c r="I1086" s="175">
        <v>20.757383652173917</v>
      </c>
      <c r="J1086" s="175">
        <v>20.17048452173913</v>
      </c>
      <c r="K1086" s="175">
        <v>20.024696826086959</v>
      </c>
      <c r="L1086" s="175">
        <v>20.317980478260871</v>
      </c>
      <c r="M1086" s="175">
        <v>21.742496956521741</v>
      </c>
      <c r="N1086" s="175">
        <v>26.315294565217389</v>
      </c>
      <c r="O1086" s="175">
        <v>22.958769260869566</v>
      </c>
      <c r="P1086" s="175">
        <v>20.570644217391301</v>
      </c>
      <c r="Q1086" s="175">
        <v>21.62282726086957</v>
      </c>
      <c r="R1086" s="175">
        <v>21.658719347826086</v>
      </c>
      <c r="S1086" s="175">
        <v>21.309666652173913</v>
      </c>
      <c r="T1086" s="177">
        <v>21.160816086956522</v>
      </c>
    </row>
    <row r="1087" spans="1:20" x14ac:dyDescent="0.2">
      <c r="A1087" s="183" t="s">
        <v>3928</v>
      </c>
      <c r="B1087" s="183" t="s">
        <v>1872</v>
      </c>
      <c r="C1087" s="183" t="s">
        <v>1338</v>
      </c>
      <c r="D1087" s="175">
        <v>10.209366173913043</v>
      </c>
      <c r="E1087" s="175">
        <v>10.008596695652175</v>
      </c>
      <c r="F1087" s="175">
        <v>9.8133862608695654</v>
      </c>
      <c r="G1087" s="175">
        <v>9.7485152173913043</v>
      </c>
      <c r="H1087" s="175">
        <v>9.673726000000002</v>
      </c>
      <c r="I1087" s="175">
        <v>10.253912304347823</v>
      </c>
      <c r="J1087" s="175">
        <v>9.5544611304347828</v>
      </c>
      <c r="K1087" s="175">
        <v>9.6180905217391324</v>
      </c>
      <c r="L1087" s="175">
        <v>10.183311304347823</v>
      </c>
      <c r="M1087" s="175">
        <v>10.235302695652173</v>
      </c>
      <c r="N1087" s="175">
        <v>10.468703826086957</v>
      </c>
      <c r="O1087" s="175">
        <v>10.821719304347827</v>
      </c>
      <c r="P1087" s="175">
        <v>10.583895391304349</v>
      </c>
      <c r="Q1087" s="175">
        <v>10.128886608695653</v>
      </c>
      <c r="R1087" s="175">
        <v>10.377107956521742</v>
      </c>
      <c r="S1087" s="175">
        <v>10.25117352173913</v>
      </c>
      <c r="T1087" s="177">
        <v>9.8500623478260874</v>
      </c>
    </row>
    <row r="1088" spans="1:20" x14ac:dyDescent="0.2">
      <c r="A1088" s="183" t="s">
        <v>3929</v>
      </c>
      <c r="B1088" s="183" t="s">
        <v>1873</v>
      </c>
      <c r="C1088" s="183" t="s">
        <v>1338</v>
      </c>
      <c r="D1088" s="175">
        <v>10.379946565217393</v>
      </c>
      <c r="E1088" s="175">
        <v>10.485675956521741</v>
      </c>
      <c r="F1088" s="175">
        <v>10.122707304347827</v>
      </c>
      <c r="G1088" s="175">
        <v>10.241835043478263</v>
      </c>
      <c r="H1088" s="175">
        <v>10.034608999999998</v>
      </c>
      <c r="I1088" s="175">
        <v>10.36705791304348</v>
      </c>
      <c r="J1088" s="175">
        <v>9.9296152173913033</v>
      </c>
      <c r="K1088" s="175">
        <v>9.9693380869565242</v>
      </c>
      <c r="L1088" s="175">
        <v>10.410105000000001</v>
      </c>
      <c r="M1088" s="175">
        <v>10.458304478260867</v>
      </c>
      <c r="N1088" s="175">
        <v>10.709724739130436</v>
      </c>
      <c r="O1088" s="175">
        <v>10.652759347826086</v>
      </c>
      <c r="P1088" s="175">
        <v>10.312784260869567</v>
      </c>
      <c r="Q1088" s="175">
        <v>10.256705434782608</v>
      </c>
      <c r="R1088" s="175">
        <v>10.198346608695651</v>
      </c>
      <c r="S1088" s="175">
        <v>9.984329521739129</v>
      </c>
      <c r="T1088" s="177">
        <v>10.080492130434781</v>
      </c>
    </row>
    <row r="1089" spans="1:20" x14ac:dyDescent="0.2">
      <c r="A1089" s="183" t="s">
        <v>3248</v>
      </c>
      <c r="B1089" s="183" t="s">
        <v>1108</v>
      </c>
      <c r="C1089" s="183" t="s">
        <v>1338</v>
      </c>
      <c r="D1089" s="175">
        <v>20.089182565217389</v>
      </c>
      <c r="E1089" s="175">
        <v>17.424376260869565</v>
      </c>
      <c r="F1089" s="175">
        <v>16.831146304347829</v>
      </c>
      <c r="G1089" s="175">
        <v>16.796009826086959</v>
      </c>
      <c r="H1089" s="175">
        <v>16.798030391304348</v>
      </c>
      <c r="I1089" s="175">
        <v>15.432857869565218</v>
      </c>
      <c r="J1089" s="175">
        <v>16.684938565217386</v>
      </c>
      <c r="K1089" s="175">
        <v>17.326289347826084</v>
      </c>
      <c r="L1089" s="175">
        <v>19.047908173913044</v>
      </c>
      <c r="M1089" s="175">
        <v>17.700147913043477</v>
      </c>
      <c r="N1089" s="175">
        <v>18.683082782608697</v>
      </c>
      <c r="O1089" s="175">
        <v>18.487487173913038</v>
      </c>
      <c r="P1089" s="175">
        <v>17.62100308695652</v>
      </c>
      <c r="Q1089" s="175">
        <v>18.301490391304352</v>
      </c>
      <c r="R1089" s="175">
        <v>17.372184652173917</v>
      </c>
      <c r="S1089" s="175">
        <v>16.523437782608696</v>
      </c>
      <c r="T1089" s="177">
        <v>16.000101434782607</v>
      </c>
    </row>
    <row r="1090" spans="1:20" x14ac:dyDescent="0.2">
      <c r="A1090" s="183" t="s">
        <v>3827</v>
      </c>
      <c r="B1090" s="183" t="s">
        <v>3828</v>
      </c>
      <c r="C1090" s="183" t="s">
        <v>1338</v>
      </c>
      <c r="D1090" s="175">
        <v>62.823679000000006</v>
      </c>
      <c r="E1090" s="175">
        <v>59.78751033333333</v>
      </c>
      <c r="F1090" s="175">
        <v>59.982395333333329</v>
      </c>
      <c r="G1090" s="175">
        <v>59.879745749999991</v>
      </c>
      <c r="H1090" s="175">
        <v>59.838832666666661</v>
      </c>
      <c r="I1090" s="175">
        <v>57.619343833333339</v>
      </c>
      <c r="J1090" s="175">
        <v>58.573327333333332</v>
      </c>
      <c r="K1090" s="175">
        <v>58.203933083333318</v>
      </c>
      <c r="L1090" s="175">
        <v>59.101528500000008</v>
      </c>
      <c r="M1090" s="175">
        <v>58.537231583333345</v>
      </c>
      <c r="N1090" s="175">
        <v>59.023047416666678</v>
      </c>
      <c r="O1090" s="175">
        <v>58.500174083333341</v>
      </c>
      <c r="P1090" s="175">
        <v>58.486828666666668</v>
      </c>
      <c r="Q1090" s="175">
        <v>58.771437333333324</v>
      </c>
      <c r="R1090" s="175">
        <v>62.43376858333334</v>
      </c>
      <c r="S1090" s="175">
        <v>64.332230916666674</v>
      </c>
      <c r="T1090" s="177">
        <v>64.621041250000005</v>
      </c>
    </row>
    <row r="1091" spans="1:20" x14ac:dyDescent="0.2">
      <c r="A1091" s="183" t="s">
        <v>3830</v>
      </c>
      <c r="B1091" s="183" t="s">
        <v>3831</v>
      </c>
      <c r="C1091" s="183" t="s">
        <v>1338</v>
      </c>
      <c r="D1091" s="175">
        <v>73.214271583333314</v>
      </c>
      <c r="E1091" s="175">
        <v>71.204157000000009</v>
      </c>
      <c r="F1091" s="175">
        <v>71.16945033333333</v>
      </c>
      <c r="G1091" s="175">
        <v>71.166224249999999</v>
      </c>
      <c r="H1091" s="175">
        <v>71.185669833333321</v>
      </c>
      <c r="I1091" s="175">
        <v>71.318455749999998</v>
      </c>
      <c r="J1091" s="175">
        <v>71.569834083333333</v>
      </c>
      <c r="K1091" s="175">
        <v>71.135439083333338</v>
      </c>
      <c r="L1091" s="175">
        <v>71.717269666666667</v>
      </c>
      <c r="M1091" s="175">
        <v>71.144001416666683</v>
      </c>
      <c r="N1091" s="175">
        <v>71.550972583333333</v>
      </c>
      <c r="O1091" s="175">
        <v>71.177976833333346</v>
      </c>
      <c r="P1091" s="175">
        <v>71.175707083333336</v>
      </c>
      <c r="Q1091" s="175">
        <v>71.179224333333337</v>
      </c>
      <c r="R1091" s="175">
        <v>75.637281818181805</v>
      </c>
      <c r="S1091" s="175">
        <v>76.661580749999999</v>
      </c>
      <c r="T1091" s="177">
        <v>76.624084333333343</v>
      </c>
    </row>
    <row r="1092" spans="1:20" x14ac:dyDescent="0.2">
      <c r="A1092" s="183" t="s">
        <v>3506</v>
      </c>
      <c r="B1092" s="183" t="s">
        <v>33</v>
      </c>
      <c r="C1092" s="183" t="s">
        <v>1338</v>
      </c>
      <c r="D1092" s="175">
        <v>34.521293130434785</v>
      </c>
      <c r="E1092" s="175">
        <v>27.457762260869568</v>
      </c>
      <c r="F1092" s="175">
        <v>27.262662869565219</v>
      </c>
      <c r="G1092" s="175">
        <v>27.166723869565217</v>
      </c>
      <c r="H1092" s="175">
        <v>26.161583956521735</v>
      </c>
      <c r="I1092" s="175">
        <v>24.948499304347823</v>
      </c>
      <c r="J1092" s="175">
        <v>24.960477347826089</v>
      </c>
      <c r="K1092" s="175">
        <v>25.180948782608692</v>
      </c>
      <c r="L1092" s="175">
        <v>25.980825565217391</v>
      </c>
      <c r="M1092" s="175">
        <v>26.326234782608687</v>
      </c>
      <c r="N1092" s="175">
        <v>28.19225773913044</v>
      </c>
      <c r="O1092" s="175">
        <v>30.248145391304348</v>
      </c>
      <c r="P1092" s="175">
        <v>27.57362904347826</v>
      </c>
      <c r="Q1092" s="175">
        <v>27.874851869565219</v>
      </c>
      <c r="R1092" s="175">
        <v>25.777120304347829</v>
      </c>
      <c r="S1092" s="175">
        <v>24.163621913043482</v>
      </c>
      <c r="T1092" s="177">
        <v>23.79798330434782</v>
      </c>
    </row>
    <row r="1093" spans="1:20" x14ac:dyDescent="0.2">
      <c r="A1093" s="183" t="s">
        <v>895</v>
      </c>
      <c r="B1093" s="183" t="s">
        <v>35</v>
      </c>
      <c r="C1093" s="183" t="s">
        <v>897</v>
      </c>
      <c r="D1093" s="175">
        <v>144.07216321739131</v>
      </c>
      <c r="E1093" s="175">
        <v>118.70964004347829</v>
      </c>
      <c r="F1093" s="175">
        <v>119.10850986956521</v>
      </c>
      <c r="G1093" s="175">
        <v>118.49053930434785</v>
      </c>
      <c r="H1093" s="175">
        <v>118.4720679130435</v>
      </c>
      <c r="I1093" s="175">
        <v>117.09023208695653</v>
      </c>
      <c r="J1093" s="175">
        <v>122.64467995652173</v>
      </c>
      <c r="K1093" s="175">
        <v>122.04143621739128</v>
      </c>
      <c r="L1093" s="175">
        <v>122.97636908695652</v>
      </c>
      <c r="M1093" s="175">
        <v>123.83962886956519</v>
      </c>
      <c r="N1093" s="175">
        <v>123.68017791304347</v>
      </c>
      <c r="O1093" s="175">
        <v>130.24233091304347</v>
      </c>
      <c r="P1093" s="175">
        <v>130.40351991304348</v>
      </c>
      <c r="Q1093" s="175">
        <v>151.9649171304348</v>
      </c>
      <c r="R1093" s="175">
        <v>144.98992760869567</v>
      </c>
      <c r="S1093" s="175">
        <v>140.21928834782608</v>
      </c>
      <c r="T1093" s="177">
        <v>133.84057052173912</v>
      </c>
    </row>
    <row r="1094" spans="1:20" x14ac:dyDescent="0.2">
      <c r="A1094" s="183" t="s">
        <v>892</v>
      </c>
      <c r="B1094" s="183" t="s">
        <v>34</v>
      </c>
      <c r="C1094" s="183" t="s">
        <v>897</v>
      </c>
      <c r="D1094" s="175">
        <v>89.168727217391293</v>
      </c>
      <c r="E1094" s="175">
        <v>80.41705126086957</v>
      </c>
      <c r="F1094" s="175">
        <v>74.587640956521739</v>
      </c>
      <c r="G1094" s="175">
        <v>73.380967782608693</v>
      </c>
      <c r="H1094" s="175">
        <v>69.538229043478253</v>
      </c>
      <c r="I1094" s="175">
        <v>69.455126217391282</v>
      </c>
      <c r="J1094" s="175">
        <v>70.170858434782616</v>
      </c>
      <c r="K1094" s="175">
        <v>69.517714565217389</v>
      </c>
      <c r="L1094" s="175">
        <v>65.582470000000015</v>
      </c>
      <c r="M1094" s="175">
        <v>66.773820695652176</v>
      </c>
      <c r="N1094" s="175">
        <v>70.708744956521727</v>
      </c>
      <c r="O1094" s="175">
        <v>79.116246217391307</v>
      </c>
      <c r="P1094" s="175">
        <v>77.40406156521739</v>
      </c>
      <c r="Q1094" s="175">
        <v>78.398802652173927</v>
      </c>
      <c r="R1094" s="175">
        <v>74.542652478260877</v>
      </c>
      <c r="S1094" s="175">
        <v>70.563886565217388</v>
      </c>
      <c r="T1094" s="177">
        <v>75.012437608695649</v>
      </c>
    </row>
    <row r="1095" spans="1:20" x14ac:dyDescent="0.2">
      <c r="A1095" s="183" t="s">
        <v>1781</v>
      </c>
      <c r="B1095" s="183" t="s">
        <v>1782</v>
      </c>
      <c r="C1095" s="183" t="s">
        <v>897</v>
      </c>
      <c r="D1095" s="175"/>
      <c r="E1095" s="175">
        <v>240.78751013636364</v>
      </c>
      <c r="F1095" s="175">
        <v>239.18835300000006</v>
      </c>
      <c r="G1095" s="175">
        <v>239.13510740909089</v>
      </c>
      <c r="H1095" s="175">
        <v>238.65914209090909</v>
      </c>
      <c r="I1095" s="175">
        <v>245.50922649999995</v>
      </c>
      <c r="J1095" s="175">
        <v>248.91750349999995</v>
      </c>
      <c r="K1095" s="175">
        <v>263.83920509523813</v>
      </c>
      <c r="L1095" s="175">
        <v>248.94628923809518</v>
      </c>
      <c r="M1095" s="175">
        <v>237.51776954545451</v>
      </c>
      <c r="N1095" s="175">
        <v>237.30940345454547</v>
      </c>
      <c r="O1095" s="175">
        <v>237.09689486363641</v>
      </c>
      <c r="P1095" s="175">
        <v>238.61503195238097</v>
      </c>
      <c r="Q1095" s="175">
        <v>236.80635218181817</v>
      </c>
      <c r="R1095" s="175">
        <v>245.79566963636361</v>
      </c>
      <c r="S1095" s="175">
        <v>237.95321568181816</v>
      </c>
      <c r="T1095" s="177">
        <v>242.86677286363638</v>
      </c>
    </row>
    <row r="1096" spans="1:20" x14ac:dyDescent="0.2">
      <c r="A1096" s="183" t="s">
        <v>562</v>
      </c>
      <c r="B1096" s="183" t="s">
        <v>495</v>
      </c>
      <c r="C1096" s="183" t="s">
        <v>451</v>
      </c>
      <c r="D1096" s="175">
        <v>67.84742739130435</v>
      </c>
      <c r="E1096" s="175">
        <v>63.188274521739132</v>
      </c>
      <c r="F1096" s="175">
        <v>63.356054826086954</v>
      </c>
      <c r="G1096" s="175">
        <v>61.481733652173922</v>
      </c>
      <c r="H1096" s="175">
        <v>60.102163217391286</v>
      </c>
      <c r="I1096" s="175">
        <v>62.20406226086957</v>
      </c>
      <c r="J1096" s="175">
        <v>63.878292608695652</v>
      </c>
      <c r="K1096" s="175">
        <v>67.418127608695642</v>
      </c>
      <c r="L1096" s="175">
        <v>69.486876000000009</v>
      </c>
      <c r="M1096" s="175">
        <v>70.841702608695655</v>
      </c>
      <c r="N1096" s="175">
        <v>68.967328608695638</v>
      </c>
      <c r="O1096" s="175">
        <v>68.916145173913051</v>
      </c>
      <c r="P1096" s="175">
        <v>65.831867652173912</v>
      </c>
      <c r="Q1096" s="175">
        <v>67.392255826086966</v>
      </c>
      <c r="R1096" s="175">
        <v>67.437012521739121</v>
      </c>
      <c r="S1096" s="175">
        <v>66.154004478260873</v>
      </c>
      <c r="T1096" s="177">
        <v>64.589155521739144</v>
      </c>
    </row>
    <row r="1097" spans="1:20" x14ac:dyDescent="0.2">
      <c r="A1097" s="183" t="s">
        <v>1749</v>
      </c>
      <c r="B1097" s="183" t="s">
        <v>1750</v>
      </c>
      <c r="C1097" s="183" t="s">
        <v>451</v>
      </c>
      <c r="D1097" s="175">
        <v>53.039928956521727</v>
      </c>
      <c r="E1097" s="175">
        <v>52.608450043478243</v>
      </c>
      <c r="F1097" s="175">
        <v>51.716930695652174</v>
      </c>
      <c r="G1097" s="175">
        <v>51.741931608695644</v>
      </c>
      <c r="H1097" s="175">
        <v>51.544056652173921</v>
      </c>
      <c r="I1097" s="175">
        <v>51.405185304347832</v>
      </c>
      <c r="J1097" s="175">
        <v>51.062354260869569</v>
      </c>
      <c r="K1097" s="175">
        <v>51.782331869565219</v>
      </c>
      <c r="L1097" s="175">
        <v>52.036013478260877</v>
      </c>
      <c r="M1097" s="175">
        <v>48.240349608695652</v>
      </c>
      <c r="N1097" s="175">
        <v>45.313540043478262</v>
      </c>
      <c r="O1097" s="175">
        <v>53.919622565217402</v>
      </c>
      <c r="P1097" s="175">
        <v>48.067179608695653</v>
      </c>
      <c r="Q1097" s="175">
        <v>53.422178652173919</v>
      </c>
      <c r="R1097" s="175">
        <v>49.188613608695661</v>
      </c>
      <c r="S1097" s="175">
        <v>48.06994460869565</v>
      </c>
      <c r="T1097" s="177">
        <v>47.807402869565237</v>
      </c>
    </row>
    <row r="1098" spans="1:20" x14ac:dyDescent="0.2">
      <c r="A1098" s="183" t="s">
        <v>1772</v>
      </c>
      <c r="B1098" s="183" t="s">
        <v>1773</v>
      </c>
      <c r="C1098" s="183" t="s">
        <v>451</v>
      </c>
      <c r="D1098" s="175">
        <v>43.666485608695652</v>
      </c>
      <c r="E1098" s="175">
        <v>42.87270908695654</v>
      </c>
      <c r="F1098" s="175">
        <v>42.238580608695649</v>
      </c>
      <c r="G1098" s="175">
        <v>42.234687086956512</v>
      </c>
      <c r="H1098" s="175">
        <v>42.050480130434785</v>
      </c>
      <c r="I1098" s="175">
        <v>42.015702304347826</v>
      </c>
      <c r="J1098" s="175">
        <v>41.433533608695654</v>
      </c>
      <c r="K1098" s="175">
        <v>41.716619130434779</v>
      </c>
      <c r="L1098" s="175">
        <v>42.944912260869572</v>
      </c>
      <c r="M1098" s="175">
        <v>39.170594695652177</v>
      </c>
      <c r="N1098" s="175">
        <v>36.132376086956526</v>
      </c>
      <c r="O1098" s="175">
        <v>44.361353130434786</v>
      </c>
      <c r="P1098" s="175">
        <v>38.214670173913035</v>
      </c>
      <c r="Q1098" s="175">
        <v>42.669221260869563</v>
      </c>
      <c r="R1098" s="175">
        <v>40.097844000000002</v>
      </c>
      <c r="S1098" s="175">
        <v>38.785256043478263</v>
      </c>
      <c r="T1098" s="177">
        <v>38.851709869565227</v>
      </c>
    </row>
    <row r="1099" spans="1:20" x14ac:dyDescent="0.2">
      <c r="A1099" s="183" t="s">
        <v>3104</v>
      </c>
      <c r="B1099" s="183" t="s">
        <v>3105</v>
      </c>
      <c r="C1099" s="183" t="s">
        <v>451</v>
      </c>
      <c r="D1099" s="175">
        <v>47.974817000000002</v>
      </c>
      <c r="E1099" s="175">
        <v>49.393048086956512</v>
      </c>
      <c r="F1099" s="175">
        <v>48.381659999999989</v>
      </c>
      <c r="G1099" s="175">
        <v>48.110837130434795</v>
      </c>
      <c r="H1099" s="175">
        <v>48.677807173913045</v>
      </c>
      <c r="I1099" s="175">
        <v>47.719862173913043</v>
      </c>
      <c r="J1099" s="175">
        <v>47.691724869565221</v>
      </c>
      <c r="K1099" s="175">
        <v>47.756889347826096</v>
      </c>
      <c r="L1099" s="175">
        <v>48.27166852173913</v>
      </c>
      <c r="M1099" s="175">
        <v>48.928843086956526</v>
      </c>
      <c r="N1099" s="175">
        <v>48.474057782608696</v>
      </c>
      <c r="O1099" s="175">
        <v>48.837119173913052</v>
      </c>
      <c r="P1099" s="175">
        <v>47.971210913043478</v>
      </c>
      <c r="Q1099" s="175">
        <v>48.500979956521739</v>
      </c>
      <c r="R1099" s="175">
        <v>48.527539695652173</v>
      </c>
      <c r="S1099" s="175">
        <v>47.946935608695661</v>
      </c>
      <c r="T1099" s="177">
        <v>47.638178260869566</v>
      </c>
    </row>
    <row r="1100" spans="1:20" x14ac:dyDescent="0.2">
      <c r="A1100" s="183" t="s">
        <v>3696</v>
      </c>
      <c r="B1100" s="183" t="s">
        <v>3697</v>
      </c>
      <c r="C1100" s="183" t="s">
        <v>451</v>
      </c>
      <c r="D1100" s="175">
        <v>66.815003434782625</v>
      </c>
      <c r="E1100" s="175">
        <v>68.467175173913034</v>
      </c>
      <c r="F1100" s="175">
        <v>65.985297434782595</v>
      </c>
      <c r="G1100" s="175">
        <v>64.390727739130426</v>
      </c>
      <c r="H1100" s="175">
        <v>63.690271086956507</v>
      </c>
      <c r="I1100" s="175">
        <v>63.431707652173905</v>
      </c>
      <c r="J1100" s="175">
        <v>63.510101521739124</v>
      </c>
      <c r="K1100" s="175">
        <v>63.427841391304355</v>
      </c>
      <c r="L1100" s="175">
        <v>65.647048695652188</v>
      </c>
      <c r="M1100" s="175">
        <v>63.169271565217393</v>
      </c>
      <c r="N1100" s="175">
        <v>62.570750260869566</v>
      </c>
      <c r="O1100" s="175">
        <v>60.320500434782616</v>
      </c>
      <c r="P1100" s="175">
        <v>57.656343608695657</v>
      </c>
      <c r="Q1100" s="175">
        <v>53.992960521739128</v>
      </c>
      <c r="R1100" s="175">
        <v>53.275756739130436</v>
      </c>
      <c r="S1100" s="175">
        <v>54.125974913043471</v>
      </c>
      <c r="T1100" s="177">
        <v>55.019518478260878</v>
      </c>
    </row>
    <row r="1101" spans="1:20" x14ac:dyDescent="0.2">
      <c r="A1101" s="183" t="s">
        <v>3698</v>
      </c>
      <c r="B1101" s="183" t="s">
        <v>3699</v>
      </c>
      <c r="C1101" s="183" t="s">
        <v>451</v>
      </c>
      <c r="D1101" s="175">
        <v>64.594322739130462</v>
      </c>
      <c r="E1101" s="175">
        <v>66.547694260869562</v>
      </c>
      <c r="F1101" s="175">
        <v>64.104321999999996</v>
      </c>
      <c r="G1101" s="175">
        <v>62.021478130434787</v>
      </c>
      <c r="H1101" s="175">
        <v>61.494538739130441</v>
      </c>
      <c r="I1101" s="175">
        <v>61.176557130434773</v>
      </c>
      <c r="J1101" s="175">
        <v>61.333969913043468</v>
      </c>
      <c r="K1101" s="175">
        <v>61.643301391304369</v>
      </c>
      <c r="L1101" s="175">
        <v>63.297735217391299</v>
      </c>
      <c r="M1101" s="175">
        <v>61.147045869565218</v>
      </c>
      <c r="N1101" s="175">
        <v>60.278433043478266</v>
      </c>
      <c r="O1101" s="175">
        <v>58.291084782608699</v>
      </c>
      <c r="P1101" s="175">
        <v>55.260644086956525</v>
      </c>
      <c r="Q1101" s="175">
        <v>52.159947869565215</v>
      </c>
      <c r="R1101" s="175">
        <v>51.229267826086954</v>
      </c>
      <c r="S1101" s="175">
        <v>52.018412391304359</v>
      </c>
      <c r="T1101" s="177">
        <v>52.970078130434779</v>
      </c>
    </row>
    <row r="1102" spans="1:20" x14ac:dyDescent="0.2">
      <c r="A1102" s="183" t="s">
        <v>1313</v>
      </c>
      <c r="B1102" s="183" t="s">
        <v>1123</v>
      </c>
      <c r="C1102" s="183" t="s">
        <v>451</v>
      </c>
      <c r="D1102" s="175">
        <v>84.301036043478248</v>
      </c>
      <c r="E1102" s="175">
        <v>81.773017913043475</v>
      </c>
      <c r="F1102" s="175">
        <v>81.530817999999996</v>
      </c>
      <c r="G1102" s="175">
        <v>81.765682173913049</v>
      </c>
      <c r="H1102" s="175">
        <v>81.765843869565217</v>
      </c>
      <c r="I1102" s="175">
        <v>81.7684508695652</v>
      </c>
      <c r="J1102" s="175">
        <v>81.873664217391294</v>
      </c>
      <c r="K1102" s="175">
        <v>81.654841478260877</v>
      </c>
      <c r="L1102" s="175">
        <v>81.651254999999978</v>
      </c>
      <c r="M1102" s="175">
        <v>82.009067608695645</v>
      </c>
      <c r="N1102" s="175">
        <v>83.176755999999983</v>
      </c>
      <c r="O1102" s="175">
        <v>85.699602260869582</v>
      </c>
      <c r="P1102" s="175">
        <v>83.68888665217392</v>
      </c>
      <c r="Q1102" s="175">
        <v>84.816861826086949</v>
      </c>
      <c r="R1102" s="175">
        <v>83.056615217391311</v>
      </c>
      <c r="S1102" s="175">
        <v>81.558113347826094</v>
      </c>
      <c r="T1102" s="177">
        <v>83.657257260869542</v>
      </c>
    </row>
    <row r="1103" spans="1:20" x14ac:dyDescent="0.2">
      <c r="A1103" s="183" t="s">
        <v>3930</v>
      </c>
      <c r="B1103" s="183" t="s">
        <v>455</v>
      </c>
      <c r="C1103" s="183" t="s">
        <v>451</v>
      </c>
      <c r="D1103" s="175">
        <v>36.83135956521739</v>
      </c>
      <c r="E1103" s="175">
        <v>33.192763000000006</v>
      </c>
      <c r="F1103" s="175">
        <v>33.004276304347833</v>
      </c>
      <c r="G1103" s="175">
        <v>32.778023000000005</v>
      </c>
      <c r="H1103" s="175">
        <v>33.36431104347826</v>
      </c>
      <c r="I1103" s="175">
        <v>33.04400491304348</v>
      </c>
      <c r="J1103" s="175">
        <v>32.9137937826087</v>
      </c>
      <c r="K1103" s="175">
        <v>33.118968739130445</v>
      </c>
      <c r="L1103" s="175">
        <v>34.029863782608693</v>
      </c>
      <c r="M1103" s="175">
        <v>33.389123217391308</v>
      </c>
      <c r="N1103" s="175">
        <v>32.918874695652178</v>
      </c>
      <c r="O1103" s="175">
        <v>33.446624782608687</v>
      </c>
      <c r="P1103" s="175">
        <v>32.947094173913044</v>
      </c>
      <c r="Q1103" s="175">
        <v>33.672378217391305</v>
      </c>
      <c r="R1103" s="175">
        <v>34.095371304347829</v>
      </c>
      <c r="S1103" s="175">
        <v>34.513419869565219</v>
      </c>
      <c r="T1103" s="177">
        <v>38.723391652173916</v>
      </c>
    </row>
    <row r="1104" spans="1:20" x14ac:dyDescent="0.2">
      <c r="A1104" s="183" t="s">
        <v>1332</v>
      </c>
      <c r="B1104" s="183" t="s">
        <v>882</v>
      </c>
      <c r="C1104" s="183" t="s">
        <v>451</v>
      </c>
      <c r="D1104" s="175">
        <v>42.843748772727267</v>
      </c>
      <c r="E1104" s="175">
        <v>49.303738478260861</v>
      </c>
      <c r="F1104" s="175">
        <v>48.920684565217393</v>
      </c>
      <c r="G1104" s="175">
        <v>48.744150782608706</v>
      </c>
      <c r="H1104" s="175">
        <v>49.018134391304336</v>
      </c>
      <c r="I1104" s="175">
        <v>48.949582000000007</v>
      </c>
      <c r="J1104" s="175">
        <v>48.786040347826095</v>
      </c>
      <c r="K1104" s="175">
        <v>49.420726695652164</v>
      </c>
      <c r="L1104" s="175">
        <v>51.635885043478261</v>
      </c>
      <c r="M1104" s="175">
        <v>48.96960356521739</v>
      </c>
      <c r="N1104" s="175">
        <v>48.543879608695654</v>
      </c>
      <c r="O1104" s="175">
        <v>48.914580521739126</v>
      </c>
      <c r="P1104" s="175">
        <v>48.092444956521753</v>
      </c>
      <c r="Q1104" s="175">
        <v>48.342332478260865</v>
      </c>
      <c r="R1104" s="175">
        <v>48.359386217391304</v>
      </c>
      <c r="S1104" s="175">
        <v>48.805829739130431</v>
      </c>
      <c r="T1104" s="177">
        <v>49.281515826086959</v>
      </c>
    </row>
    <row r="1105" spans="1:20" x14ac:dyDescent="0.2">
      <c r="A1105" s="183" t="s">
        <v>1308</v>
      </c>
      <c r="B1105" s="183" t="s">
        <v>593</v>
      </c>
      <c r="C1105" s="183" t="s">
        <v>451</v>
      </c>
      <c r="D1105" s="175">
        <v>92.101223090909102</v>
      </c>
      <c r="E1105" s="175">
        <v>82.887842772727268</v>
      </c>
      <c r="F1105" s="175">
        <v>83.550540999999996</v>
      </c>
      <c r="G1105" s="175">
        <v>83.826949521739138</v>
      </c>
      <c r="H1105" s="175">
        <v>83.724134695652182</v>
      </c>
      <c r="I1105" s="175">
        <v>87.049888521739106</v>
      </c>
      <c r="J1105" s="175">
        <v>84.159669565217399</v>
      </c>
      <c r="K1105" s="175">
        <v>84.104698913043478</v>
      </c>
      <c r="L1105" s="175">
        <v>86.178080434782629</v>
      </c>
      <c r="M1105" s="175">
        <v>84.631274318181838</v>
      </c>
      <c r="N1105" s="175">
        <v>83.902580636363624</v>
      </c>
      <c r="O1105" s="175">
        <v>85.616945818181804</v>
      </c>
      <c r="P1105" s="175">
        <v>89.079431999999983</v>
      </c>
      <c r="Q1105" s="175">
        <v>89.035251565217393</v>
      </c>
      <c r="R1105" s="175">
        <v>89.030750391304352</v>
      </c>
      <c r="S1105" s="175">
        <v>89.388216782608708</v>
      </c>
      <c r="T1105" s="177">
        <v>94.109071913043465</v>
      </c>
    </row>
    <row r="1106" spans="1:20" x14ac:dyDescent="0.2">
      <c r="A1106" s="183" t="s">
        <v>1315</v>
      </c>
      <c r="B1106" s="183" t="s">
        <v>758</v>
      </c>
      <c r="C1106" s="183" t="s">
        <v>451</v>
      </c>
      <c r="D1106" s="175">
        <v>36.326728565217387</v>
      </c>
      <c r="E1106" s="175">
        <v>33.417394478260874</v>
      </c>
      <c r="F1106" s="175">
        <v>34.123892565217396</v>
      </c>
      <c r="G1106" s="175">
        <v>33.380526521739128</v>
      </c>
      <c r="H1106" s="175">
        <v>34.055742260869565</v>
      </c>
      <c r="I1106" s="175">
        <v>33.399962521739127</v>
      </c>
      <c r="J1106" s="175">
        <v>33.116471565217395</v>
      </c>
      <c r="K1106" s="175">
        <v>33.250580130434784</v>
      </c>
      <c r="L1106" s="175">
        <v>37.465836043478255</v>
      </c>
      <c r="M1106" s="175">
        <v>33.712422565217395</v>
      </c>
      <c r="N1106" s="175">
        <v>33.619999043478266</v>
      </c>
      <c r="O1106" s="175">
        <v>34.797867652173913</v>
      </c>
      <c r="P1106" s="175">
        <v>33.814348956521741</v>
      </c>
      <c r="Q1106" s="175">
        <v>34.002911086956516</v>
      </c>
      <c r="R1106" s="175">
        <v>34.797167869565214</v>
      </c>
      <c r="S1106" s="175">
        <v>34.695011347826096</v>
      </c>
      <c r="T1106" s="177">
        <v>36.580849304347815</v>
      </c>
    </row>
    <row r="1107" spans="1:20" x14ac:dyDescent="0.2">
      <c r="A1107" s="183" t="s">
        <v>820</v>
      </c>
      <c r="B1107" s="183" t="s">
        <v>808</v>
      </c>
      <c r="C1107" s="183" t="s">
        <v>451</v>
      </c>
      <c r="D1107" s="175">
        <v>35.057006478260874</v>
      </c>
      <c r="E1107" s="175">
        <v>30.795415913043485</v>
      </c>
      <c r="F1107" s="175">
        <v>30.342889739130431</v>
      </c>
      <c r="G1107" s="175">
        <v>29.511489217391311</v>
      </c>
      <c r="H1107" s="175">
        <v>29.228189000000004</v>
      </c>
      <c r="I1107" s="175">
        <v>29.391970173913048</v>
      </c>
      <c r="J1107" s="175">
        <v>29.848694695652171</v>
      </c>
      <c r="K1107" s="175">
        <v>28.985128782608694</v>
      </c>
      <c r="L1107" s="175">
        <v>29.914517130434778</v>
      </c>
      <c r="M1107" s="175">
        <v>30.099627086956517</v>
      </c>
      <c r="N1107" s="175">
        <v>30.759173826086961</v>
      </c>
      <c r="O1107" s="175">
        <v>29.920656347826085</v>
      </c>
      <c r="P1107" s="175">
        <v>27.830608043478261</v>
      </c>
      <c r="Q1107" s="175">
        <v>25.162517913043477</v>
      </c>
      <c r="R1107" s="175">
        <v>23.844141347826092</v>
      </c>
      <c r="S1107" s="175">
        <v>22.585453652173918</v>
      </c>
      <c r="T1107" s="177">
        <v>24.80749752173913</v>
      </c>
    </row>
    <row r="1108" spans="1:20" x14ac:dyDescent="0.2">
      <c r="A1108" s="183" t="s">
        <v>1745</v>
      </c>
      <c r="B1108" s="183" t="s">
        <v>1578</v>
      </c>
      <c r="C1108" s="183" t="s">
        <v>451</v>
      </c>
      <c r="D1108" s="175">
        <v>40.817455956521741</v>
      </c>
      <c r="E1108" s="175">
        <v>37.20246965217391</v>
      </c>
      <c r="F1108" s="175">
        <v>35.712562956521744</v>
      </c>
      <c r="G1108" s="175">
        <v>36.39403278260869</v>
      </c>
      <c r="H1108" s="175">
        <v>35.382391086956517</v>
      </c>
      <c r="I1108" s="175">
        <v>35.99599630434782</v>
      </c>
      <c r="J1108" s="175">
        <v>36.604461913043487</v>
      </c>
      <c r="K1108" s="175">
        <v>35.706828782608689</v>
      </c>
      <c r="L1108" s="175">
        <v>39.700064000000005</v>
      </c>
      <c r="M1108" s="175">
        <v>40.559074173913039</v>
      </c>
      <c r="N1108" s="175">
        <v>36.367686956521744</v>
      </c>
      <c r="O1108" s="175">
        <v>42.38307613043478</v>
      </c>
      <c r="P1108" s="175">
        <v>36.773060521739133</v>
      </c>
      <c r="Q1108" s="175">
        <v>56.016716086956521</v>
      </c>
      <c r="R1108" s="175">
        <v>36.287704782608692</v>
      </c>
      <c r="S1108" s="175">
        <v>36.355662826086949</v>
      </c>
      <c r="T1108" s="177">
        <v>35.526934043478263</v>
      </c>
    </row>
    <row r="1109" spans="1:20" x14ac:dyDescent="0.2">
      <c r="A1109" s="183" t="s">
        <v>678</v>
      </c>
      <c r="B1109" s="183" t="s">
        <v>452</v>
      </c>
      <c r="C1109" s="183" t="s">
        <v>451</v>
      </c>
      <c r="D1109" s="175">
        <v>33.973759695652177</v>
      </c>
      <c r="E1109" s="175">
        <v>31.063500000000001</v>
      </c>
      <c r="F1109" s="175">
        <v>30.336297826086959</v>
      </c>
      <c r="G1109" s="175">
        <v>30.323077782608692</v>
      </c>
      <c r="H1109" s="175">
        <v>29.809658217391306</v>
      </c>
      <c r="I1109" s="175">
        <v>29.237485652173913</v>
      </c>
      <c r="J1109" s="175">
        <v>28.459282652173918</v>
      </c>
      <c r="K1109" s="175">
        <v>28.267355913043474</v>
      </c>
      <c r="L1109" s="175">
        <v>29.350764565217393</v>
      </c>
      <c r="M1109" s="175">
        <v>28.434903130434783</v>
      </c>
      <c r="N1109" s="175">
        <v>27.978119000000003</v>
      </c>
      <c r="O1109" s="175">
        <v>28.479363304347821</v>
      </c>
      <c r="P1109" s="175">
        <v>27.963679695652168</v>
      </c>
      <c r="Q1109" s="175">
        <v>28.427779999999998</v>
      </c>
      <c r="R1109" s="175">
        <v>28.615109521739129</v>
      </c>
      <c r="S1109" s="175">
        <v>28.603817304347832</v>
      </c>
      <c r="T1109" s="177">
        <v>31.404919782608694</v>
      </c>
    </row>
    <row r="1110" spans="1:20" x14ac:dyDescent="0.2">
      <c r="A1110" s="183" t="s">
        <v>2908</v>
      </c>
      <c r="B1110" s="183" t="s">
        <v>2084</v>
      </c>
      <c r="C1110" s="183" t="s">
        <v>451</v>
      </c>
      <c r="D1110" s="175">
        <v>47.391530347826091</v>
      </c>
      <c r="E1110" s="175">
        <v>47.032981652173909</v>
      </c>
      <c r="F1110" s="175">
        <v>46.840620913043473</v>
      </c>
      <c r="G1110" s="175">
        <v>46.647167173913047</v>
      </c>
      <c r="H1110" s="175">
        <v>46.651165347826087</v>
      </c>
      <c r="I1110" s="175">
        <v>46.766702608695653</v>
      </c>
      <c r="J1110" s="175">
        <v>46.500092826086941</v>
      </c>
      <c r="K1110" s="175">
        <v>46.758089086956531</v>
      </c>
      <c r="L1110" s="175">
        <v>49.930410869565222</v>
      </c>
      <c r="M1110" s="175">
        <v>46.446430217391303</v>
      </c>
      <c r="N1110" s="175">
        <v>46.358717782608693</v>
      </c>
      <c r="O1110" s="175">
        <v>57.542898826086955</v>
      </c>
      <c r="P1110" s="175">
        <v>48.916408608695647</v>
      </c>
      <c r="Q1110" s="175">
        <v>57.161938173913057</v>
      </c>
      <c r="R1110" s="175">
        <v>52.094555956521745</v>
      </c>
      <c r="S1110" s="175">
        <v>50.349270782608706</v>
      </c>
      <c r="T1110" s="177">
        <v>49.772783347826092</v>
      </c>
    </row>
    <row r="1111" spans="1:20" x14ac:dyDescent="0.2">
      <c r="A1111" s="183" t="s">
        <v>2909</v>
      </c>
      <c r="B1111" s="183" t="s">
        <v>2083</v>
      </c>
      <c r="C1111" s="183" t="s">
        <v>451</v>
      </c>
      <c r="D1111" s="175">
        <v>46.175109869565205</v>
      </c>
      <c r="E1111" s="175">
        <v>45.770327913043481</v>
      </c>
      <c r="F1111" s="175">
        <v>45.248553869565228</v>
      </c>
      <c r="G1111" s="175">
        <v>45.280680565217388</v>
      </c>
      <c r="H1111" s="175">
        <v>45.073804260869558</v>
      </c>
      <c r="I1111" s="175">
        <v>45.154208391304337</v>
      </c>
      <c r="J1111" s="175">
        <v>45.007179521739133</v>
      </c>
      <c r="K1111" s="175">
        <v>45.47423291304348</v>
      </c>
      <c r="L1111" s="175">
        <v>48.457373565217388</v>
      </c>
      <c r="M1111" s="175">
        <v>44.845127173913049</v>
      </c>
      <c r="N1111" s="175">
        <v>45.061872826086955</v>
      </c>
      <c r="O1111" s="175">
        <v>56.309025086956524</v>
      </c>
      <c r="P1111" s="175">
        <v>47.49888930434782</v>
      </c>
      <c r="Q1111" s="175">
        <v>55.831913913043479</v>
      </c>
      <c r="R1111" s="175">
        <v>50.774260695652174</v>
      </c>
      <c r="S1111" s="175">
        <v>49.071540086956524</v>
      </c>
      <c r="T1111" s="177">
        <v>48.629689347826087</v>
      </c>
    </row>
    <row r="1112" spans="1:20" x14ac:dyDescent="0.2">
      <c r="A1112" s="183" t="s">
        <v>3003</v>
      </c>
      <c r="B1112" s="183" t="s">
        <v>3004</v>
      </c>
      <c r="C1112" s="183" t="s">
        <v>451</v>
      </c>
      <c r="D1112" s="175">
        <v>50.31013573913043</v>
      </c>
      <c r="E1112" s="175">
        <v>41.766085304347833</v>
      </c>
      <c r="F1112" s="175">
        <v>42.085546869565221</v>
      </c>
      <c r="G1112" s="175">
        <v>43.367676608695653</v>
      </c>
      <c r="H1112" s="175">
        <v>40.137604826086957</v>
      </c>
      <c r="I1112" s="175">
        <v>38.339592956521749</v>
      </c>
      <c r="J1112" s="175">
        <v>40.831194173913055</v>
      </c>
      <c r="K1112" s="175">
        <v>39.041644086956509</v>
      </c>
      <c r="L1112" s="175">
        <v>41.29023639130434</v>
      </c>
      <c r="M1112" s="175">
        <v>41.976408652173923</v>
      </c>
      <c r="N1112" s="175">
        <v>39.397949304347833</v>
      </c>
      <c r="O1112" s="175">
        <v>41.735718913043485</v>
      </c>
      <c r="P1112" s="175">
        <v>36.278152260869568</v>
      </c>
      <c r="Q1112" s="175">
        <v>34.724878695652166</v>
      </c>
      <c r="R1112" s="175">
        <v>31.200682608695661</v>
      </c>
      <c r="S1112" s="175">
        <v>30.417019434782613</v>
      </c>
      <c r="T1112" s="177">
        <v>34.489252565217392</v>
      </c>
    </row>
    <row r="1113" spans="1:20" x14ac:dyDescent="0.2">
      <c r="A1113" s="183" t="s">
        <v>2164</v>
      </c>
      <c r="B1113" s="183" t="s">
        <v>2161</v>
      </c>
      <c r="C1113" s="183" t="s">
        <v>451</v>
      </c>
      <c r="D1113" s="175">
        <v>119.23852104545458</v>
      </c>
      <c r="E1113" s="175">
        <v>112.98760195652176</v>
      </c>
      <c r="F1113" s="175">
        <v>81.870716260869585</v>
      </c>
      <c r="G1113" s="175">
        <v>79.788203695652157</v>
      </c>
      <c r="H1113" s="175">
        <v>83.975794739130421</v>
      </c>
      <c r="I1113" s="175">
        <v>81.257228173913049</v>
      </c>
      <c r="J1113" s="175">
        <v>79.227274478260853</v>
      </c>
      <c r="K1113" s="175">
        <v>81.167100739130433</v>
      </c>
      <c r="L1113" s="175">
        <v>81.885900521739131</v>
      </c>
      <c r="M1113" s="175">
        <v>82.689673173913036</v>
      </c>
      <c r="N1113" s="175">
        <v>86.200480826086945</v>
      </c>
      <c r="O1113" s="175">
        <v>82.736288043478268</v>
      </c>
      <c r="P1113" s="175">
        <v>81.273826130434813</v>
      </c>
      <c r="Q1113" s="175">
        <v>91.263097304347824</v>
      </c>
      <c r="R1113" s="175">
        <v>85.875125782608691</v>
      </c>
      <c r="S1113" s="175">
        <v>113.99561586956521</v>
      </c>
      <c r="T1113" s="177">
        <v>80.659628739130412</v>
      </c>
    </row>
    <row r="1114" spans="1:20" x14ac:dyDescent="0.2">
      <c r="A1114" s="183" t="s">
        <v>1900</v>
      </c>
      <c r="B1114" s="183" t="s">
        <v>1901</v>
      </c>
      <c r="C1114" s="183" t="s">
        <v>451</v>
      </c>
      <c r="D1114" s="175">
        <v>55.592065565217396</v>
      </c>
      <c r="E1114" s="175">
        <v>56.017972043478267</v>
      </c>
      <c r="F1114" s="175">
        <v>55.851605478260879</v>
      </c>
      <c r="G1114" s="175">
        <v>55.49155530434782</v>
      </c>
      <c r="H1114" s="175">
        <v>55.470994043478264</v>
      </c>
      <c r="I1114" s="175">
        <v>55.579727130434783</v>
      </c>
      <c r="J1114" s="175">
        <v>55.203480434782605</v>
      </c>
      <c r="K1114" s="175">
        <v>55.402489173913047</v>
      </c>
      <c r="L1114" s="175">
        <v>55.744554304347808</v>
      </c>
      <c r="M1114" s="175">
        <v>53.161898739130443</v>
      </c>
      <c r="N1114" s="175">
        <v>51.274832869565216</v>
      </c>
      <c r="O1114" s="175">
        <v>54.951177869565221</v>
      </c>
      <c r="P1114" s="175">
        <v>52.526176304347821</v>
      </c>
      <c r="Q1114" s="175">
        <v>55.11217899999999</v>
      </c>
      <c r="R1114" s="175">
        <v>52.687014478260856</v>
      </c>
      <c r="S1114" s="175">
        <v>51.657231217391306</v>
      </c>
      <c r="T1114" s="177">
        <v>52.595638217391297</v>
      </c>
    </row>
    <row r="1115" spans="1:20" x14ac:dyDescent="0.2">
      <c r="A1115" s="183" t="s">
        <v>1902</v>
      </c>
      <c r="B1115" s="183" t="s">
        <v>1903</v>
      </c>
      <c r="C1115" s="183" t="s">
        <v>451</v>
      </c>
      <c r="D1115" s="175">
        <v>46.385269913043473</v>
      </c>
      <c r="E1115" s="175">
        <v>46.028373565217386</v>
      </c>
      <c r="F1115" s="175">
        <v>46.022757695652174</v>
      </c>
      <c r="G1115" s="175">
        <v>45.723062391304339</v>
      </c>
      <c r="H1115" s="175">
        <v>45.666408956521735</v>
      </c>
      <c r="I1115" s="175">
        <v>45.871191565217387</v>
      </c>
      <c r="J1115" s="175">
        <v>45.890519347826086</v>
      </c>
      <c r="K1115" s="175">
        <v>45.943218478260867</v>
      </c>
      <c r="L1115" s="175">
        <v>46.929477347826094</v>
      </c>
      <c r="M1115" s="175">
        <v>44.357032999999994</v>
      </c>
      <c r="N1115" s="175">
        <v>42.829661260869564</v>
      </c>
      <c r="O1115" s="175">
        <v>45.543577217391302</v>
      </c>
      <c r="P1115" s="175">
        <v>43.34534765217392</v>
      </c>
      <c r="Q1115" s="175">
        <v>46.071573086956526</v>
      </c>
      <c r="R1115" s="175">
        <v>44.152903217391305</v>
      </c>
      <c r="S1115" s="175">
        <v>43.709183521739135</v>
      </c>
      <c r="T1115" s="177">
        <v>44.325142652173909</v>
      </c>
    </row>
    <row r="1116" spans="1:20" x14ac:dyDescent="0.2">
      <c r="A1116" s="183" t="s">
        <v>3262</v>
      </c>
      <c r="B1116" s="183" t="s">
        <v>626</v>
      </c>
      <c r="C1116" s="183" t="s">
        <v>3250</v>
      </c>
      <c r="D1116" s="175">
        <v>29.471168391304346</v>
      </c>
      <c r="E1116" s="175">
        <v>17.152231565217392</v>
      </c>
      <c r="F1116" s="175">
        <v>14.963906695652176</v>
      </c>
      <c r="G1116" s="175">
        <v>14.305869</v>
      </c>
      <c r="H1116" s="175">
        <v>15.002227086956522</v>
      </c>
      <c r="I1116" s="175">
        <v>14.830116869565218</v>
      </c>
      <c r="J1116" s="175">
        <v>14.056047695652177</v>
      </c>
      <c r="K1116" s="175">
        <v>13.13893352173913</v>
      </c>
      <c r="L1116" s="175">
        <v>13.43823069565217</v>
      </c>
      <c r="M1116" s="175">
        <v>13.594790173913044</v>
      </c>
      <c r="N1116" s="175">
        <v>13.746735695652175</v>
      </c>
      <c r="O1116" s="175">
        <v>13.77036104347826</v>
      </c>
      <c r="P1116" s="175">
        <v>13.853756304347828</v>
      </c>
      <c r="Q1116" s="175">
        <v>14.104364347826087</v>
      </c>
      <c r="R1116" s="175">
        <v>13.756306217391304</v>
      </c>
      <c r="S1116" s="175">
        <v>13.815407434782609</v>
      </c>
      <c r="T1116" s="177">
        <v>14.586897043478263</v>
      </c>
    </row>
    <row r="1117" spans="1:20" x14ac:dyDescent="0.2">
      <c r="A1117" s="183" t="s">
        <v>3263</v>
      </c>
      <c r="B1117" s="183" t="s">
        <v>739</v>
      </c>
      <c r="C1117" s="183" t="s">
        <v>3250</v>
      </c>
      <c r="D1117" s="175">
        <v>15.394986130434784</v>
      </c>
      <c r="E1117" s="175">
        <v>13.521837347826084</v>
      </c>
      <c r="F1117" s="175">
        <v>12.390932130434782</v>
      </c>
      <c r="G1117" s="175">
        <v>12.304734434782608</v>
      </c>
      <c r="H1117" s="175">
        <v>12.355390739130435</v>
      </c>
      <c r="I1117" s="175">
        <v>11.779782739130434</v>
      </c>
      <c r="J1117" s="175">
        <v>11.703794173913042</v>
      </c>
      <c r="K1117" s="175">
        <v>11.36245304347826</v>
      </c>
      <c r="L1117" s="175">
        <v>11.449337695652174</v>
      </c>
      <c r="M1117" s="175">
        <v>11.61740665217391</v>
      </c>
      <c r="N1117" s="175">
        <v>11.596452347826085</v>
      </c>
      <c r="O1117" s="175">
        <v>12.38460808695652</v>
      </c>
      <c r="P1117" s="175">
        <v>12.266684173913045</v>
      </c>
      <c r="Q1117" s="175">
        <v>12.326248913043477</v>
      </c>
      <c r="R1117" s="175">
        <v>11.960293260869562</v>
      </c>
      <c r="S1117" s="175">
        <v>10.820254347826088</v>
      </c>
      <c r="T1117" s="177">
        <v>11.513268304347827</v>
      </c>
    </row>
    <row r="1118" spans="1:20" x14ac:dyDescent="0.2">
      <c r="A1118" s="183" t="s">
        <v>3264</v>
      </c>
      <c r="B1118" s="183" t="s">
        <v>510</v>
      </c>
      <c r="C1118" s="183" t="s">
        <v>3250</v>
      </c>
      <c r="D1118" s="175">
        <v>4.8909829130434792</v>
      </c>
      <c r="E1118" s="175">
        <v>4.9197813478260866</v>
      </c>
      <c r="F1118" s="175">
        <v>3.7799125217391314</v>
      </c>
      <c r="G1118" s="175">
        <v>3.7867298695652174</v>
      </c>
      <c r="H1118" s="175">
        <v>3.9045430434782609</v>
      </c>
      <c r="I1118" s="175">
        <v>3.7700802173913042</v>
      </c>
      <c r="J1118" s="175">
        <v>3.7765278260869555</v>
      </c>
      <c r="K1118" s="175">
        <v>3.8642443913043478</v>
      </c>
      <c r="L1118" s="175">
        <v>3.7815460869565216</v>
      </c>
      <c r="M1118" s="175">
        <v>3.7092004347826082</v>
      </c>
      <c r="N1118" s="175">
        <v>3.7857393043478256</v>
      </c>
      <c r="O1118" s="175">
        <v>3.690507695652173</v>
      </c>
      <c r="P1118" s="175">
        <v>3.6217530869565215</v>
      </c>
      <c r="Q1118" s="175">
        <v>3.6398264782608694</v>
      </c>
      <c r="R1118" s="175">
        <v>3.6976385217391305</v>
      </c>
      <c r="S1118" s="175">
        <v>3.8116382173913048</v>
      </c>
      <c r="T1118" s="177">
        <v>3.8073058695652184</v>
      </c>
    </row>
    <row r="1119" spans="1:20" x14ac:dyDescent="0.2">
      <c r="A1119" s="183" t="s">
        <v>3265</v>
      </c>
      <c r="B1119" s="183" t="s">
        <v>794</v>
      </c>
      <c r="C1119" s="183" t="s">
        <v>3250</v>
      </c>
      <c r="D1119" s="175">
        <v>4.1510804782608686</v>
      </c>
      <c r="E1119" s="175">
        <v>4.1571842608695651</v>
      </c>
      <c r="F1119" s="175">
        <v>4.1407383478260869</v>
      </c>
      <c r="G1119" s="175">
        <v>4.1253291304347819</v>
      </c>
      <c r="H1119" s="175">
        <v>4.1221113913043466</v>
      </c>
      <c r="I1119" s="175">
        <v>4.1229567826086955</v>
      </c>
      <c r="J1119" s="175">
        <v>4.1229567826086955</v>
      </c>
      <c r="K1119" s="175">
        <v>4.1229567826086955</v>
      </c>
      <c r="L1119" s="175">
        <v>4.1448543913043476</v>
      </c>
      <c r="M1119" s="175">
        <v>4.1496127391304345</v>
      </c>
      <c r="N1119" s="175">
        <v>4.1496142608695648</v>
      </c>
      <c r="O1119" s="175">
        <v>4.1496137391304346</v>
      </c>
      <c r="P1119" s="175">
        <v>4.1437917391304344</v>
      </c>
      <c r="Q1119" s="175">
        <v>4.7738208260869559</v>
      </c>
      <c r="R1119" s="175">
        <v>4.1407274782608692</v>
      </c>
      <c r="S1119" s="175">
        <v>4.1336193478260865</v>
      </c>
      <c r="T1119" s="177">
        <v>4.1407284347826092</v>
      </c>
    </row>
    <row r="1120" spans="1:20" x14ac:dyDescent="0.2">
      <c r="A1120" s="183" t="s">
        <v>3249</v>
      </c>
      <c r="B1120" s="183" t="s">
        <v>1378</v>
      </c>
      <c r="C1120" s="183" t="s">
        <v>3250</v>
      </c>
      <c r="D1120" s="175">
        <v>43.133484434782602</v>
      </c>
      <c r="E1120" s="175">
        <v>43.333249913043467</v>
      </c>
      <c r="F1120" s="175">
        <v>39.765390956521735</v>
      </c>
      <c r="G1120" s="175">
        <v>38.851051260869561</v>
      </c>
      <c r="H1120" s="175">
        <v>38.023938391304348</v>
      </c>
      <c r="I1120" s="175">
        <v>37.546818130434787</v>
      </c>
      <c r="J1120" s="175">
        <v>37.183180173913044</v>
      </c>
      <c r="K1120" s="175">
        <v>36.60434869565217</v>
      </c>
      <c r="L1120" s="175">
        <v>36.388370217391305</v>
      </c>
      <c r="M1120" s="175">
        <v>36.514917521739129</v>
      </c>
      <c r="N1120" s="175">
        <v>36.761143739130432</v>
      </c>
      <c r="O1120" s="175">
        <v>38.312517304347828</v>
      </c>
      <c r="P1120" s="175">
        <v>37.398638347826093</v>
      </c>
      <c r="Q1120" s="175">
        <v>37.574797565217395</v>
      </c>
      <c r="R1120" s="175">
        <v>37.816654521739132</v>
      </c>
      <c r="S1120" s="175">
        <v>38.093590521739131</v>
      </c>
      <c r="T1120" s="177">
        <v>37.728771304347831</v>
      </c>
    </row>
    <row r="1121" spans="1:20" x14ac:dyDescent="0.2">
      <c r="A1121" s="183" t="s">
        <v>3251</v>
      </c>
      <c r="B1121" s="183" t="s">
        <v>1377</v>
      </c>
      <c r="C1121" s="183" t="s">
        <v>3250</v>
      </c>
      <c r="D1121" s="175">
        <v>41.499011913043475</v>
      </c>
      <c r="E1121" s="175">
        <v>39.066255217391301</v>
      </c>
      <c r="F1121" s="175">
        <v>36.297992565217385</v>
      </c>
      <c r="G1121" s="175">
        <v>35.478733956521744</v>
      </c>
      <c r="H1121" s="175">
        <v>34.482228956521737</v>
      </c>
      <c r="I1121" s="175">
        <v>33.692576304347824</v>
      </c>
      <c r="J1121" s="175">
        <v>33.332171434782616</v>
      </c>
      <c r="K1121" s="175">
        <v>32.726854304347832</v>
      </c>
      <c r="L1121" s="175">
        <v>32.307044391304359</v>
      </c>
      <c r="M1121" s="175">
        <v>32.017819782608697</v>
      </c>
      <c r="N1121" s="175">
        <v>33.668671347826091</v>
      </c>
      <c r="O1121" s="175">
        <v>34.879894826086954</v>
      </c>
      <c r="P1121" s="175">
        <v>34.801777347826082</v>
      </c>
      <c r="Q1121" s="175">
        <v>34.818409434782609</v>
      </c>
      <c r="R1121" s="175">
        <v>34.540718217391301</v>
      </c>
      <c r="S1121" s="175">
        <v>34.633120695652181</v>
      </c>
      <c r="T1121" s="177">
        <v>34.9218665652174</v>
      </c>
    </row>
    <row r="1122" spans="1:20" x14ac:dyDescent="0.2">
      <c r="A1122" s="183" t="s">
        <v>2937</v>
      </c>
      <c r="B1122" s="183" t="s">
        <v>2938</v>
      </c>
      <c r="C1122" s="183" t="s">
        <v>2939</v>
      </c>
      <c r="D1122" s="175">
        <v>45.468972086956512</v>
      </c>
      <c r="E1122" s="175">
        <v>40.713934086956527</v>
      </c>
      <c r="F1122" s="175">
        <v>37.391797130434782</v>
      </c>
      <c r="G1122" s="175">
        <v>37.354258913043466</v>
      </c>
      <c r="H1122" s="175">
        <v>42.853487826086955</v>
      </c>
      <c r="I1122" s="175">
        <v>40.350268521739125</v>
      </c>
      <c r="J1122" s="175">
        <v>37.332833260869563</v>
      </c>
      <c r="K1122" s="175">
        <v>37.178745130434777</v>
      </c>
      <c r="L1122" s="175">
        <v>37.064625130434798</v>
      </c>
      <c r="M1122" s="175">
        <v>37.510152391304352</v>
      </c>
      <c r="N1122" s="175">
        <v>37.954961391304344</v>
      </c>
      <c r="O1122" s="175">
        <v>41.497916913043476</v>
      </c>
      <c r="P1122" s="175">
        <v>40.781094782608704</v>
      </c>
      <c r="Q1122" s="175">
        <v>57.450655826086958</v>
      </c>
      <c r="R1122" s="175">
        <v>41.431772217391291</v>
      </c>
      <c r="S1122" s="175">
        <v>40.739844347826079</v>
      </c>
      <c r="T1122" s="177">
        <v>41.852358869565215</v>
      </c>
    </row>
    <row r="1123" spans="1:20" x14ac:dyDescent="0.2">
      <c r="A1123" s="183" t="s">
        <v>3392</v>
      </c>
      <c r="B1123" s="183" t="s">
        <v>3393</v>
      </c>
      <c r="C1123" s="183" t="s">
        <v>2939</v>
      </c>
      <c r="D1123" s="175"/>
      <c r="E1123" s="175">
        <v>150.69473134782606</v>
      </c>
      <c r="F1123" s="175">
        <v>150.57694739130437</v>
      </c>
      <c r="G1123" s="175">
        <v>144.99327809090906</v>
      </c>
      <c r="H1123" s="175">
        <v>139.17542477272727</v>
      </c>
      <c r="I1123" s="175">
        <v>138.67206822727275</v>
      </c>
      <c r="J1123" s="175">
        <v>137.8671035714286</v>
      </c>
      <c r="K1123" s="175">
        <v>138.60506905263159</v>
      </c>
      <c r="L1123" s="175">
        <v>144.01776313636364</v>
      </c>
      <c r="M1123" s="175">
        <v>145.56410234782609</v>
      </c>
      <c r="N1123" s="175">
        <v>144.7587115652174</v>
      </c>
      <c r="O1123" s="175">
        <v>152.50766260869568</v>
      </c>
      <c r="P1123" s="175">
        <v>152.83176581818182</v>
      </c>
      <c r="Q1123" s="175">
        <v>156.82347017391302</v>
      </c>
      <c r="R1123" s="175">
        <v>154.19739991304345</v>
      </c>
      <c r="S1123" s="175">
        <v>153.04650260869565</v>
      </c>
      <c r="T1123" s="177">
        <v>167.84560204347824</v>
      </c>
    </row>
    <row r="1124" spans="1:20" x14ac:dyDescent="0.2">
      <c r="A1124" s="183" t="s">
        <v>2940</v>
      </c>
      <c r="B1124" s="183" t="s">
        <v>2941</v>
      </c>
      <c r="C1124" s="183" t="s">
        <v>2939</v>
      </c>
      <c r="D1124" s="175">
        <v>66.648773652173915</v>
      </c>
      <c r="E1124" s="175">
        <v>50.79371086956521</v>
      </c>
      <c r="F1124" s="175">
        <v>54.542002130434774</v>
      </c>
      <c r="G1124" s="175">
        <v>64.515670652173924</v>
      </c>
      <c r="H1124" s="175">
        <v>63.896501478260866</v>
      </c>
      <c r="I1124" s="175">
        <v>49.24518686956521</v>
      </c>
      <c r="J1124" s="175">
        <v>68.362099391304369</v>
      </c>
      <c r="K1124" s="175">
        <v>55.707627695652171</v>
      </c>
      <c r="L1124" s="175">
        <v>51.22298969565216</v>
      </c>
      <c r="M1124" s="175">
        <v>54.818516956521741</v>
      </c>
      <c r="N1124" s="175">
        <v>71.363234043478258</v>
      </c>
      <c r="O1124" s="175">
        <v>64.658680913043497</v>
      </c>
      <c r="P1124" s="175">
        <v>56.407419695652173</v>
      </c>
      <c r="Q1124" s="175">
        <v>69.198838608695638</v>
      </c>
      <c r="R1124" s="175">
        <v>54.484450391304357</v>
      </c>
      <c r="S1124" s="175">
        <v>49.419929173913054</v>
      </c>
      <c r="T1124" s="177">
        <v>51.882592913043474</v>
      </c>
    </row>
    <row r="1125" spans="1:20" x14ac:dyDescent="0.2">
      <c r="A1125" s="183" t="s">
        <v>3390</v>
      </c>
      <c r="B1125" s="183" t="s">
        <v>3391</v>
      </c>
      <c r="C1125" s="183" t="s">
        <v>2939</v>
      </c>
      <c r="D1125" s="175">
        <v>905.44762408695647</v>
      </c>
      <c r="E1125" s="175">
        <v>93.136488565217391</v>
      </c>
      <c r="F1125" s="175">
        <v>83.315598130434779</v>
      </c>
      <c r="G1125" s="175">
        <v>87.849718478260868</v>
      </c>
      <c r="H1125" s="175">
        <v>91.481515652173925</v>
      </c>
      <c r="I1125" s="175">
        <v>75.718972913043487</v>
      </c>
      <c r="J1125" s="175">
        <v>206.82967391304351</v>
      </c>
      <c r="K1125" s="175">
        <v>75.400652086956526</v>
      </c>
      <c r="L1125" s="175">
        <v>137.27003321739133</v>
      </c>
      <c r="M1125" s="175">
        <v>283.91199969565224</v>
      </c>
      <c r="N1125" s="175">
        <v>73.644193652173911</v>
      </c>
      <c r="O1125" s="175">
        <v>117.43978773913044</v>
      </c>
      <c r="P1125" s="175">
        <v>109.49765604347829</v>
      </c>
      <c r="Q1125" s="175">
        <v>255.82041795652165</v>
      </c>
      <c r="R1125" s="175">
        <v>141.68837417391302</v>
      </c>
      <c r="S1125" s="175">
        <v>82.986044304347828</v>
      </c>
      <c r="T1125" s="177">
        <v>89.925184652173911</v>
      </c>
    </row>
    <row r="1126" spans="1:20" x14ac:dyDescent="0.2">
      <c r="A1126" s="183" t="s">
        <v>663</v>
      </c>
      <c r="B1126" s="183" t="s">
        <v>664</v>
      </c>
      <c r="C1126" s="183" t="s">
        <v>1339</v>
      </c>
      <c r="D1126" s="175">
        <v>42.297794565217394</v>
      </c>
      <c r="E1126" s="175">
        <v>30.19272860869566</v>
      </c>
      <c r="F1126" s="175">
        <v>26.426854304347831</v>
      </c>
      <c r="G1126" s="175">
        <v>25.642282173913042</v>
      </c>
      <c r="H1126" s="175">
        <v>25.755436173913044</v>
      </c>
      <c r="I1126" s="175">
        <v>24.515528173913037</v>
      </c>
      <c r="J1126" s="175">
        <v>24.81435665217391</v>
      </c>
      <c r="K1126" s="175">
        <v>25.604817913043476</v>
      </c>
      <c r="L1126" s="175">
        <v>24.962413652173911</v>
      </c>
      <c r="M1126" s="175">
        <v>25.393532043478267</v>
      </c>
      <c r="N1126" s="175">
        <v>27.447162043478265</v>
      </c>
      <c r="O1126" s="175">
        <v>29.366701173913054</v>
      </c>
      <c r="P1126" s="175">
        <v>29.10065926086957</v>
      </c>
      <c r="Q1126" s="175">
        <v>29.885315739130444</v>
      </c>
      <c r="R1126" s="175">
        <v>27.454387608695651</v>
      </c>
      <c r="S1126" s="175">
        <v>27.247790260869568</v>
      </c>
      <c r="T1126" s="177">
        <v>26.697747304347825</v>
      </c>
    </row>
    <row r="1127" spans="1:20" x14ac:dyDescent="0.2">
      <c r="A1127" s="183" t="s">
        <v>1498</v>
      </c>
      <c r="B1127" s="183" t="s">
        <v>594</v>
      </c>
      <c r="C1127" s="183" t="s">
        <v>1339</v>
      </c>
      <c r="D1127" s="175">
        <v>41.78201504347826</v>
      </c>
      <c r="E1127" s="175">
        <v>33.689063000000004</v>
      </c>
      <c r="F1127" s="175">
        <v>30.991603608695652</v>
      </c>
      <c r="G1127" s="175">
        <v>32.036547652173915</v>
      </c>
      <c r="H1127" s="175">
        <v>31.244197695652172</v>
      </c>
      <c r="I1127" s="175">
        <v>30.596346304347822</v>
      </c>
      <c r="J1127" s="175">
        <v>31.029455652173919</v>
      </c>
      <c r="K1127" s="175">
        <v>31.694015217391303</v>
      </c>
      <c r="L1127" s="175">
        <v>31.991086347826087</v>
      </c>
      <c r="M1127" s="175">
        <v>32.11156617391304</v>
      </c>
      <c r="N1127" s="175">
        <v>34.722493173913044</v>
      </c>
      <c r="O1127" s="175">
        <v>37.746370304347828</v>
      </c>
      <c r="P1127" s="175">
        <v>36.849558434782601</v>
      </c>
      <c r="Q1127" s="175">
        <v>36.50367891304348</v>
      </c>
      <c r="R1127" s="175">
        <v>33.720893130434781</v>
      </c>
      <c r="S1127" s="175">
        <v>31.975836869565217</v>
      </c>
      <c r="T1127" s="177">
        <v>32.266262826086965</v>
      </c>
    </row>
    <row r="1128" spans="1:20" x14ac:dyDescent="0.2">
      <c r="A1128" s="183" t="s">
        <v>1499</v>
      </c>
      <c r="B1128" s="183" t="s">
        <v>585</v>
      </c>
      <c r="C1128" s="183" t="s">
        <v>1339</v>
      </c>
      <c r="D1128" s="175">
        <v>9.8751242173913063</v>
      </c>
      <c r="E1128" s="175">
        <v>8.0578028695652169</v>
      </c>
      <c r="F1128" s="175">
        <v>7.327769043478261</v>
      </c>
      <c r="G1128" s="175">
        <v>7.7582201739130463</v>
      </c>
      <c r="H1128" s="175">
        <v>7.5113521739130418</v>
      </c>
      <c r="I1128" s="175">
        <v>6.999421913043478</v>
      </c>
      <c r="J1128" s="175">
        <v>6.8541526086956521</v>
      </c>
      <c r="K1128" s="175">
        <v>7.0526935652173908</v>
      </c>
      <c r="L1128" s="175">
        <v>6.7855550000000004</v>
      </c>
      <c r="M1128" s="175">
        <v>6.9991255217391313</v>
      </c>
      <c r="N1128" s="175">
        <v>7.7099442173913033</v>
      </c>
      <c r="O1128" s="175">
        <v>8.0201403478260893</v>
      </c>
      <c r="P1128" s="175">
        <v>7.8943434782608675</v>
      </c>
      <c r="Q1128" s="175">
        <v>7.3771314782608712</v>
      </c>
      <c r="R1128" s="175">
        <v>7.1437967826086961</v>
      </c>
      <c r="S1128" s="175">
        <v>6.8425107391304349</v>
      </c>
      <c r="T1128" s="177">
        <v>7.0230974782608691</v>
      </c>
    </row>
    <row r="1129" spans="1:20" x14ac:dyDescent="0.2">
      <c r="A1129" s="183" t="s">
        <v>1500</v>
      </c>
      <c r="B1129" s="183" t="s">
        <v>586</v>
      </c>
      <c r="C1129" s="183" t="s">
        <v>1339</v>
      </c>
      <c r="D1129" s="175">
        <v>31.670756130434786</v>
      </c>
      <c r="E1129" s="175">
        <v>26.670457478260875</v>
      </c>
      <c r="F1129" s="175">
        <v>24.631783391304349</v>
      </c>
      <c r="G1129" s="175">
        <v>23.995440956521737</v>
      </c>
      <c r="H1129" s="175">
        <v>24.929041913043481</v>
      </c>
      <c r="I1129" s="175">
        <v>24.132863869565213</v>
      </c>
      <c r="J1129" s="175">
        <v>24.102829086956525</v>
      </c>
      <c r="K1129" s="175">
        <v>24.175564347826086</v>
      </c>
      <c r="L1129" s="175">
        <v>24.139886652173917</v>
      </c>
      <c r="M1129" s="175">
        <v>23.893531739130431</v>
      </c>
      <c r="N1129" s="175">
        <v>25.00360400000001</v>
      </c>
      <c r="O1129" s="175">
        <v>26.392063043478263</v>
      </c>
      <c r="P1129" s="175">
        <v>26.4304082173913</v>
      </c>
      <c r="Q1129" s="175">
        <v>27.372562782608689</v>
      </c>
      <c r="R1129" s="175">
        <v>25.749753043478261</v>
      </c>
      <c r="S1129" s="175">
        <v>25.747966608695645</v>
      </c>
      <c r="T1129" s="177">
        <v>25.447972782608698</v>
      </c>
    </row>
    <row r="1130" spans="1:20" x14ac:dyDescent="0.2">
      <c r="A1130" s="183" t="s">
        <v>2681</v>
      </c>
      <c r="B1130" s="183" t="s">
        <v>902</v>
      </c>
      <c r="C1130" s="183" t="s">
        <v>1339</v>
      </c>
      <c r="D1130" s="175">
        <v>27.271084043478258</v>
      </c>
      <c r="E1130" s="175">
        <v>20.672204260869567</v>
      </c>
      <c r="F1130" s="175">
        <v>18.366307869565215</v>
      </c>
      <c r="G1130" s="175">
        <v>17.340374652173914</v>
      </c>
      <c r="H1130" s="175">
        <v>17.75029595652174</v>
      </c>
      <c r="I1130" s="175">
        <v>17.193590782608698</v>
      </c>
      <c r="J1130" s="175">
        <v>17.660417565217386</v>
      </c>
      <c r="K1130" s="175">
        <v>17.974155478260869</v>
      </c>
      <c r="L1130" s="175">
        <v>17.180879260869567</v>
      </c>
      <c r="M1130" s="175">
        <v>18.966971695652177</v>
      </c>
      <c r="N1130" s="175">
        <v>20.139959173913045</v>
      </c>
      <c r="O1130" s="175">
        <v>19.953732434782605</v>
      </c>
      <c r="P1130" s="175">
        <v>18.986072304347829</v>
      </c>
      <c r="Q1130" s="175">
        <v>17.980916391304344</v>
      </c>
      <c r="R1130" s="175">
        <v>17.926213043478267</v>
      </c>
      <c r="S1130" s="175">
        <v>17.622663999999997</v>
      </c>
      <c r="T1130" s="177">
        <v>18.127774086956521</v>
      </c>
    </row>
    <row r="1131" spans="1:20" x14ac:dyDescent="0.2">
      <c r="A1131" s="183" t="s">
        <v>1501</v>
      </c>
      <c r="B1131" s="183" t="s">
        <v>873</v>
      </c>
      <c r="C1131" s="183" t="s">
        <v>1339</v>
      </c>
      <c r="D1131" s="175">
        <v>76.035805043478263</v>
      </c>
      <c r="E1131" s="175">
        <v>57.594294695652181</v>
      </c>
      <c r="F1131" s="175">
        <v>53.095677478260868</v>
      </c>
      <c r="G1131" s="175">
        <v>49.72143265217391</v>
      </c>
      <c r="H1131" s="175">
        <v>51.146233608695646</v>
      </c>
      <c r="I1131" s="175">
        <v>48.795855869565223</v>
      </c>
      <c r="J1131" s="175">
        <v>48.35568208695652</v>
      </c>
      <c r="K1131" s="175">
        <v>52.530386521739125</v>
      </c>
      <c r="L1131" s="175">
        <v>58.017870043478254</v>
      </c>
      <c r="M1131" s="175">
        <v>56.969710086956518</v>
      </c>
      <c r="N1131" s="175">
        <v>55.957133478260879</v>
      </c>
      <c r="O1131" s="175">
        <v>62.813372391304355</v>
      </c>
      <c r="P1131" s="175">
        <v>65.279016652173894</v>
      </c>
      <c r="Q1131" s="175">
        <v>66.691214826086949</v>
      </c>
      <c r="R1131" s="175">
        <v>60.217447086956525</v>
      </c>
      <c r="S1131" s="175">
        <v>57.29350713043479</v>
      </c>
      <c r="T1131" s="177">
        <v>54.056140086956525</v>
      </c>
    </row>
    <row r="1132" spans="1:20" x14ac:dyDescent="0.2">
      <c r="A1132" s="183" t="s">
        <v>2682</v>
      </c>
      <c r="B1132" s="183" t="s">
        <v>901</v>
      </c>
      <c r="C1132" s="183" t="s">
        <v>1339</v>
      </c>
      <c r="D1132" s="175">
        <v>13.414512347826088</v>
      </c>
      <c r="E1132" s="175">
        <v>13.303874086956522</v>
      </c>
      <c r="F1132" s="175">
        <v>13.040345652173913</v>
      </c>
      <c r="G1132" s="175">
        <v>13.076808739130431</v>
      </c>
      <c r="H1132" s="175">
        <v>13.017993913043478</v>
      </c>
      <c r="I1132" s="175">
        <v>13.395383304347829</v>
      </c>
      <c r="J1132" s="175">
        <v>13.011815000000002</v>
      </c>
      <c r="K1132" s="175">
        <v>12.675327217391303</v>
      </c>
      <c r="L1132" s="175">
        <v>12.880971826086958</v>
      </c>
      <c r="M1132" s="175">
        <v>13.011666304347823</v>
      </c>
      <c r="N1132" s="175">
        <v>13.42257026086957</v>
      </c>
      <c r="O1132" s="175">
        <v>14.216806565217393</v>
      </c>
      <c r="P1132" s="175">
        <v>13.704145826086954</v>
      </c>
      <c r="Q1132" s="175">
        <v>13.499774565217391</v>
      </c>
      <c r="R1132" s="175">
        <v>13.609981130434782</v>
      </c>
      <c r="S1132" s="175">
        <v>13.852497782608697</v>
      </c>
      <c r="T1132" s="177">
        <v>13.677430913043477</v>
      </c>
    </row>
    <row r="1133" spans="1:20" x14ac:dyDescent="0.2">
      <c r="A1133" s="183" t="s">
        <v>2036</v>
      </c>
      <c r="B1133" s="183" t="s">
        <v>898</v>
      </c>
      <c r="C1133" s="183" t="s">
        <v>1339</v>
      </c>
      <c r="D1133" s="175">
        <v>57.442862772727267</v>
      </c>
      <c r="E1133" s="175">
        <v>46.299021347826084</v>
      </c>
      <c r="F1133" s="175">
        <v>41.210824608695653</v>
      </c>
      <c r="G1133" s="175">
        <v>39.909828956521736</v>
      </c>
      <c r="H1133" s="175">
        <v>40.425339217391304</v>
      </c>
      <c r="I1133" s="175">
        <v>41.269393391304348</v>
      </c>
      <c r="J1133" s="175">
        <v>42.873152217391301</v>
      </c>
      <c r="K1133" s="175">
        <v>40.367881782608691</v>
      </c>
      <c r="L1133" s="175">
        <v>40.133577173913046</v>
      </c>
      <c r="M1133" s="175">
        <v>38.706243999999998</v>
      </c>
      <c r="N1133" s="175">
        <v>43.97727556521739</v>
      </c>
      <c r="O1133" s="175">
        <v>48.396777347826081</v>
      </c>
      <c r="P1133" s="175">
        <v>50.842939043478275</v>
      </c>
      <c r="Q1133" s="175">
        <v>50.017640304347836</v>
      </c>
      <c r="R1133" s="175">
        <v>42.962675521739122</v>
      </c>
      <c r="S1133" s="175">
        <v>44.615106565217395</v>
      </c>
      <c r="T1133" s="177">
        <v>43.095678913043479</v>
      </c>
    </row>
    <row r="1134" spans="1:20" x14ac:dyDescent="0.2">
      <c r="A1134" s="183" t="s">
        <v>2124</v>
      </c>
      <c r="B1134" s="183" t="s">
        <v>2125</v>
      </c>
      <c r="C1134" s="183" t="s">
        <v>1339</v>
      </c>
      <c r="D1134" s="175">
        <v>10.520671043478261</v>
      </c>
      <c r="E1134" s="175">
        <v>11.610298130434783</v>
      </c>
      <c r="F1134" s="175">
        <v>9.4140308260869592</v>
      </c>
      <c r="G1134" s="175">
        <v>10.557750999999998</v>
      </c>
      <c r="H1134" s="175">
        <v>8.8668779999999998</v>
      </c>
      <c r="I1134" s="175">
        <v>9.3979942608695648</v>
      </c>
      <c r="J1134" s="175">
        <v>8.8418269130434783</v>
      </c>
      <c r="K1134" s="175">
        <v>8.9273635217391298</v>
      </c>
      <c r="L1134" s="175">
        <v>9.3634205652173925</v>
      </c>
      <c r="M1134" s="175">
        <v>8.7975863478260869</v>
      </c>
      <c r="N1134" s="175">
        <v>9.7316653478260857</v>
      </c>
      <c r="O1134" s="175">
        <v>9.7327299999999983</v>
      </c>
      <c r="P1134" s="175">
        <v>8.9983451304347835</v>
      </c>
      <c r="Q1134" s="175">
        <v>8.7883133913043476</v>
      </c>
      <c r="R1134" s="175">
        <v>9.0644615217391316</v>
      </c>
      <c r="S1134" s="175">
        <v>8.7485925652173897</v>
      </c>
      <c r="T1134" s="177">
        <v>8.9439695217391311</v>
      </c>
    </row>
    <row r="1135" spans="1:20" x14ac:dyDescent="0.2">
      <c r="A1135" s="183" t="s">
        <v>2126</v>
      </c>
      <c r="B1135" s="183" t="s">
        <v>2127</v>
      </c>
      <c r="C1135" s="183" t="s">
        <v>1339</v>
      </c>
      <c r="D1135" s="175">
        <v>30.595810999999998</v>
      </c>
      <c r="E1135" s="175">
        <v>12.497278173913042</v>
      </c>
      <c r="F1135" s="175">
        <v>8.7905926086956558</v>
      </c>
      <c r="G1135" s="175">
        <v>8.133975260869569</v>
      </c>
      <c r="H1135" s="175">
        <v>6.9805756086956539</v>
      </c>
      <c r="I1135" s="175">
        <v>6.2503128695652199</v>
      </c>
      <c r="J1135" s="175">
        <v>7.3965158695652198</v>
      </c>
      <c r="K1135" s="175">
        <v>9.3025464782608722</v>
      </c>
      <c r="L1135" s="175">
        <v>8.7349223478260889</v>
      </c>
      <c r="M1135" s="175">
        <v>9.442883652173915</v>
      </c>
      <c r="N1135" s="175">
        <v>13.454340956521731</v>
      </c>
      <c r="O1135" s="175">
        <v>14.942007043478252</v>
      </c>
      <c r="P1135" s="175">
        <v>13.144224565217385</v>
      </c>
      <c r="Q1135" s="175">
        <v>14.019693347826079</v>
      </c>
      <c r="R1135" s="175">
        <v>7.9522522173913073</v>
      </c>
      <c r="S1135" s="175">
        <v>6.5009552608695671</v>
      </c>
      <c r="T1135" s="177">
        <v>6.2933328695652184</v>
      </c>
    </row>
    <row r="1136" spans="1:20" x14ac:dyDescent="0.2">
      <c r="A1136" s="183" t="s">
        <v>1502</v>
      </c>
      <c r="B1136" s="183" t="s">
        <v>477</v>
      </c>
      <c r="C1136" s="183" t="s">
        <v>1339</v>
      </c>
      <c r="D1136" s="175">
        <v>12.520480304347824</v>
      </c>
      <c r="E1136" s="175">
        <v>6.7615729565217402</v>
      </c>
      <c r="F1136" s="175">
        <v>5.1364860434782607</v>
      </c>
      <c r="G1136" s="175">
        <v>4.4700825652173908</v>
      </c>
      <c r="H1136" s="175">
        <v>4.3630849130434788</v>
      </c>
      <c r="I1136" s="175">
        <v>4.4362992173913049</v>
      </c>
      <c r="J1136" s="175">
        <v>4.4442285652173918</v>
      </c>
      <c r="K1136" s="175">
        <v>4.3131283913043479</v>
      </c>
      <c r="L1136" s="175">
        <v>4.2943283913043482</v>
      </c>
      <c r="M1136" s="175">
        <v>5.0295310869565224</v>
      </c>
      <c r="N1136" s="175">
        <v>6.2504929565217386</v>
      </c>
      <c r="O1136" s="175">
        <v>5.7519518260869571</v>
      </c>
      <c r="P1136" s="175">
        <v>4.9131155217391314</v>
      </c>
      <c r="Q1136" s="175">
        <v>4.4539930869565216</v>
      </c>
      <c r="R1136" s="175">
        <v>4.4811407391304332</v>
      </c>
      <c r="S1136" s="175">
        <v>4.4676902608695652</v>
      </c>
      <c r="T1136" s="177">
        <v>4.3380733478260858</v>
      </c>
    </row>
    <row r="1137" spans="1:20" x14ac:dyDescent="0.2">
      <c r="A1137" s="183" t="s">
        <v>1503</v>
      </c>
      <c r="B1137" s="183" t="s">
        <v>587</v>
      </c>
      <c r="C1137" s="183" t="s">
        <v>1339</v>
      </c>
      <c r="D1137" s="175">
        <v>14.444254130434786</v>
      </c>
      <c r="E1137" s="175">
        <v>8.5398261304347844</v>
      </c>
      <c r="F1137" s="175">
        <v>7.3912710434782607</v>
      </c>
      <c r="G1137" s="175">
        <v>6.0362071304347822</v>
      </c>
      <c r="H1137" s="175">
        <v>6.2900160000000014</v>
      </c>
      <c r="I1137" s="175">
        <v>5.8635329565217384</v>
      </c>
      <c r="J1137" s="175">
        <v>5.8297409565217384</v>
      </c>
      <c r="K1137" s="175">
        <v>5.9729189130434772</v>
      </c>
      <c r="L1137" s="175">
        <v>6.0100981304347814</v>
      </c>
      <c r="M1137" s="175">
        <v>7.3708198695652181</v>
      </c>
      <c r="N1137" s="175">
        <v>9.4520017391304361</v>
      </c>
      <c r="O1137" s="175">
        <v>8.6089175217391265</v>
      </c>
      <c r="P1137" s="175">
        <v>7.5916429565217403</v>
      </c>
      <c r="Q1137" s="175">
        <v>6.5591164347826103</v>
      </c>
      <c r="R1137" s="175">
        <v>6.4317097826086957</v>
      </c>
      <c r="S1137" s="175">
        <v>6.1312529999999992</v>
      </c>
      <c r="T1137" s="177">
        <v>6.1140271739130432</v>
      </c>
    </row>
    <row r="1138" spans="1:20" x14ac:dyDescent="0.2">
      <c r="A1138" s="183" t="s">
        <v>1504</v>
      </c>
      <c r="B1138" s="183" t="s">
        <v>511</v>
      </c>
      <c r="C1138" s="183" t="s">
        <v>1339</v>
      </c>
      <c r="D1138" s="175">
        <v>39.656161782608699</v>
      </c>
      <c r="E1138" s="175">
        <v>23.908350086956528</v>
      </c>
      <c r="F1138" s="175">
        <v>20.286072217391304</v>
      </c>
      <c r="G1138" s="175">
        <v>19.653360130434784</v>
      </c>
      <c r="H1138" s="175">
        <v>18.352591913043479</v>
      </c>
      <c r="I1138" s="175">
        <v>23.316863391304349</v>
      </c>
      <c r="J1138" s="175">
        <v>19.656121913043474</v>
      </c>
      <c r="K1138" s="175">
        <v>20.715230260869561</v>
      </c>
      <c r="L1138" s="175">
        <v>17.639628000000002</v>
      </c>
      <c r="M1138" s="175">
        <v>18.443950565217392</v>
      </c>
      <c r="N1138" s="175">
        <v>17.840991260869565</v>
      </c>
      <c r="O1138" s="175">
        <v>21.754789695652168</v>
      </c>
      <c r="P1138" s="175">
        <v>22.558951739130435</v>
      </c>
      <c r="Q1138" s="175">
        <v>22.566710130434782</v>
      </c>
      <c r="R1138" s="175">
        <v>19.138819782608692</v>
      </c>
      <c r="S1138" s="175">
        <v>15.61779560869565</v>
      </c>
      <c r="T1138" s="177">
        <v>16.399940913043476</v>
      </c>
    </row>
    <row r="1139" spans="1:20" x14ac:dyDescent="0.2">
      <c r="A1139" s="183" t="s">
        <v>1505</v>
      </c>
      <c r="B1139" s="183" t="s">
        <v>512</v>
      </c>
      <c r="C1139" s="183" t="s">
        <v>1339</v>
      </c>
      <c r="D1139" s="175">
        <v>45.365228347826083</v>
      </c>
      <c r="E1139" s="175">
        <v>24.674883956521739</v>
      </c>
      <c r="F1139" s="175">
        <v>21.307955999999994</v>
      </c>
      <c r="G1139" s="175">
        <v>20.964469173913042</v>
      </c>
      <c r="H1139" s="175">
        <v>23.027156695652177</v>
      </c>
      <c r="I1139" s="175">
        <v>20.859793913043482</v>
      </c>
      <c r="J1139" s="175">
        <v>19.736165130434777</v>
      </c>
      <c r="K1139" s="175">
        <v>20.585858391304345</v>
      </c>
      <c r="L1139" s="175">
        <v>19.448589000000005</v>
      </c>
      <c r="M1139" s="175">
        <v>19.355757391304348</v>
      </c>
      <c r="N1139" s="175">
        <v>23.973308478260869</v>
      </c>
      <c r="O1139" s="175">
        <v>25.636556695652175</v>
      </c>
      <c r="P1139" s="175">
        <v>26.235472347826086</v>
      </c>
      <c r="Q1139" s="175">
        <v>27.284564000000007</v>
      </c>
      <c r="R1139" s="175">
        <v>25.199652130434789</v>
      </c>
      <c r="S1139" s="175">
        <v>23.198185826086956</v>
      </c>
      <c r="T1139" s="177">
        <v>22.057046608695654</v>
      </c>
    </row>
    <row r="1140" spans="1:20" x14ac:dyDescent="0.2">
      <c r="A1140" s="183" t="s">
        <v>3762</v>
      </c>
      <c r="B1140" s="183" t="s">
        <v>753</v>
      </c>
      <c r="C1140" s="183" t="s">
        <v>1339</v>
      </c>
      <c r="D1140" s="175">
        <v>8.6377063913043468</v>
      </c>
      <c r="E1140" s="175">
        <v>9.367037478260869</v>
      </c>
      <c r="F1140" s="175">
        <v>8.5160091304347834</v>
      </c>
      <c r="G1140" s="175">
        <v>8.7461534347826095</v>
      </c>
      <c r="H1140" s="175">
        <v>8.5057354782608687</v>
      </c>
      <c r="I1140" s="175">
        <v>8.6057546086956513</v>
      </c>
      <c r="J1140" s="175">
        <v>8.4843229130434779</v>
      </c>
      <c r="K1140" s="175">
        <v>8.409260739130433</v>
      </c>
      <c r="L1140" s="175">
        <v>8.4057485652173902</v>
      </c>
      <c r="M1140" s="175">
        <v>8.2125084782608688</v>
      </c>
      <c r="N1140" s="175">
        <v>8.0984521304347812</v>
      </c>
      <c r="O1140" s="175">
        <v>8.2230084782608692</v>
      </c>
      <c r="P1140" s="175">
        <v>7.9131281304347798</v>
      </c>
      <c r="Q1140" s="175">
        <v>7.8949021739130441</v>
      </c>
      <c r="R1140" s="175">
        <v>7.9986050869565206</v>
      </c>
      <c r="S1140" s="175">
        <v>8.1817489565217389</v>
      </c>
      <c r="T1140" s="177">
        <v>8.2685169565217382</v>
      </c>
    </row>
    <row r="1141" spans="1:20" x14ac:dyDescent="0.2">
      <c r="A1141" s="183" t="s">
        <v>2138</v>
      </c>
      <c r="B1141" s="183" t="s">
        <v>899</v>
      </c>
      <c r="C1141" s="183" t="s">
        <v>1339</v>
      </c>
      <c r="D1141" s="175">
        <v>7.0500456086956538</v>
      </c>
      <c r="E1141" s="175">
        <v>6.5494101739130439</v>
      </c>
      <c r="F1141" s="175">
        <v>5.9475401739130458</v>
      </c>
      <c r="G1141" s="175">
        <v>6.0504995652173905</v>
      </c>
      <c r="H1141" s="175">
        <v>6.0936233913043498</v>
      </c>
      <c r="I1141" s="175">
        <v>5.8665720434782616</v>
      </c>
      <c r="J1141" s="175">
        <v>5.9048977391304343</v>
      </c>
      <c r="K1141" s="175">
        <v>5.8737098695652188</v>
      </c>
      <c r="L1141" s="175">
        <v>6.0057099565217387</v>
      </c>
      <c r="M1141" s="175">
        <v>5.9754196521739127</v>
      </c>
      <c r="N1141" s="175">
        <v>6.5728496521739137</v>
      </c>
      <c r="O1141" s="175">
        <v>6.8653446956521744</v>
      </c>
      <c r="P1141" s="175">
        <v>6.5793452608695651</v>
      </c>
      <c r="Q1141" s="175">
        <v>6.3411406086956514</v>
      </c>
      <c r="R1141" s="175">
        <v>6.1691682608695642</v>
      </c>
      <c r="S1141" s="175">
        <v>6.1978502173913048</v>
      </c>
      <c r="T1141" s="177">
        <v>6.1261780434782613</v>
      </c>
    </row>
    <row r="1142" spans="1:20" x14ac:dyDescent="0.2">
      <c r="A1142" s="183" t="s">
        <v>2683</v>
      </c>
      <c r="B1142" s="183" t="s">
        <v>900</v>
      </c>
      <c r="C1142" s="183" t="s">
        <v>1339</v>
      </c>
      <c r="D1142" s="175">
        <v>8.607830304347825</v>
      </c>
      <c r="E1142" s="175">
        <v>7.6315386521739113</v>
      </c>
      <c r="F1142" s="175">
        <v>7.1159879999999998</v>
      </c>
      <c r="G1142" s="175">
        <v>7.3349484782608707</v>
      </c>
      <c r="H1142" s="175">
        <v>7.0987311739130421</v>
      </c>
      <c r="I1142" s="175">
        <v>7.0338220434782617</v>
      </c>
      <c r="J1142" s="175">
        <v>6.9726248260869568</v>
      </c>
      <c r="K1142" s="175">
        <v>7.109273913043479</v>
      </c>
      <c r="L1142" s="175">
        <v>7.2216650434782608</v>
      </c>
      <c r="M1142" s="175">
        <v>7.0358026521739125</v>
      </c>
      <c r="N1142" s="175">
        <v>7.6957974347826106</v>
      </c>
      <c r="O1142" s="175">
        <v>8.2038299565217407</v>
      </c>
      <c r="P1142" s="175">
        <v>7.6455234782608708</v>
      </c>
      <c r="Q1142" s="175">
        <v>7.530913086956522</v>
      </c>
      <c r="R1142" s="175">
        <v>7.5626453478260869</v>
      </c>
      <c r="S1142" s="175">
        <v>7.4651410434782601</v>
      </c>
      <c r="T1142" s="177">
        <v>7.1943343913043467</v>
      </c>
    </row>
    <row r="1143" spans="1:20" x14ac:dyDescent="0.2">
      <c r="A1143" s="183" t="s">
        <v>1506</v>
      </c>
      <c r="B1143" s="183" t="s">
        <v>555</v>
      </c>
      <c r="C1143" s="183" t="s">
        <v>1339</v>
      </c>
      <c r="D1143" s="175">
        <v>50.071526434782619</v>
      </c>
      <c r="E1143" s="175">
        <v>49.719842217391317</v>
      </c>
      <c r="F1143" s="175">
        <v>48.468998086956518</v>
      </c>
      <c r="G1143" s="175">
        <v>48.987873608695644</v>
      </c>
      <c r="H1143" s="175">
        <v>50.18600595652174</v>
      </c>
      <c r="I1143" s="175">
        <v>50.540125304347832</v>
      </c>
      <c r="J1143" s="175">
        <v>50.508231608695645</v>
      </c>
      <c r="K1143" s="175">
        <v>50.238196913043474</v>
      </c>
      <c r="L1143" s="175">
        <v>48.921519913043468</v>
      </c>
      <c r="M1143" s="175">
        <v>49.275846434782608</v>
      </c>
      <c r="N1143" s="175">
        <v>49.956882869565206</v>
      </c>
      <c r="O1143" s="175">
        <v>51.736595695652163</v>
      </c>
      <c r="P1143" s="175">
        <v>52.60732769565216</v>
      </c>
      <c r="Q1143" s="175">
        <v>52.033830130434779</v>
      </c>
      <c r="R1143" s="175">
        <v>52.054863695652173</v>
      </c>
      <c r="S1143" s="175">
        <v>49.524929347826081</v>
      </c>
      <c r="T1143" s="177">
        <v>50.068673869565217</v>
      </c>
    </row>
    <row r="1144" spans="1:20" x14ac:dyDescent="0.2">
      <c r="A1144" s="183" t="s">
        <v>1507</v>
      </c>
      <c r="B1144" s="183" t="s">
        <v>408</v>
      </c>
      <c r="C1144" s="183" t="s">
        <v>1339</v>
      </c>
      <c r="D1144" s="175">
        <v>20.597961043478257</v>
      </c>
      <c r="E1144" s="175">
        <v>16.704702826086955</v>
      </c>
      <c r="F1144" s="175">
        <v>15.655394086956523</v>
      </c>
      <c r="G1144" s="175">
        <v>15.146246956521738</v>
      </c>
      <c r="H1144" s="175">
        <v>14.35171169565217</v>
      </c>
      <c r="I1144" s="175">
        <v>14.594740826086953</v>
      </c>
      <c r="J1144" s="175">
        <v>14.762273695652173</v>
      </c>
      <c r="K1144" s="175">
        <v>15.949330260869564</v>
      </c>
      <c r="L1144" s="175">
        <v>15.773896130434784</v>
      </c>
      <c r="M1144" s="175">
        <v>16.629584043478264</v>
      </c>
      <c r="N1144" s="175">
        <v>17.01722904347826</v>
      </c>
      <c r="O1144" s="175">
        <v>18.281863913043477</v>
      </c>
      <c r="P1144" s="175">
        <v>18.49615491304348</v>
      </c>
      <c r="Q1144" s="175">
        <v>18.341377956521736</v>
      </c>
      <c r="R1144" s="175">
        <v>17.383972217391307</v>
      </c>
      <c r="S1144" s="175">
        <v>17.550065304347825</v>
      </c>
      <c r="T1144" s="177">
        <v>18.066505913043478</v>
      </c>
    </row>
    <row r="1145" spans="1:20" x14ac:dyDescent="0.2">
      <c r="A1145" s="183" t="s">
        <v>1801</v>
      </c>
      <c r="B1145" s="183" t="s">
        <v>1802</v>
      </c>
      <c r="C1145" s="183" t="s">
        <v>1339</v>
      </c>
      <c r="D1145" s="175">
        <v>54.234247478260869</v>
      </c>
      <c r="E1145" s="175">
        <v>34.364741913043474</v>
      </c>
      <c r="F1145" s="175">
        <v>33.687114782608695</v>
      </c>
      <c r="G1145" s="175">
        <v>34.592495086956525</v>
      </c>
      <c r="H1145" s="175">
        <v>33.546126130434793</v>
      </c>
      <c r="I1145" s="175">
        <v>32.542893130434798</v>
      </c>
      <c r="J1145" s="175">
        <v>32.643559086956522</v>
      </c>
      <c r="K1145" s="175">
        <v>34.6560912173913</v>
      </c>
      <c r="L1145" s="175">
        <v>33.613856999999996</v>
      </c>
      <c r="M1145" s="175">
        <v>34.577199999999998</v>
      </c>
      <c r="N1145" s="175">
        <v>46.033960956521739</v>
      </c>
      <c r="O1145" s="175">
        <v>48.2769397826087</v>
      </c>
      <c r="P1145" s="175">
        <v>45.259508130434796</v>
      </c>
      <c r="Q1145" s="175">
        <v>42.203868173913044</v>
      </c>
      <c r="R1145" s="175">
        <v>36.45641352173913</v>
      </c>
      <c r="S1145" s="175">
        <v>39.515429652173921</v>
      </c>
      <c r="T1145" s="177">
        <v>44.726950913043481</v>
      </c>
    </row>
    <row r="1146" spans="1:20" x14ac:dyDescent="0.2">
      <c r="A1146" s="183" t="s">
        <v>2368</v>
      </c>
      <c r="B1146" s="183" t="s">
        <v>2369</v>
      </c>
      <c r="C1146" s="183" t="s">
        <v>1339</v>
      </c>
      <c r="D1146" s="175">
        <v>95.826779909090888</v>
      </c>
      <c r="E1146" s="175">
        <v>73.144698173913042</v>
      </c>
      <c r="F1146" s="175">
        <v>70.328374347826085</v>
      </c>
      <c r="G1146" s="175">
        <v>69.276882434782607</v>
      </c>
      <c r="H1146" s="175">
        <v>67.047257043478254</v>
      </c>
      <c r="I1146" s="175">
        <v>64.283599391304335</v>
      </c>
      <c r="J1146" s="175">
        <v>66.075287000000003</v>
      </c>
      <c r="K1146" s="175">
        <v>71.001498478260871</v>
      </c>
      <c r="L1146" s="175">
        <v>69.453121826086957</v>
      </c>
      <c r="M1146" s="175">
        <v>68.584735826086956</v>
      </c>
      <c r="N1146" s="175">
        <v>87.116076086956525</v>
      </c>
      <c r="O1146" s="175">
        <v>87.566967173913014</v>
      </c>
      <c r="P1146" s="175">
        <v>80.086932217391293</v>
      </c>
      <c r="Q1146" s="175">
        <v>83.639092217391322</v>
      </c>
      <c r="R1146" s="175">
        <v>72.112139130434784</v>
      </c>
      <c r="S1146" s="175">
        <v>72.049546739130435</v>
      </c>
      <c r="T1146" s="177">
        <v>71.453883086956523</v>
      </c>
    </row>
    <row r="1147" spans="1:20" x14ac:dyDescent="0.2">
      <c r="A1147" s="183" t="s">
        <v>1508</v>
      </c>
      <c r="B1147" s="183" t="s">
        <v>417</v>
      </c>
      <c r="C1147" s="183" t="s">
        <v>1339</v>
      </c>
      <c r="D1147" s="175">
        <v>10.023861478260869</v>
      </c>
      <c r="E1147" s="175">
        <v>9.3417866956521713</v>
      </c>
      <c r="F1147" s="175">
        <v>8.9606869565217373</v>
      </c>
      <c r="G1147" s="175">
        <v>8.843565695652174</v>
      </c>
      <c r="H1147" s="175">
        <v>8.8703192173913052</v>
      </c>
      <c r="I1147" s="175">
        <v>8.6828521739130444</v>
      </c>
      <c r="J1147" s="175">
        <v>8.2442862173913039</v>
      </c>
      <c r="K1147" s="175">
        <v>7.8480737826086964</v>
      </c>
      <c r="L1147" s="175">
        <v>7.7015830434782613</v>
      </c>
      <c r="M1147" s="175">
        <v>7.7624498260869572</v>
      </c>
      <c r="N1147" s="175">
        <v>7.4391612173913071</v>
      </c>
      <c r="O1147" s="175">
        <v>7.5212764782608712</v>
      </c>
      <c r="P1147" s="175">
        <v>7.6442490434782613</v>
      </c>
      <c r="Q1147" s="175">
        <v>7.6538503478260882</v>
      </c>
      <c r="R1147" s="175">
        <v>7.6461370434782596</v>
      </c>
      <c r="S1147" s="175">
        <v>7.8371077826086948</v>
      </c>
      <c r="T1147" s="177">
        <v>8.0684940434782622</v>
      </c>
    </row>
    <row r="1148" spans="1:20" x14ac:dyDescent="0.2">
      <c r="A1148" s="183" t="s">
        <v>1509</v>
      </c>
      <c r="B1148" s="183" t="s">
        <v>418</v>
      </c>
      <c r="C1148" s="183" t="s">
        <v>1339</v>
      </c>
      <c r="D1148" s="175">
        <v>26.719692130434787</v>
      </c>
      <c r="E1148" s="175">
        <v>16.132040956521742</v>
      </c>
      <c r="F1148" s="175">
        <v>14.014592521739132</v>
      </c>
      <c r="G1148" s="175">
        <v>13.943402782608695</v>
      </c>
      <c r="H1148" s="175">
        <v>13.107378695652169</v>
      </c>
      <c r="I1148" s="175">
        <v>12.860969521739133</v>
      </c>
      <c r="J1148" s="175">
        <v>12.597487608695655</v>
      </c>
      <c r="K1148" s="175">
        <v>12.911078217391303</v>
      </c>
      <c r="L1148" s="175">
        <v>12.897216956521742</v>
      </c>
      <c r="M1148" s="175">
        <v>12.896833130434786</v>
      </c>
      <c r="N1148" s="175">
        <v>13.961489217391303</v>
      </c>
      <c r="O1148" s="175">
        <v>14.736003826086957</v>
      </c>
      <c r="P1148" s="175">
        <v>14.818306173913045</v>
      </c>
      <c r="Q1148" s="175">
        <v>13.448764521739133</v>
      </c>
      <c r="R1148" s="175">
        <v>12.872028521739132</v>
      </c>
      <c r="S1148" s="175">
        <v>12.200755695652173</v>
      </c>
      <c r="T1148" s="177">
        <v>12.343632565217391</v>
      </c>
    </row>
    <row r="1149" spans="1:20" x14ac:dyDescent="0.2">
      <c r="A1149" s="183" t="s">
        <v>1510</v>
      </c>
      <c r="B1149" s="183" t="s">
        <v>409</v>
      </c>
      <c r="C1149" s="183" t="s">
        <v>1339</v>
      </c>
      <c r="D1149" s="175">
        <v>8.3934274347826072</v>
      </c>
      <c r="E1149" s="175">
        <v>6.6823258695652195</v>
      </c>
      <c r="F1149" s="175">
        <v>6.7055460000000018</v>
      </c>
      <c r="G1149" s="175">
        <v>6.5529824782608692</v>
      </c>
      <c r="H1149" s="175">
        <v>6.292872565217392</v>
      </c>
      <c r="I1149" s="175">
        <v>6.1893268695652193</v>
      </c>
      <c r="J1149" s="175">
        <v>6.2555255652173907</v>
      </c>
      <c r="K1149" s="175">
        <v>6.0216467391304347</v>
      </c>
      <c r="L1149" s="175">
        <v>6.0980306521739127</v>
      </c>
      <c r="M1149" s="175">
        <v>6.8191927826086953</v>
      </c>
      <c r="N1149" s="175">
        <v>6.9406326956521731</v>
      </c>
      <c r="O1149" s="175">
        <v>6.8460153913043458</v>
      </c>
      <c r="P1149" s="175">
        <v>6.5411651304347842</v>
      </c>
      <c r="Q1149" s="175">
        <v>6.4745059565217389</v>
      </c>
      <c r="R1149" s="175">
        <v>6.4088765652173905</v>
      </c>
      <c r="S1149" s="175">
        <v>6.2544712608695647</v>
      </c>
      <c r="T1149" s="177">
        <v>6.1330973478260873</v>
      </c>
    </row>
    <row r="1150" spans="1:20" x14ac:dyDescent="0.2">
      <c r="A1150" s="183" t="s">
        <v>1511</v>
      </c>
      <c r="B1150" s="183" t="s">
        <v>487</v>
      </c>
      <c r="C1150" s="183" t="s">
        <v>1339</v>
      </c>
      <c r="D1150" s="175">
        <v>15.555414086956523</v>
      </c>
      <c r="E1150" s="175">
        <v>12.13706443478261</v>
      </c>
      <c r="F1150" s="175">
        <v>11.089035913043476</v>
      </c>
      <c r="G1150" s="175">
        <v>10.576172391304349</v>
      </c>
      <c r="H1150" s="175">
        <v>10.978127043478262</v>
      </c>
      <c r="I1150" s="175">
        <v>10.780125913043479</v>
      </c>
      <c r="J1150" s="175">
        <v>10.630107652173916</v>
      </c>
      <c r="K1150" s="175">
        <v>10.668846652173915</v>
      </c>
      <c r="L1150" s="175">
        <v>11.203635043478261</v>
      </c>
      <c r="M1150" s="175">
        <v>11.114315130434784</v>
      </c>
      <c r="N1150" s="175">
        <v>10.729713043478261</v>
      </c>
      <c r="O1150" s="175">
        <v>11.043686347826087</v>
      </c>
      <c r="P1150" s="175">
        <v>10.576524304347826</v>
      </c>
      <c r="Q1150" s="175">
        <v>10.56170404347826</v>
      </c>
      <c r="R1150" s="175">
        <v>10.712535782608695</v>
      </c>
      <c r="S1150" s="175">
        <v>10.814910173913043</v>
      </c>
      <c r="T1150" s="177">
        <v>10.918108434782608</v>
      </c>
    </row>
    <row r="1151" spans="1:20" x14ac:dyDescent="0.2">
      <c r="A1151" s="183" t="s">
        <v>1571</v>
      </c>
      <c r="B1151" s="183" t="s">
        <v>1572</v>
      </c>
      <c r="C1151" s="183" t="s">
        <v>1339</v>
      </c>
      <c r="D1151" s="175">
        <v>24.370838086956521</v>
      </c>
      <c r="E1151" s="175">
        <v>15.816552956521738</v>
      </c>
      <c r="F1151" s="175">
        <v>14.405640086956522</v>
      </c>
      <c r="G1151" s="175">
        <v>13.492735347826086</v>
      </c>
      <c r="H1151" s="175">
        <v>13.216668130434782</v>
      </c>
      <c r="I1151" s="175">
        <v>12.837656130434784</v>
      </c>
      <c r="J1151" s="175">
        <v>12.832326739130433</v>
      </c>
      <c r="K1151" s="175">
        <v>12.846081478260867</v>
      </c>
      <c r="L1151" s="175">
        <v>12.916213130434786</v>
      </c>
      <c r="M1151" s="175">
        <v>13.533475086956521</v>
      </c>
      <c r="N1151" s="175">
        <v>14.43667143478261</v>
      </c>
      <c r="O1151" s="175">
        <v>16.214479999999998</v>
      </c>
      <c r="P1151" s="175">
        <v>14.029976565217389</v>
      </c>
      <c r="Q1151" s="175">
        <v>13.777178521739126</v>
      </c>
      <c r="R1151" s="175">
        <v>12.986353130434781</v>
      </c>
      <c r="S1151" s="175">
        <v>13.085284826086957</v>
      </c>
      <c r="T1151" s="177">
        <v>13.606478217391302</v>
      </c>
    </row>
    <row r="1152" spans="1:20" x14ac:dyDescent="0.2">
      <c r="A1152" s="183" t="s">
        <v>1569</v>
      </c>
      <c r="B1152" s="183" t="s">
        <v>1570</v>
      </c>
      <c r="C1152" s="183" t="s">
        <v>1339</v>
      </c>
      <c r="D1152" s="175">
        <v>57.808377136363632</v>
      </c>
      <c r="E1152" s="175">
        <v>31.290929636363639</v>
      </c>
      <c r="F1152" s="175">
        <v>24.595381636363637</v>
      </c>
      <c r="G1152" s="175">
        <v>24.487551913043475</v>
      </c>
      <c r="H1152" s="175">
        <v>23.714747260869569</v>
      </c>
      <c r="I1152" s="175">
        <v>21.995149826086955</v>
      </c>
      <c r="J1152" s="175">
        <v>22.361326130434783</v>
      </c>
      <c r="K1152" s="175">
        <v>27.127299000000004</v>
      </c>
      <c r="L1152" s="175">
        <v>25.544732434782617</v>
      </c>
      <c r="M1152" s="175">
        <v>24.585391260869557</v>
      </c>
      <c r="N1152" s="175">
        <v>32.868687000000001</v>
      </c>
      <c r="O1152" s="175">
        <v>34.252865347826081</v>
      </c>
      <c r="P1152" s="175">
        <v>32.734250043478262</v>
      </c>
      <c r="Q1152" s="175">
        <v>32.317465086956524</v>
      </c>
      <c r="R1152" s="175">
        <v>22.737173391304349</v>
      </c>
      <c r="S1152" s="175">
        <v>21.622974173913043</v>
      </c>
      <c r="T1152" s="177">
        <v>21.379411695652173</v>
      </c>
    </row>
    <row r="1153" spans="1:20" x14ac:dyDescent="0.2">
      <c r="A1153" s="183" t="s">
        <v>1462</v>
      </c>
      <c r="B1153" s="183" t="s">
        <v>1463</v>
      </c>
      <c r="C1153" s="183" t="s">
        <v>1339</v>
      </c>
      <c r="D1153" s="175">
        <v>29.73994339130434</v>
      </c>
      <c r="E1153" s="175">
        <v>18.512231347826084</v>
      </c>
      <c r="F1153" s="175">
        <v>15.714205347826086</v>
      </c>
      <c r="G1153" s="175">
        <v>15.261411260869565</v>
      </c>
      <c r="H1153" s="175">
        <v>14.746246478260874</v>
      </c>
      <c r="I1153" s="175">
        <v>13.753336478260874</v>
      </c>
      <c r="J1153" s="175">
        <v>14.08234513043478</v>
      </c>
      <c r="K1153" s="175">
        <v>15.402014521739133</v>
      </c>
      <c r="L1153" s="175">
        <v>14.868451173913039</v>
      </c>
      <c r="M1153" s="175">
        <v>14.999447608695649</v>
      </c>
      <c r="N1153" s="175">
        <v>18.464616217391306</v>
      </c>
      <c r="O1153" s="175">
        <v>21.308664000000004</v>
      </c>
      <c r="P1153" s="175">
        <v>20.497487434782609</v>
      </c>
      <c r="Q1153" s="175">
        <v>19.765581434782611</v>
      </c>
      <c r="R1153" s="175">
        <v>17.321785086956517</v>
      </c>
      <c r="S1153" s="175">
        <v>17.362598478260871</v>
      </c>
      <c r="T1153" s="177">
        <v>16.710642086956522</v>
      </c>
    </row>
    <row r="1154" spans="1:20" x14ac:dyDescent="0.2">
      <c r="A1154" s="183" t="s">
        <v>1573</v>
      </c>
      <c r="B1154" s="183" t="s">
        <v>1574</v>
      </c>
      <c r="C1154" s="183" t="s">
        <v>1339</v>
      </c>
      <c r="D1154" s="175">
        <v>50.680019909090909</v>
      </c>
      <c r="E1154" s="175">
        <v>21.148918363636366</v>
      </c>
      <c r="F1154" s="175">
        <v>17.678431090909086</v>
      </c>
      <c r="G1154" s="175">
        <v>17.613757217391299</v>
      </c>
      <c r="H1154" s="175">
        <v>16.869656478260868</v>
      </c>
      <c r="I1154" s="175">
        <v>15.7092272173913</v>
      </c>
      <c r="J1154" s="175">
        <v>15.923596956521742</v>
      </c>
      <c r="K1154" s="175">
        <v>19.315764913043481</v>
      </c>
      <c r="L1154" s="175">
        <v>19.44301665217391</v>
      </c>
      <c r="M1154" s="175">
        <v>17.857187652173916</v>
      </c>
      <c r="N1154" s="175">
        <v>27.381336000000005</v>
      </c>
      <c r="O1154" s="175">
        <v>29.10069378260869</v>
      </c>
      <c r="P1154" s="175">
        <v>27.60600260869565</v>
      </c>
      <c r="Q1154" s="175">
        <v>27.198489260869561</v>
      </c>
      <c r="R1154" s="175">
        <v>17.298421000000001</v>
      </c>
      <c r="S1154" s="175">
        <v>16.441112826086957</v>
      </c>
      <c r="T1154" s="177">
        <v>15.76992634782609</v>
      </c>
    </row>
    <row r="1155" spans="1:20" x14ac:dyDescent="0.2">
      <c r="A1155" s="183" t="s">
        <v>1573</v>
      </c>
      <c r="B1155" s="183" t="s">
        <v>2331</v>
      </c>
      <c r="C1155" s="183" t="s">
        <v>1339</v>
      </c>
      <c r="D1155" s="175">
        <v>14.427627521739129</v>
      </c>
      <c r="E1155" s="175">
        <v>12.258835347826087</v>
      </c>
      <c r="F1155" s="175">
        <v>11.932886304347827</v>
      </c>
      <c r="G1155" s="175">
        <v>11.88919247826087</v>
      </c>
      <c r="H1155" s="175">
        <v>11.96161395652174</v>
      </c>
      <c r="I1155" s="175">
        <v>11.726372826086958</v>
      </c>
      <c r="J1155" s="175">
        <v>11.765699478260872</v>
      </c>
      <c r="K1155" s="175">
        <v>11.730773565217392</v>
      </c>
      <c r="L1155" s="175">
        <v>11.861966956521742</v>
      </c>
      <c r="M1155" s="175">
        <v>12.100303434782612</v>
      </c>
      <c r="N1155" s="175">
        <v>12.359063434782609</v>
      </c>
      <c r="O1155" s="175">
        <v>12.542887478260868</v>
      </c>
      <c r="P1155" s="175">
        <v>12.322375956521739</v>
      </c>
      <c r="Q1155" s="175">
        <v>12.304378782608696</v>
      </c>
      <c r="R1155" s="175">
        <v>11.901122608695653</v>
      </c>
      <c r="S1155" s="175">
        <v>11.636073826086955</v>
      </c>
      <c r="T1155" s="177">
        <v>11.759595434782611</v>
      </c>
    </row>
    <row r="1156" spans="1:20" x14ac:dyDescent="0.2">
      <c r="A1156" s="183" t="s">
        <v>1512</v>
      </c>
      <c r="B1156" s="183" t="s">
        <v>513</v>
      </c>
      <c r="C1156" s="183" t="s">
        <v>1339</v>
      </c>
      <c r="D1156" s="175">
        <v>68.667754260869557</v>
      </c>
      <c r="E1156" s="175">
        <v>44.434175521739128</v>
      </c>
      <c r="F1156" s="175">
        <v>40.725927347826079</v>
      </c>
      <c r="G1156" s="175">
        <v>41.129977043478263</v>
      </c>
      <c r="H1156" s="175">
        <v>40.866762999999999</v>
      </c>
      <c r="I1156" s="175">
        <v>39.339586173913041</v>
      </c>
      <c r="J1156" s="175">
        <v>39.850810826086963</v>
      </c>
      <c r="K1156" s="175">
        <v>41.820673565217398</v>
      </c>
      <c r="L1156" s="175">
        <v>40.983631521739134</v>
      </c>
      <c r="M1156" s="175">
        <v>41.846410695652182</v>
      </c>
      <c r="N1156" s="175">
        <v>45.267683913043484</v>
      </c>
      <c r="O1156" s="175">
        <v>47.046927434782603</v>
      </c>
      <c r="P1156" s="175">
        <v>47.30416573913044</v>
      </c>
      <c r="Q1156" s="175">
        <v>46.821031826086958</v>
      </c>
      <c r="R1156" s="175">
        <v>44.831883652173921</v>
      </c>
      <c r="S1156" s="175">
        <v>43.498850956521743</v>
      </c>
      <c r="T1156" s="177">
        <v>43.31862126086957</v>
      </c>
    </row>
    <row r="1157" spans="1:20" x14ac:dyDescent="0.2">
      <c r="A1157" s="183" t="s">
        <v>1513</v>
      </c>
      <c r="B1157" s="183" t="s">
        <v>874</v>
      </c>
      <c r="C1157" s="183" t="s">
        <v>1339</v>
      </c>
      <c r="D1157" s="175">
        <v>21.94524521739131</v>
      </c>
      <c r="E1157" s="175">
        <v>14.027846913043479</v>
      </c>
      <c r="F1157" s="175">
        <v>13.234162521739131</v>
      </c>
      <c r="G1157" s="175">
        <v>12.005746391304347</v>
      </c>
      <c r="H1157" s="175">
        <v>12.253616956521739</v>
      </c>
      <c r="I1157" s="175">
        <v>12.259581608695651</v>
      </c>
      <c r="J1157" s="175">
        <v>12.137427782608698</v>
      </c>
      <c r="K1157" s="175">
        <v>12.268250043478265</v>
      </c>
      <c r="L1157" s="175">
        <v>14.628403173913044</v>
      </c>
      <c r="M1157" s="175">
        <v>14.929575652173909</v>
      </c>
      <c r="N1157" s="175">
        <v>13.910186217391304</v>
      </c>
      <c r="O1157" s="175">
        <v>17.210080043478264</v>
      </c>
      <c r="P1157" s="175">
        <v>14.629075913043476</v>
      </c>
      <c r="Q1157" s="175">
        <v>13.498923043478261</v>
      </c>
      <c r="R1157" s="175">
        <v>12.670653173913044</v>
      </c>
      <c r="S1157" s="175">
        <v>13.035248913043478</v>
      </c>
      <c r="T1157" s="177">
        <v>13.090841217391306</v>
      </c>
    </row>
    <row r="1158" spans="1:20" x14ac:dyDescent="0.2">
      <c r="A1158" s="183" t="s">
        <v>1514</v>
      </c>
      <c r="B1158" s="183" t="s">
        <v>514</v>
      </c>
      <c r="C1158" s="183" t="s">
        <v>1339</v>
      </c>
      <c r="D1158" s="175">
        <v>34.64429073913044</v>
      </c>
      <c r="E1158" s="175">
        <v>21.132919826086958</v>
      </c>
      <c r="F1158" s="175">
        <v>23.45251534782609</v>
      </c>
      <c r="G1158" s="175">
        <v>26.72127430434783</v>
      </c>
      <c r="H1158" s="175">
        <v>21.935904521739133</v>
      </c>
      <c r="I1158" s="175">
        <v>23.909005347826085</v>
      </c>
      <c r="J1158" s="175">
        <v>21.208890782608698</v>
      </c>
      <c r="K1158" s="175">
        <v>19.071301652173908</v>
      </c>
      <c r="L1158" s="175">
        <v>20.144426521739128</v>
      </c>
      <c r="M1158" s="175">
        <v>29.058563260869565</v>
      </c>
      <c r="N1158" s="175">
        <v>24.264529521739128</v>
      </c>
      <c r="O1158" s="175">
        <v>23.185636869565215</v>
      </c>
      <c r="P1158" s="175">
        <v>20.401221043478255</v>
      </c>
      <c r="Q1158" s="175">
        <v>21.048437217391303</v>
      </c>
      <c r="R1158" s="175">
        <v>16.948044260869562</v>
      </c>
      <c r="S1158" s="175">
        <v>16.857124347826087</v>
      </c>
      <c r="T1158" s="177">
        <v>16.537834173913044</v>
      </c>
    </row>
    <row r="1159" spans="1:20" x14ac:dyDescent="0.2">
      <c r="A1159" s="183" t="s">
        <v>1515</v>
      </c>
      <c r="B1159" s="183" t="s">
        <v>453</v>
      </c>
      <c r="C1159" s="183" t="s">
        <v>1339</v>
      </c>
      <c r="D1159" s="175">
        <v>61.511016476190491</v>
      </c>
      <c r="E1159" s="175">
        <v>48.881838565217393</v>
      </c>
      <c r="F1159" s="175">
        <v>41.85056256521738</v>
      </c>
      <c r="G1159" s="175">
        <v>33.35534113043478</v>
      </c>
      <c r="H1159" s="175">
        <v>32.475142869565218</v>
      </c>
      <c r="I1159" s="175">
        <v>29.170786739130435</v>
      </c>
      <c r="J1159" s="175">
        <v>29.473883652173917</v>
      </c>
      <c r="K1159" s="175">
        <v>40.426190478260871</v>
      </c>
      <c r="L1159" s="175">
        <v>39.121842347826089</v>
      </c>
      <c r="M1159" s="175">
        <v>33.850919130434789</v>
      </c>
      <c r="N1159" s="175">
        <v>45.552293130434791</v>
      </c>
      <c r="O1159" s="175">
        <v>50.407293304347832</v>
      </c>
      <c r="P1159" s="175">
        <v>48.141660913043481</v>
      </c>
      <c r="Q1159" s="175">
        <v>48.011579130434782</v>
      </c>
      <c r="R1159" s="175">
        <v>37.324471260869565</v>
      </c>
      <c r="S1159" s="175">
        <v>36.796466260869558</v>
      </c>
      <c r="T1159" s="177">
        <v>47.831716652173903</v>
      </c>
    </row>
    <row r="1160" spans="1:20" x14ac:dyDescent="0.2">
      <c r="A1160" s="183" t="s">
        <v>1516</v>
      </c>
      <c r="B1160" s="183" t="s">
        <v>454</v>
      </c>
      <c r="C1160" s="183" t="s">
        <v>1339</v>
      </c>
      <c r="D1160" s="175">
        <v>6.3516137391304328</v>
      </c>
      <c r="E1160" s="175">
        <v>5.1473429130434774</v>
      </c>
      <c r="F1160" s="175">
        <v>4.6454528260869576</v>
      </c>
      <c r="G1160" s="175">
        <v>4.3784770869565213</v>
      </c>
      <c r="H1160" s="175">
        <v>4.6920721739130435</v>
      </c>
      <c r="I1160" s="175">
        <v>5.3819950869565227</v>
      </c>
      <c r="J1160" s="175">
        <v>4.7561498260869568</v>
      </c>
      <c r="K1160" s="175">
        <v>4.3083904347826092</v>
      </c>
      <c r="L1160" s="175">
        <v>4.4040443043478268</v>
      </c>
      <c r="M1160" s="175">
        <v>4.8775967826086948</v>
      </c>
      <c r="N1160" s="175">
        <v>5.9462968260869573</v>
      </c>
      <c r="O1160" s="175">
        <v>6.6644769565217379</v>
      </c>
      <c r="P1160" s="175">
        <v>6.2282057826086978</v>
      </c>
      <c r="Q1160" s="175">
        <v>5.6356441304347822</v>
      </c>
      <c r="R1160" s="175">
        <v>4.8705725217391302</v>
      </c>
      <c r="S1160" s="175">
        <v>4.9237802608695658</v>
      </c>
      <c r="T1160" s="177">
        <v>4.8561959130434795</v>
      </c>
    </row>
    <row r="1161" spans="1:20" x14ac:dyDescent="0.2">
      <c r="A1161" s="183" t="s">
        <v>3493</v>
      </c>
      <c r="B1161" s="183" t="s">
        <v>3494</v>
      </c>
      <c r="C1161" s="183" t="s">
        <v>1339</v>
      </c>
      <c r="D1161" s="175">
        <v>17.19501234782609</v>
      </c>
      <c r="E1161" s="175">
        <v>17.004189565217388</v>
      </c>
      <c r="F1161" s="175">
        <v>16.768316391304349</v>
      </c>
      <c r="G1161" s="175">
        <v>16.738809956521742</v>
      </c>
      <c r="H1161" s="175">
        <v>16.695918652173908</v>
      </c>
      <c r="I1161" s="175">
        <v>16.66803347826087</v>
      </c>
      <c r="J1161" s="175">
        <v>16.640548478260872</v>
      </c>
      <c r="K1161" s="175">
        <v>16.69995217391304</v>
      </c>
      <c r="L1161" s="175">
        <v>16.751060999999996</v>
      </c>
      <c r="M1161" s="175">
        <v>16.728583695652173</v>
      </c>
      <c r="N1161" s="175">
        <v>16.773906652173913</v>
      </c>
      <c r="O1161" s="175">
        <v>16.908372086956518</v>
      </c>
      <c r="P1161" s="175">
        <v>16.819710782608695</v>
      </c>
      <c r="Q1161" s="175">
        <v>16.780202782608693</v>
      </c>
      <c r="R1161" s="175">
        <v>16.83526456521739</v>
      </c>
      <c r="S1161" s="175">
        <v>16.764333913043476</v>
      </c>
      <c r="T1161" s="177">
        <v>16.872410217391305</v>
      </c>
    </row>
    <row r="1162" spans="1:20" x14ac:dyDescent="0.2">
      <c r="A1162" s="183" t="s">
        <v>3499</v>
      </c>
      <c r="B1162" s="183" t="s">
        <v>3500</v>
      </c>
      <c r="C1162" s="183" t="s">
        <v>1339</v>
      </c>
      <c r="D1162" s="175">
        <v>30.826614217391299</v>
      </c>
      <c r="E1162" s="175">
        <v>30.655675956521751</v>
      </c>
      <c r="F1162" s="175">
        <v>30.580080217391302</v>
      </c>
      <c r="G1162" s="175">
        <v>30.632512652173908</v>
      </c>
      <c r="H1162" s="175">
        <v>30.550239217391319</v>
      </c>
      <c r="I1162" s="175">
        <v>30.554530652173913</v>
      </c>
      <c r="J1162" s="175">
        <v>30.593739130434781</v>
      </c>
      <c r="K1162" s="175">
        <v>30.596939434782612</v>
      </c>
      <c r="L1162" s="175">
        <v>30.634227956521741</v>
      </c>
      <c r="M1162" s="175">
        <v>30.645605217391299</v>
      </c>
      <c r="N1162" s="175">
        <v>30.62952165217391</v>
      </c>
      <c r="O1162" s="175">
        <v>30.907268913043481</v>
      </c>
      <c r="P1162" s="175">
        <v>30.973072826086955</v>
      </c>
      <c r="Q1162" s="175">
        <v>30.571165347826085</v>
      </c>
      <c r="R1162" s="175">
        <v>30.574273217391298</v>
      </c>
      <c r="S1162" s="175">
        <v>30.476559782608696</v>
      </c>
      <c r="T1162" s="177">
        <v>30.492965565217386</v>
      </c>
    </row>
    <row r="1163" spans="1:20" x14ac:dyDescent="0.2">
      <c r="A1163" s="183" t="s">
        <v>536</v>
      </c>
      <c r="B1163" s="183" t="s">
        <v>528</v>
      </c>
      <c r="C1163" s="183" t="s">
        <v>1339</v>
      </c>
      <c r="D1163" s="175">
        <v>36.944402608695647</v>
      </c>
      <c r="E1163" s="175">
        <v>28.047905130434788</v>
      </c>
      <c r="F1163" s="175">
        <v>26.838027608695658</v>
      </c>
      <c r="G1163" s="175">
        <v>25.168192695652174</v>
      </c>
      <c r="H1163" s="175">
        <v>25.331730826086957</v>
      </c>
      <c r="I1163" s="175">
        <v>24.612292739130439</v>
      </c>
      <c r="J1163" s="175">
        <v>26.11399726086956</v>
      </c>
      <c r="K1163" s="175">
        <v>25.624300391304356</v>
      </c>
      <c r="L1163" s="175">
        <v>24.727267826086958</v>
      </c>
      <c r="M1163" s="175">
        <v>25.902865913043478</v>
      </c>
      <c r="N1163" s="175">
        <v>27.625523956521747</v>
      </c>
      <c r="O1163" s="175">
        <v>29.234778608695645</v>
      </c>
      <c r="P1163" s="175">
        <v>27.001218826086955</v>
      </c>
      <c r="Q1163" s="175">
        <v>25.32680373913044</v>
      </c>
      <c r="R1163" s="175">
        <v>20.716367913043477</v>
      </c>
      <c r="S1163" s="175">
        <v>19.018291782608696</v>
      </c>
      <c r="T1163" s="177">
        <v>20.255220739130436</v>
      </c>
    </row>
    <row r="1164" spans="1:20" x14ac:dyDescent="0.2">
      <c r="A1164" s="183" t="s">
        <v>2333</v>
      </c>
      <c r="B1164" s="183" t="s">
        <v>2334</v>
      </c>
      <c r="C1164" s="183" t="s">
        <v>1339</v>
      </c>
      <c r="D1164" s="175">
        <v>61.384796434782601</v>
      </c>
      <c r="E1164" s="175">
        <v>54.196203260869574</v>
      </c>
      <c r="F1164" s="175">
        <v>50.138888260869564</v>
      </c>
      <c r="G1164" s="175">
        <v>49.821586782608698</v>
      </c>
      <c r="H1164" s="175">
        <v>49.567079043478259</v>
      </c>
      <c r="I1164" s="175">
        <v>48.8416492173913</v>
      </c>
      <c r="J1164" s="175">
        <v>50.21300130434782</v>
      </c>
      <c r="K1164" s="175">
        <v>49.058079695652168</v>
      </c>
      <c r="L1164" s="175">
        <v>49.887596608695659</v>
      </c>
      <c r="M1164" s="175">
        <v>50.422656391304344</v>
      </c>
      <c r="N1164" s="175">
        <v>55.346343434782604</v>
      </c>
      <c r="O1164" s="175">
        <v>55.147771173913036</v>
      </c>
      <c r="P1164" s="175">
        <v>56.704670260869563</v>
      </c>
      <c r="Q1164" s="175">
        <v>56.400100565217414</v>
      </c>
      <c r="R1164" s="175">
        <v>51.694115478260876</v>
      </c>
      <c r="S1164" s="175">
        <v>49.883411565217386</v>
      </c>
      <c r="T1164" s="177">
        <v>49.662150000000004</v>
      </c>
    </row>
    <row r="1165" spans="1:20" x14ac:dyDescent="0.2">
      <c r="A1165" s="183" t="s">
        <v>689</v>
      </c>
      <c r="B1165" s="183" t="s">
        <v>690</v>
      </c>
      <c r="C1165" s="183" t="s">
        <v>1339</v>
      </c>
      <c r="D1165" s="175">
        <v>31.574560869565222</v>
      </c>
      <c r="E1165" s="175">
        <v>23.803286521739121</v>
      </c>
      <c r="F1165" s="175">
        <v>21.966641826086956</v>
      </c>
      <c r="G1165" s="175">
        <v>21.352916521739132</v>
      </c>
      <c r="H1165" s="175">
        <v>21.205978695652174</v>
      </c>
      <c r="I1165" s="175">
        <v>21.077698347826086</v>
      </c>
      <c r="J1165" s="175">
        <v>21.436315999999998</v>
      </c>
      <c r="K1165" s="175">
        <v>20.708563217391305</v>
      </c>
      <c r="L1165" s="175">
        <v>29.093953260869572</v>
      </c>
      <c r="M1165" s="175">
        <v>24.629331739130436</v>
      </c>
      <c r="N1165" s="175">
        <v>21.810422217391302</v>
      </c>
      <c r="O1165" s="175">
        <v>24.386301869565219</v>
      </c>
      <c r="P1165" s="175">
        <v>21.58516982608695</v>
      </c>
      <c r="Q1165" s="175">
        <v>22.437867347826085</v>
      </c>
      <c r="R1165" s="175">
        <v>21.800793782608697</v>
      </c>
      <c r="S1165" s="175">
        <v>21.578515391304343</v>
      </c>
      <c r="T1165" s="177">
        <v>22.851291913043482</v>
      </c>
    </row>
    <row r="1166" spans="1:20" x14ac:dyDescent="0.2">
      <c r="A1166" s="183" t="s">
        <v>1032</v>
      </c>
      <c r="B1166" s="183" t="s">
        <v>821</v>
      </c>
      <c r="C1166" s="183" t="s">
        <v>1339</v>
      </c>
      <c r="D1166" s="175">
        <v>53.123741869565222</v>
      </c>
      <c r="E1166" s="175">
        <v>50.402471173913042</v>
      </c>
      <c r="F1166" s="175">
        <v>49.321686043478259</v>
      </c>
      <c r="G1166" s="175">
        <v>47.796719217391299</v>
      </c>
      <c r="H1166" s="175">
        <v>48.827253608695649</v>
      </c>
      <c r="I1166" s="175">
        <v>47.72133369565217</v>
      </c>
      <c r="J1166" s="175">
        <v>47.80850926086957</v>
      </c>
      <c r="K1166" s="175">
        <v>48.570627956521747</v>
      </c>
      <c r="L1166" s="175">
        <v>47.923476000000008</v>
      </c>
      <c r="M1166" s="175">
        <v>47.572360956521756</v>
      </c>
      <c r="N1166" s="175">
        <v>48.849405434782611</v>
      </c>
      <c r="O1166" s="175">
        <v>51.349652913043471</v>
      </c>
      <c r="P1166" s="175">
        <v>49.214280304347838</v>
      </c>
      <c r="Q1166" s="175">
        <v>49.586113956521736</v>
      </c>
      <c r="R1166" s="175">
        <v>50.013936217391318</v>
      </c>
      <c r="S1166" s="175">
        <v>49.787349260869576</v>
      </c>
      <c r="T1166" s="177">
        <v>53.484504521739112</v>
      </c>
    </row>
    <row r="1167" spans="1:20" x14ac:dyDescent="0.2">
      <c r="A1167" s="183" t="s">
        <v>537</v>
      </c>
      <c r="B1167" s="183" t="s">
        <v>492</v>
      </c>
      <c r="C1167" s="183" t="s">
        <v>1339</v>
      </c>
      <c r="D1167" s="175">
        <v>45.299819347826094</v>
      </c>
      <c r="E1167" s="175">
        <v>36.661498000000009</v>
      </c>
      <c r="F1167" s="175">
        <v>35.522810000000007</v>
      </c>
      <c r="G1167" s="175">
        <v>35.318162956521739</v>
      </c>
      <c r="H1167" s="175">
        <v>35.529494260869569</v>
      </c>
      <c r="I1167" s="175">
        <v>33.297297652173917</v>
      </c>
      <c r="J1167" s="175">
        <v>33.657797521739127</v>
      </c>
      <c r="K1167" s="175">
        <v>33.387064217391305</v>
      </c>
      <c r="L1167" s="175">
        <v>33.238906826086954</v>
      </c>
      <c r="M1167" s="175">
        <v>33.954646956521735</v>
      </c>
      <c r="N1167" s="175">
        <v>34.201497695652172</v>
      </c>
      <c r="O1167" s="175">
        <v>35.094085739130435</v>
      </c>
      <c r="P1167" s="175">
        <v>35.352533608695651</v>
      </c>
      <c r="Q1167" s="175">
        <v>36.34964304347826</v>
      </c>
      <c r="R1167" s="175">
        <v>37.150380260869554</v>
      </c>
      <c r="S1167" s="175">
        <v>36.832083173913034</v>
      </c>
      <c r="T1167" s="177">
        <v>37.293228043478265</v>
      </c>
    </row>
    <row r="1168" spans="1:20" x14ac:dyDescent="0.2">
      <c r="A1168" s="183" t="s">
        <v>1668</v>
      </c>
      <c r="B1168" s="183" t="s">
        <v>1669</v>
      </c>
      <c r="C1168" s="183" t="s">
        <v>1339</v>
      </c>
      <c r="D1168" s="175">
        <v>49.724162695652183</v>
      </c>
      <c r="E1168" s="175">
        <v>42.876547173913039</v>
      </c>
      <c r="F1168" s="175">
        <v>41.371181217391296</v>
      </c>
      <c r="G1168" s="175">
        <v>40.041640347826089</v>
      </c>
      <c r="H1168" s="175">
        <v>40.707024260869566</v>
      </c>
      <c r="I1168" s="175">
        <v>38.444582695652166</v>
      </c>
      <c r="J1168" s="175">
        <v>39.882456608695655</v>
      </c>
      <c r="K1168" s="175">
        <v>39.991722913043475</v>
      </c>
      <c r="L1168" s="175">
        <v>40.827798434782601</v>
      </c>
      <c r="M1168" s="175">
        <v>40.645522695652176</v>
      </c>
      <c r="N1168" s="175">
        <v>39.913675000000005</v>
      </c>
      <c r="O1168" s="175">
        <v>40.68372304347826</v>
      </c>
      <c r="P1168" s="175">
        <v>41.174071434782611</v>
      </c>
      <c r="Q1168" s="175">
        <v>40.622767478260869</v>
      </c>
      <c r="R1168" s="175">
        <v>39.963735999999997</v>
      </c>
      <c r="S1168" s="175">
        <v>39.383353217391303</v>
      </c>
      <c r="T1168" s="177">
        <v>41.3118695652174</v>
      </c>
    </row>
    <row r="1169" spans="1:20" x14ac:dyDescent="0.2">
      <c r="A1169" s="183" t="s">
        <v>3252</v>
      </c>
      <c r="B1169" s="183" t="s">
        <v>738</v>
      </c>
      <c r="C1169" s="183" t="s">
        <v>1339</v>
      </c>
      <c r="D1169" s="175">
        <v>63.429033391304351</v>
      </c>
      <c r="E1169" s="175">
        <v>48.035831434782601</v>
      </c>
      <c r="F1169" s="175">
        <v>46.940036217391302</v>
      </c>
      <c r="G1169" s="175">
        <v>47.060038043478265</v>
      </c>
      <c r="H1169" s="175">
        <v>46.827520391304354</v>
      </c>
      <c r="I1169" s="175">
        <v>44.978300739130425</v>
      </c>
      <c r="J1169" s="175">
        <v>45.335287347826082</v>
      </c>
      <c r="K1169" s="175">
        <v>48.239867521739114</v>
      </c>
      <c r="L1169" s="175">
        <v>46.549063695652166</v>
      </c>
      <c r="M1169" s="175">
        <v>46.266095086956511</v>
      </c>
      <c r="N1169" s="175">
        <v>49.867772260869565</v>
      </c>
      <c r="O1169" s="175">
        <v>50.39417869565218</v>
      </c>
      <c r="P1169" s="175">
        <v>50.976211521739131</v>
      </c>
      <c r="Q1169" s="175">
        <v>52.767958869565213</v>
      </c>
      <c r="R1169" s="175">
        <v>49.387362130434774</v>
      </c>
      <c r="S1169" s="175">
        <v>48.632362608695658</v>
      </c>
      <c r="T1169" s="177">
        <v>47.5101765652174</v>
      </c>
    </row>
    <row r="1170" spans="1:20" x14ac:dyDescent="0.2">
      <c r="A1170" s="183" t="s">
        <v>2098</v>
      </c>
      <c r="B1170" s="183" t="s">
        <v>2099</v>
      </c>
      <c r="C1170" s="183" t="s">
        <v>1339</v>
      </c>
      <c r="D1170" s="175">
        <v>46.175935652173905</v>
      </c>
      <c r="E1170" s="175">
        <v>40.051152913043488</v>
      </c>
      <c r="F1170" s="175">
        <v>41.501908521739125</v>
      </c>
      <c r="G1170" s="175">
        <v>40.353550869565218</v>
      </c>
      <c r="H1170" s="175">
        <v>39.921852130434793</v>
      </c>
      <c r="I1170" s="175">
        <v>38.618688434782605</v>
      </c>
      <c r="J1170" s="175">
        <v>39.042076347826089</v>
      </c>
      <c r="K1170" s="175">
        <v>40.5620682173913</v>
      </c>
      <c r="L1170" s="175">
        <v>39.653441086956519</v>
      </c>
      <c r="M1170" s="175">
        <v>38.980507130434773</v>
      </c>
      <c r="N1170" s="175">
        <v>41.579066043478264</v>
      </c>
      <c r="O1170" s="175">
        <v>41.023502913043473</v>
      </c>
      <c r="P1170" s="175">
        <v>41.43959286956521</v>
      </c>
      <c r="Q1170" s="175">
        <v>41.315578869565208</v>
      </c>
      <c r="R1170" s="175">
        <v>40.391939304347822</v>
      </c>
      <c r="S1170" s="175">
        <v>39.503815956521748</v>
      </c>
      <c r="T1170" s="177">
        <v>38.416196608695643</v>
      </c>
    </row>
    <row r="1171" spans="1:20" x14ac:dyDescent="0.2">
      <c r="A1171" s="183" t="s">
        <v>782</v>
      </c>
      <c r="B1171" s="183" t="s">
        <v>783</v>
      </c>
      <c r="C1171" s="183" t="s">
        <v>1339</v>
      </c>
      <c r="D1171" s="175">
        <v>27.894457913043478</v>
      </c>
      <c r="E1171" s="175">
        <v>24.220377608695657</v>
      </c>
      <c r="F1171" s="175">
        <v>23.73301273913043</v>
      </c>
      <c r="G1171" s="175">
        <v>25.131033391304349</v>
      </c>
      <c r="H1171" s="175">
        <v>24.14697804347826</v>
      </c>
      <c r="I1171" s="175">
        <v>24.486615173913037</v>
      </c>
      <c r="J1171" s="175">
        <v>24.706912521739138</v>
      </c>
      <c r="K1171" s="175">
        <v>24.605692782608688</v>
      </c>
      <c r="L1171" s="175">
        <v>25.333809434782612</v>
      </c>
      <c r="M1171" s="175">
        <v>25.312353956521743</v>
      </c>
      <c r="N1171" s="175">
        <v>25.461422782608704</v>
      </c>
      <c r="O1171" s="175">
        <v>27.852025521739137</v>
      </c>
      <c r="P1171" s="175">
        <v>26.993720043478266</v>
      </c>
      <c r="Q1171" s="175">
        <v>29.287977565217385</v>
      </c>
      <c r="R1171" s="175">
        <v>27.450411695652175</v>
      </c>
      <c r="S1171" s="175">
        <v>24.822698913043475</v>
      </c>
      <c r="T1171" s="177">
        <v>27.858622478260873</v>
      </c>
    </row>
    <row r="1172" spans="1:20" x14ac:dyDescent="0.2">
      <c r="A1172" s="183" t="s">
        <v>2322</v>
      </c>
      <c r="B1172" s="183" t="s">
        <v>2323</v>
      </c>
      <c r="C1172" s="183" t="s">
        <v>1339</v>
      </c>
      <c r="D1172" s="175">
        <v>11.924548652173915</v>
      </c>
      <c r="E1172" s="175">
        <v>10.033500434782608</v>
      </c>
      <c r="F1172" s="175">
        <v>9.3995843478260888</v>
      </c>
      <c r="G1172" s="175">
        <v>9.878584</v>
      </c>
      <c r="H1172" s="175">
        <v>9.2354388260869555</v>
      </c>
      <c r="I1172" s="175">
        <v>9.0772270434782616</v>
      </c>
      <c r="J1172" s="175">
        <v>8.8731505217391291</v>
      </c>
      <c r="K1172" s="175">
        <v>9.8476090000000003</v>
      </c>
      <c r="L1172" s="175">
        <v>9.2331198695652184</v>
      </c>
      <c r="M1172" s="175">
        <v>10.117827695652172</v>
      </c>
      <c r="N1172" s="175">
        <v>11.337304608695653</v>
      </c>
      <c r="O1172" s="175">
        <v>12.673623304347824</v>
      </c>
      <c r="P1172" s="175">
        <v>10.817431782608697</v>
      </c>
      <c r="Q1172" s="175">
        <v>13.917137434782614</v>
      </c>
      <c r="R1172" s="175">
        <v>11.94456204347826</v>
      </c>
      <c r="S1172" s="175">
        <v>10.329670913043479</v>
      </c>
      <c r="T1172" s="177">
        <v>11.325978260869565</v>
      </c>
    </row>
    <row r="1173" spans="1:20" x14ac:dyDescent="0.2">
      <c r="A1173" s="183" t="s">
        <v>538</v>
      </c>
      <c r="B1173" s="183" t="s">
        <v>416</v>
      </c>
      <c r="C1173" s="183" t="s">
        <v>1339</v>
      </c>
      <c r="D1173" s="175">
        <v>22.104190652173912</v>
      </c>
      <c r="E1173" s="175">
        <v>19.986040217391306</v>
      </c>
      <c r="F1173" s="175">
        <v>19.515526956521736</v>
      </c>
      <c r="G1173" s="175">
        <v>20.147013565217385</v>
      </c>
      <c r="H1173" s="175">
        <v>20.626272956521735</v>
      </c>
      <c r="I1173" s="175">
        <v>19.967481739130431</v>
      </c>
      <c r="J1173" s="175">
        <v>20.140458608695656</v>
      </c>
      <c r="K1173" s="175">
        <v>21.856071826086954</v>
      </c>
      <c r="L1173" s="175">
        <v>21.305076130434777</v>
      </c>
      <c r="M1173" s="175">
        <v>21.218778434782603</v>
      </c>
      <c r="N1173" s="175">
        <v>23.335652043478259</v>
      </c>
      <c r="O1173" s="175">
        <v>24.811283130434781</v>
      </c>
      <c r="P1173" s="175">
        <v>23.298330260869569</v>
      </c>
      <c r="Q1173" s="175">
        <v>25.216190695652177</v>
      </c>
      <c r="R1173" s="175">
        <v>22.466100565217392</v>
      </c>
      <c r="S1173" s="175">
        <v>22.932247043478263</v>
      </c>
      <c r="T1173" s="177">
        <v>26.835908478260865</v>
      </c>
    </row>
    <row r="1174" spans="1:20" x14ac:dyDescent="0.2">
      <c r="A1174" s="183" t="s">
        <v>539</v>
      </c>
      <c r="B1174" s="183" t="s">
        <v>414</v>
      </c>
      <c r="C1174" s="183" t="s">
        <v>1339</v>
      </c>
      <c r="D1174" s="175">
        <v>18.757855304347828</v>
      </c>
      <c r="E1174" s="175">
        <v>16.754049695652178</v>
      </c>
      <c r="F1174" s="175">
        <v>15.816517652173912</v>
      </c>
      <c r="G1174" s="175">
        <v>16.289571391304349</v>
      </c>
      <c r="H1174" s="175">
        <v>15.86982904347826</v>
      </c>
      <c r="I1174" s="175">
        <v>16.124268739130436</v>
      </c>
      <c r="J1174" s="175">
        <v>16.316308913043482</v>
      </c>
      <c r="K1174" s="175">
        <v>16.837052347826091</v>
      </c>
      <c r="L1174" s="175">
        <v>16.79515847826087</v>
      </c>
      <c r="M1174" s="175">
        <v>17.60724539130435</v>
      </c>
      <c r="N1174" s="175">
        <v>18.593736826086957</v>
      </c>
      <c r="O1174" s="175">
        <v>20.094068565217391</v>
      </c>
      <c r="P1174" s="175">
        <v>17.767906739130435</v>
      </c>
      <c r="Q1174" s="175">
        <v>19.137403130434787</v>
      </c>
      <c r="R1174" s="175">
        <v>18.211677826086959</v>
      </c>
      <c r="S1174" s="175">
        <v>17.527540782608696</v>
      </c>
      <c r="T1174" s="177">
        <v>19.69387</v>
      </c>
    </row>
    <row r="1175" spans="1:20" x14ac:dyDescent="0.2">
      <c r="A1175" s="183" t="s">
        <v>3497</v>
      </c>
      <c r="B1175" s="183" t="s">
        <v>3498</v>
      </c>
      <c r="C1175" s="183" t="s">
        <v>1339</v>
      </c>
      <c r="D1175" s="175">
        <v>22.312090043478264</v>
      </c>
      <c r="E1175" s="175">
        <v>20.015775652173915</v>
      </c>
      <c r="F1175" s="175">
        <v>18.271744913043481</v>
      </c>
      <c r="G1175" s="175">
        <v>18.622250652173911</v>
      </c>
      <c r="H1175" s="175">
        <v>17.712391565217391</v>
      </c>
      <c r="I1175" s="175">
        <v>17.293184</v>
      </c>
      <c r="J1175" s="175">
        <v>17.612038608695649</v>
      </c>
      <c r="K1175" s="175">
        <v>18.198281999999995</v>
      </c>
      <c r="L1175" s="175">
        <v>17.352279173913047</v>
      </c>
      <c r="M1175" s="175">
        <v>17.988126739130433</v>
      </c>
      <c r="N1175" s="175">
        <v>19.122901521739131</v>
      </c>
      <c r="O1175" s="175">
        <v>20.442621956521737</v>
      </c>
      <c r="P1175" s="175">
        <v>18.809324304347829</v>
      </c>
      <c r="Q1175" s="175">
        <v>19.505601086956528</v>
      </c>
      <c r="R1175" s="175">
        <v>19.015594043478259</v>
      </c>
      <c r="S1175" s="175">
        <v>18.91620234782609</v>
      </c>
      <c r="T1175" s="177">
        <v>18.819966956521743</v>
      </c>
    </row>
    <row r="1176" spans="1:20" x14ac:dyDescent="0.2">
      <c r="A1176" s="183" t="s">
        <v>540</v>
      </c>
      <c r="B1176" s="183" t="s">
        <v>406</v>
      </c>
      <c r="C1176" s="183" t="s">
        <v>1339</v>
      </c>
      <c r="D1176" s="175">
        <v>18.958241608695655</v>
      </c>
      <c r="E1176" s="175">
        <v>16.534540608695654</v>
      </c>
      <c r="F1176" s="175">
        <v>16.705769391304347</v>
      </c>
      <c r="G1176" s="175">
        <v>15.821862913043478</v>
      </c>
      <c r="H1176" s="175">
        <v>16.286000000000001</v>
      </c>
      <c r="I1176" s="175">
        <v>16.899421565217395</v>
      </c>
      <c r="J1176" s="175">
        <v>16.944425391304346</v>
      </c>
      <c r="K1176" s="175">
        <v>17.083248217391304</v>
      </c>
      <c r="L1176" s="175">
        <v>17.471253260869563</v>
      </c>
      <c r="M1176" s="175">
        <v>18.413498956521742</v>
      </c>
      <c r="N1176" s="175">
        <v>17.338396565217394</v>
      </c>
      <c r="O1176" s="175">
        <v>18.711172086956527</v>
      </c>
      <c r="P1176" s="175">
        <v>18.060089347826089</v>
      </c>
      <c r="Q1176" s="175">
        <v>17.887676347826083</v>
      </c>
      <c r="R1176" s="175">
        <v>18.459643608695654</v>
      </c>
      <c r="S1176" s="175">
        <v>17.277824739130434</v>
      </c>
      <c r="T1176" s="177">
        <v>19.101088869565221</v>
      </c>
    </row>
    <row r="1177" spans="1:20" x14ac:dyDescent="0.2">
      <c r="A1177" s="183" t="s">
        <v>541</v>
      </c>
      <c r="B1177" s="183" t="s">
        <v>412</v>
      </c>
      <c r="C1177" s="183" t="s">
        <v>1339</v>
      </c>
      <c r="D1177" s="175">
        <v>61.046357869565234</v>
      </c>
      <c r="E1177" s="175">
        <v>57.436621739130445</v>
      </c>
      <c r="F1177" s="175">
        <v>54.87529460869564</v>
      </c>
      <c r="G1177" s="175">
        <v>53.907457913043473</v>
      </c>
      <c r="H1177" s="175">
        <v>55.024174956521719</v>
      </c>
      <c r="I1177" s="175">
        <v>55.265246913043477</v>
      </c>
      <c r="J1177" s="175">
        <v>52.40749321739132</v>
      </c>
      <c r="K1177" s="175">
        <v>51.256675521739126</v>
      </c>
      <c r="L1177" s="175">
        <v>52.166718695652165</v>
      </c>
      <c r="M1177" s="175">
        <v>52.793811521739123</v>
      </c>
      <c r="N1177" s="175">
        <v>53.095370043478248</v>
      </c>
      <c r="O1177" s="175">
        <v>53.039485086956525</v>
      </c>
      <c r="P1177" s="175">
        <v>52.259758304347827</v>
      </c>
      <c r="Q1177" s="175">
        <v>54.468895956521742</v>
      </c>
      <c r="R1177" s="175">
        <v>51.732432086956521</v>
      </c>
      <c r="S1177" s="175">
        <v>49.630977260869578</v>
      </c>
      <c r="T1177" s="177">
        <v>50.187580739130425</v>
      </c>
    </row>
    <row r="1178" spans="1:20" x14ac:dyDescent="0.2">
      <c r="A1178" s="183" t="s">
        <v>542</v>
      </c>
      <c r="B1178" s="183" t="s">
        <v>415</v>
      </c>
      <c r="C1178" s="183" t="s">
        <v>1339</v>
      </c>
      <c r="D1178" s="175">
        <v>31.490402565217391</v>
      </c>
      <c r="E1178" s="175">
        <v>26.541592478260867</v>
      </c>
      <c r="F1178" s="175">
        <v>26.703715913043478</v>
      </c>
      <c r="G1178" s="175">
        <v>26.247210913043485</v>
      </c>
      <c r="H1178" s="175">
        <v>26.981849695652173</v>
      </c>
      <c r="I1178" s="175">
        <v>27.593110565217398</v>
      </c>
      <c r="J1178" s="175">
        <v>26.229705043478269</v>
      </c>
      <c r="K1178" s="175">
        <v>26.665255695652171</v>
      </c>
      <c r="L1178" s="175">
        <v>27.262860217391299</v>
      </c>
      <c r="M1178" s="175">
        <v>27.081266956521741</v>
      </c>
      <c r="N1178" s="175">
        <v>27.183609652173917</v>
      </c>
      <c r="O1178" s="175">
        <v>28.149095347826091</v>
      </c>
      <c r="P1178" s="175">
        <v>27.493284739130431</v>
      </c>
      <c r="Q1178" s="175">
        <v>28.445324434782616</v>
      </c>
      <c r="R1178" s="175">
        <v>27.38436852173913</v>
      </c>
      <c r="S1178" s="175">
        <v>25.826053217391301</v>
      </c>
      <c r="T1178" s="177">
        <v>28.56454260869565</v>
      </c>
    </row>
    <row r="1179" spans="1:20" x14ac:dyDescent="0.2">
      <c r="A1179" s="183" t="s">
        <v>550</v>
      </c>
      <c r="B1179" s="183" t="s">
        <v>551</v>
      </c>
      <c r="C1179" s="183" t="s">
        <v>1339</v>
      </c>
      <c r="D1179" s="175">
        <v>19.621850999999996</v>
      </c>
      <c r="E1179" s="175">
        <v>14.435259869565217</v>
      </c>
      <c r="F1179" s="175">
        <v>13.386063130434783</v>
      </c>
      <c r="G1179" s="175">
        <v>13.590973304347827</v>
      </c>
      <c r="H1179" s="175">
        <v>14.332912913043478</v>
      </c>
      <c r="I1179" s="175">
        <v>14.319920826086957</v>
      </c>
      <c r="J1179" s="175">
        <v>14.029953260869572</v>
      </c>
      <c r="K1179" s="175">
        <v>14.243934652173916</v>
      </c>
      <c r="L1179" s="175">
        <v>14.687475086956523</v>
      </c>
      <c r="M1179" s="175">
        <v>14.738800173913045</v>
      </c>
      <c r="N1179" s="175">
        <v>14.525763608695657</v>
      </c>
      <c r="O1179" s="175">
        <v>14.681475695652175</v>
      </c>
      <c r="P1179" s="175">
        <v>14.520330782608696</v>
      </c>
      <c r="Q1179" s="175">
        <v>14.292454739130434</v>
      </c>
      <c r="R1179" s="175">
        <v>14.306317130434781</v>
      </c>
      <c r="S1179" s="175">
        <v>13.614495826086955</v>
      </c>
      <c r="T1179" s="177">
        <v>14.580534782608694</v>
      </c>
    </row>
    <row r="1180" spans="1:20" x14ac:dyDescent="0.2">
      <c r="A1180" s="183" t="s">
        <v>681</v>
      </c>
      <c r="B1180" s="183" t="s">
        <v>747</v>
      </c>
      <c r="C1180" s="183" t="s">
        <v>1339</v>
      </c>
      <c r="D1180" s="175">
        <v>35.008321391304342</v>
      </c>
      <c r="E1180" s="175">
        <v>28.686096695652171</v>
      </c>
      <c r="F1180" s="175">
        <v>28.729124434782609</v>
      </c>
      <c r="G1180" s="175">
        <v>26.955219739130431</v>
      </c>
      <c r="H1180" s="175">
        <v>27.375208782608691</v>
      </c>
      <c r="I1180" s="175">
        <v>26.785231434782609</v>
      </c>
      <c r="J1180" s="175">
        <v>25.80474317391305</v>
      </c>
      <c r="K1180" s="175">
        <v>25.433547608695651</v>
      </c>
      <c r="L1180" s="175">
        <v>27.66508547826086</v>
      </c>
      <c r="M1180" s="175">
        <v>25.850207130434786</v>
      </c>
      <c r="N1180" s="175">
        <v>26.077781130434779</v>
      </c>
      <c r="O1180" s="175">
        <v>26.427405173913044</v>
      </c>
      <c r="P1180" s="175">
        <v>27.616001304347819</v>
      </c>
      <c r="Q1180" s="175">
        <v>27.564909826086954</v>
      </c>
      <c r="R1180" s="175">
        <v>27.333778695652175</v>
      </c>
      <c r="S1180" s="175">
        <v>26.49571869565218</v>
      </c>
      <c r="T1180" s="177">
        <v>28.424094913043479</v>
      </c>
    </row>
    <row r="1181" spans="1:20" x14ac:dyDescent="0.2">
      <c r="A1181" s="183" t="s">
        <v>685</v>
      </c>
      <c r="B1181" s="183" t="s">
        <v>745</v>
      </c>
      <c r="C1181" s="183" t="s">
        <v>1339</v>
      </c>
      <c r="D1181" s="175">
        <v>32.910044478260872</v>
      </c>
      <c r="E1181" s="175">
        <v>29.512757260869559</v>
      </c>
      <c r="F1181" s="175">
        <v>28.491655521739123</v>
      </c>
      <c r="G1181" s="175">
        <v>28.846874782608701</v>
      </c>
      <c r="H1181" s="175">
        <v>29.175715913043483</v>
      </c>
      <c r="I1181" s="175">
        <v>28.1055657826087</v>
      </c>
      <c r="J1181" s="175">
        <v>28.070359999999997</v>
      </c>
      <c r="K1181" s="175">
        <v>28.256960913043475</v>
      </c>
      <c r="L1181" s="175">
        <v>29.999986913043472</v>
      </c>
      <c r="M1181" s="175">
        <v>30.521961391304341</v>
      </c>
      <c r="N1181" s="175">
        <v>31.42057730434782</v>
      </c>
      <c r="O1181" s="175">
        <v>30.456149739130424</v>
      </c>
      <c r="P1181" s="175">
        <v>29.5744057826087</v>
      </c>
      <c r="Q1181" s="175">
        <v>28.972328086956519</v>
      </c>
      <c r="R1181" s="175">
        <v>28.915173608695657</v>
      </c>
      <c r="S1181" s="175">
        <v>28.018883956521741</v>
      </c>
      <c r="T1181" s="177">
        <v>30.625648695652171</v>
      </c>
    </row>
    <row r="1182" spans="1:20" x14ac:dyDescent="0.2">
      <c r="A1182" s="183" t="s">
        <v>687</v>
      </c>
      <c r="B1182" s="183" t="s">
        <v>742</v>
      </c>
      <c r="C1182" s="183" t="s">
        <v>1339</v>
      </c>
      <c r="D1182" s="175">
        <v>32.871721347826082</v>
      </c>
      <c r="E1182" s="175">
        <v>26.928975391304345</v>
      </c>
      <c r="F1182" s="175">
        <v>25.700766347826086</v>
      </c>
      <c r="G1182" s="175">
        <v>25.778975999999997</v>
      </c>
      <c r="H1182" s="175">
        <v>26.951510086956521</v>
      </c>
      <c r="I1182" s="175">
        <v>26.176940999999996</v>
      </c>
      <c r="J1182" s="175">
        <v>25.585734347826087</v>
      </c>
      <c r="K1182" s="175">
        <v>25.031826478260861</v>
      </c>
      <c r="L1182" s="175">
        <v>26.130366608695645</v>
      </c>
      <c r="M1182" s="175">
        <v>24.980166173913041</v>
      </c>
      <c r="N1182" s="175">
        <v>24.861777478260869</v>
      </c>
      <c r="O1182" s="175">
        <v>26.401376913043478</v>
      </c>
      <c r="P1182" s="175">
        <v>25.165508739130438</v>
      </c>
      <c r="Q1182" s="175">
        <v>26.440006521739125</v>
      </c>
      <c r="R1182" s="175">
        <v>26.018113000000007</v>
      </c>
      <c r="S1182" s="175">
        <v>25.937082956521735</v>
      </c>
      <c r="T1182" s="177">
        <v>26.891336347826091</v>
      </c>
    </row>
    <row r="1183" spans="1:20" x14ac:dyDescent="0.2">
      <c r="A1183" s="183" t="s">
        <v>674</v>
      </c>
      <c r="B1183" s="183" t="s">
        <v>743</v>
      </c>
      <c r="C1183" s="183" t="s">
        <v>1339</v>
      </c>
      <c r="D1183" s="175">
        <v>17.879246173913035</v>
      </c>
      <c r="E1183" s="175">
        <v>14.216808391304349</v>
      </c>
      <c r="F1183" s="175">
        <v>13.935377521739131</v>
      </c>
      <c r="G1183" s="175">
        <v>13.53966708695652</v>
      </c>
      <c r="H1183" s="175">
        <v>14.002303652173913</v>
      </c>
      <c r="I1183" s="175">
        <v>13.905294173913045</v>
      </c>
      <c r="J1183" s="175">
        <v>13.779887913043478</v>
      </c>
      <c r="K1183" s="175">
        <v>14.131532391304347</v>
      </c>
      <c r="L1183" s="175">
        <v>14.532910043478262</v>
      </c>
      <c r="M1183" s="175">
        <v>15.224854217391302</v>
      </c>
      <c r="N1183" s="175">
        <v>15.043497999999998</v>
      </c>
      <c r="O1183" s="175">
        <v>14.995031478260872</v>
      </c>
      <c r="P1183" s="175">
        <v>14.85008613043478</v>
      </c>
      <c r="Q1183" s="175">
        <v>14.946133739130435</v>
      </c>
      <c r="R1183" s="175">
        <v>14.822942565217392</v>
      </c>
      <c r="S1183" s="175">
        <v>14.39769108695652</v>
      </c>
      <c r="T1183" s="177">
        <v>16.070617434782609</v>
      </c>
    </row>
    <row r="1184" spans="1:20" x14ac:dyDescent="0.2">
      <c r="A1184" s="183" t="s">
        <v>1323</v>
      </c>
      <c r="B1184" s="183" t="s">
        <v>740</v>
      </c>
      <c r="C1184" s="183" t="s">
        <v>1339</v>
      </c>
      <c r="D1184" s="175">
        <v>29.673716434782616</v>
      </c>
      <c r="E1184" s="175">
        <v>23.240552956521736</v>
      </c>
      <c r="F1184" s="175">
        <v>21.98082917391304</v>
      </c>
      <c r="G1184" s="175">
        <v>20.238839086956521</v>
      </c>
      <c r="H1184" s="175">
        <v>20.268623130434779</v>
      </c>
      <c r="I1184" s="175">
        <v>19.453187304347829</v>
      </c>
      <c r="J1184" s="175">
        <v>19.466891739130439</v>
      </c>
      <c r="K1184" s="175">
        <v>20.140378217391305</v>
      </c>
      <c r="L1184" s="175">
        <v>20.218282739130434</v>
      </c>
      <c r="M1184" s="175">
        <v>20.218179217391306</v>
      </c>
      <c r="N1184" s="175">
        <v>21.219004434782608</v>
      </c>
      <c r="O1184" s="175">
        <v>19.664136826086963</v>
      </c>
      <c r="P1184" s="175">
        <v>20.29412760869565</v>
      </c>
      <c r="Q1184" s="175">
        <v>20.475457956521737</v>
      </c>
      <c r="R1184" s="175">
        <v>21.515675652173915</v>
      </c>
      <c r="S1184" s="175">
        <v>20.744440260869563</v>
      </c>
      <c r="T1184" s="177">
        <v>23.738260173913044</v>
      </c>
    </row>
    <row r="1185" spans="1:20" x14ac:dyDescent="0.2">
      <c r="A1185" s="183" t="s">
        <v>676</v>
      </c>
      <c r="B1185" s="183" t="s">
        <v>744</v>
      </c>
      <c r="C1185" s="183" t="s">
        <v>1339</v>
      </c>
      <c r="D1185" s="175">
        <v>28.515147782608693</v>
      </c>
      <c r="E1185" s="175">
        <v>23.098653565217393</v>
      </c>
      <c r="F1185" s="175">
        <v>22.166631043478262</v>
      </c>
      <c r="G1185" s="175">
        <v>21.884376043478259</v>
      </c>
      <c r="H1185" s="175">
        <v>21.799436782608691</v>
      </c>
      <c r="I1185" s="175">
        <v>21.345321826086955</v>
      </c>
      <c r="J1185" s="175">
        <v>20.108822565217391</v>
      </c>
      <c r="K1185" s="175">
        <v>19.834337391304349</v>
      </c>
      <c r="L1185" s="175">
        <v>21.658534086956514</v>
      </c>
      <c r="M1185" s="175">
        <v>20.317343260869571</v>
      </c>
      <c r="N1185" s="175">
        <v>21.50412239130435</v>
      </c>
      <c r="O1185" s="175">
        <v>21.243680608695648</v>
      </c>
      <c r="P1185" s="175">
        <v>19.942476304347828</v>
      </c>
      <c r="Q1185" s="175">
        <v>19.906963391304352</v>
      </c>
      <c r="R1185" s="175">
        <v>20.107965043478263</v>
      </c>
      <c r="S1185" s="175">
        <v>20.32633034782609</v>
      </c>
      <c r="T1185" s="177">
        <v>23.082251478260865</v>
      </c>
    </row>
    <row r="1186" spans="1:20" x14ac:dyDescent="0.2">
      <c r="A1186" s="183" t="s">
        <v>680</v>
      </c>
      <c r="B1186" s="183" t="s">
        <v>746</v>
      </c>
      <c r="C1186" s="183" t="s">
        <v>1339</v>
      </c>
      <c r="D1186" s="175">
        <v>40.192394217391303</v>
      </c>
      <c r="E1186" s="175">
        <v>32.494566391304346</v>
      </c>
      <c r="F1186" s="175">
        <v>31.786655173913051</v>
      </c>
      <c r="G1186" s="175">
        <v>30.646193217391307</v>
      </c>
      <c r="H1186" s="175">
        <v>31.087537304347833</v>
      </c>
      <c r="I1186" s="175">
        <v>29.88214508695652</v>
      </c>
      <c r="J1186" s="175">
        <v>29.088356086956527</v>
      </c>
      <c r="K1186" s="175">
        <v>29.011152434782606</v>
      </c>
      <c r="L1186" s="175">
        <v>28.792969652173912</v>
      </c>
      <c r="M1186" s="175">
        <v>28.34936195652174</v>
      </c>
      <c r="N1186" s="175">
        <v>28.433734521739133</v>
      </c>
      <c r="O1186" s="175">
        <v>29.328116608695659</v>
      </c>
      <c r="P1186" s="175">
        <v>28.245129869565222</v>
      </c>
      <c r="Q1186" s="175">
        <v>29.197247347826082</v>
      </c>
      <c r="R1186" s="175">
        <v>28.657213652173915</v>
      </c>
      <c r="S1186" s="175">
        <v>28.07469956521739</v>
      </c>
      <c r="T1186" s="177">
        <v>28.873044043478263</v>
      </c>
    </row>
    <row r="1187" spans="1:20" x14ac:dyDescent="0.2">
      <c r="A1187" s="183" t="s">
        <v>759</v>
      </c>
      <c r="B1187" s="183" t="s">
        <v>760</v>
      </c>
      <c r="C1187" s="183" t="s">
        <v>1339</v>
      </c>
      <c r="D1187" s="175">
        <v>29.932551695652172</v>
      </c>
      <c r="E1187" s="175">
        <v>27.922985565217385</v>
      </c>
      <c r="F1187" s="175">
        <v>28.235409521739133</v>
      </c>
      <c r="G1187" s="175">
        <v>26.346774260869573</v>
      </c>
      <c r="H1187" s="175">
        <v>26.761011086956522</v>
      </c>
      <c r="I1187" s="175">
        <v>25.063945565217388</v>
      </c>
      <c r="J1187" s="175">
        <v>27.118107304347824</v>
      </c>
      <c r="K1187" s="175">
        <v>27.461464000000003</v>
      </c>
      <c r="L1187" s="175">
        <v>29.108431826086957</v>
      </c>
      <c r="M1187" s="175">
        <v>27.779921608695648</v>
      </c>
      <c r="N1187" s="175">
        <v>27.846797173913057</v>
      </c>
      <c r="O1187" s="175">
        <v>29.254921347826084</v>
      </c>
      <c r="P1187" s="175">
        <v>26.754933434782604</v>
      </c>
      <c r="Q1187" s="175">
        <v>26.930811913043485</v>
      </c>
      <c r="R1187" s="175">
        <v>27.523626347826088</v>
      </c>
      <c r="S1187" s="175">
        <v>29.349151826086949</v>
      </c>
      <c r="T1187" s="177">
        <v>40.664507826086961</v>
      </c>
    </row>
    <row r="1188" spans="1:20" x14ac:dyDescent="0.2">
      <c r="A1188" s="183" t="s">
        <v>752</v>
      </c>
      <c r="B1188" s="183" t="s">
        <v>749</v>
      </c>
      <c r="C1188" s="183" t="s">
        <v>1339</v>
      </c>
      <c r="D1188" s="175">
        <v>43.253718043478258</v>
      </c>
      <c r="E1188" s="175">
        <v>35.137140043478261</v>
      </c>
      <c r="F1188" s="175">
        <v>32.314583782608693</v>
      </c>
      <c r="G1188" s="175">
        <v>31.183039956521739</v>
      </c>
      <c r="H1188" s="175">
        <v>31.483291130434775</v>
      </c>
      <c r="I1188" s="175">
        <v>30.963171043478258</v>
      </c>
      <c r="J1188" s="175">
        <v>30.133566695652174</v>
      </c>
      <c r="K1188" s="175">
        <v>29.794788086956522</v>
      </c>
      <c r="L1188" s="175">
        <v>30.447402434782603</v>
      </c>
      <c r="M1188" s="175">
        <v>29.711053217391296</v>
      </c>
      <c r="N1188" s="175">
        <v>29.930592869565224</v>
      </c>
      <c r="O1188" s="175">
        <v>31.538534608695652</v>
      </c>
      <c r="P1188" s="175">
        <v>29.889108</v>
      </c>
      <c r="Q1188" s="175">
        <v>30.167471260869561</v>
      </c>
      <c r="R1188" s="175">
        <v>30.566427521739129</v>
      </c>
      <c r="S1188" s="175">
        <v>29.326340130434787</v>
      </c>
      <c r="T1188" s="177">
        <v>30.505280913043475</v>
      </c>
    </row>
    <row r="1189" spans="1:20" x14ac:dyDescent="0.2">
      <c r="A1189" s="183" t="s">
        <v>679</v>
      </c>
      <c r="B1189" s="183" t="s">
        <v>750</v>
      </c>
      <c r="C1189" s="183" t="s">
        <v>1339</v>
      </c>
      <c r="D1189" s="175">
        <v>43.863874260869572</v>
      </c>
      <c r="E1189" s="175">
        <v>36.708093521739137</v>
      </c>
      <c r="F1189" s="175">
        <v>36.927974869565212</v>
      </c>
      <c r="G1189" s="175">
        <v>36.815354869565219</v>
      </c>
      <c r="H1189" s="175">
        <v>37.143575086956524</v>
      </c>
      <c r="I1189" s="175">
        <v>37.05736013043478</v>
      </c>
      <c r="J1189" s="175">
        <v>36.438875043478262</v>
      </c>
      <c r="K1189" s="175">
        <v>37.751166782608692</v>
      </c>
      <c r="L1189" s="175">
        <v>39.062979826086959</v>
      </c>
      <c r="M1189" s="175">
        <v>36.226431217391294</v>
      </c>
      <c r="N1189" s="175">
        <v>35.273770956521737</v>
      </c>
      <c r="O1189" s="175">
        <v>35.219250826086956</v>
      </c>
      <c r="P1189" s="175">
        <v>36.994099217391302</v>
      </c>
      <c r="Q1189" s="175">
        <v>38.560754869565223</v>
      </c>
      <c r="R1189" s="175">
        <v>37.104124478260871</v>
      </c>
      <c r="S1189" s="175">
        <v>38.063253347826091</v>
      </c>
      <c r="T1189" s="177">
        <v>38.380345217391309</v>
      </c>
    </row>
    <row r="1190" spans="1:20" x14ac:dyDescent="0.2">
      <c r="A1190" s="183" t="s">
        <v>675</v>
      </c>
      <c r="B1190" s="183" t="s">
        <v>741</v>
      </c>
      <c r="C1190" s="183" t="s">
        <v>1339</v>
      </c>
      <c r="D1190" s="175">
        <v>27.491273913043482</v>
      </c>
      <c r="E1190" s="175">
        <v>23.153139086956521</v>
      </c>
      <c r="F1190" s="175">
        <v>21.254490565217388</v>
      </c>
      <c r="G1190" s="175">
        <v>21.170315521739134</v>
      </c>
      <c r="H1190" s="175">
        <v>20.525541217391304</v>
      </c>
      <c r="I1190" s="175">
        <v>19.921498347826091</v>
      </c>
      <c r="J1190" s="175">
        <v>19.594385130434784</v>
      </c>
      <c r="K1190" s="175">
        <v>19.257153608695653</v>
      </c>
      <c r="L1190" s="175">
        <v>20.160304304347825</v>
      </c>
      <c r="M1190" s="175">
        <v>20.232330652173918</v>
      </c>
      <c r="N1190" s="175">
        <v>19.167954739130433</v>
      </c>
      <c r="O1190" s="175">
        <v>19.944496956521739</v>
      </c>
      <c r="P1190" s="175">
        <v>18.11757086956521</v>
      </c>
      <c r="Q1190" s="175">
        <v>18.288503652173912</v>
      </c>
      <c r="R1190" s="175">
        <v>18.820616739130433</v>
      </c>
      <c r="S1190" s="175">
        <v>19.008374304347825</v>
      </c>
      <c r="T1190" s="177">
        <v>20.270203521739134</v>
      </c>
    </row>
    <row r="1191" spans="1:20" x14ac:dyDescent="0.2">
      <c r="A1191" s="183" t="s">
        <v>684</v>
      </c>
      <c r="B1191" s="183" t="s">
        <v>748</v>
      </c>
      <c r="C1191" s="183" t="s">
        <v>1339</v>
      </c>
      <c r="D1191" s="175">
        <v>40.169747565217392</v>
      </c>
      <c r="E1191" s="175">
        <v>34.037626652173913</v>
      </c>
      <c r="F1191" s="175">
        <v>32.89997465217391</v>
      </c>
      <c r="G1191" s="175">
        <v>31.74019473913043</v>
      </c>
      <c r="H1191" s="175">
        <v>30.593487913043479</v>
      </c>
      <c r="I1191" s="175">
        <v>29.118477304347831</v>
      </c>
      <c r="J1191" s="175">
        <v>28.004756956521739</v>
      </c>
      <c r="K1191" s="175">
        <v>27.554400826086955</v>
      </c>
      <c r="L1191" s="175">
        <v>27.571471999999996</v>
      </c>
      <c r="M1191" s="175">
        <v>27.570516869565221</v>
      </c>
      <c r="N1191" s="175">
        <v>27.714296086956516</v>
      </c>
      <c r="O1191" s="175">
        <v>29.899415608695655</v>
      </c>
      <c r="P1191" s="175">
        <v>26.595439652173919</v>
      </c>
      <c r="Q1191" s="175">
        <v>29.353918782608694</v>
      </c>
      <c r="R1191" s="175">
        <v>29.346624217391309</v>
      </c>
      <c r="S1191" s="175">
        <v>29.314985869565213</v>
      </c>
      <c r="T1191" s="177">
        <v>31.000041782608697</v>
      </c>
    </row>
    <row r="1192" spans="1:20" x14ac:dyDescent="0.2">
      <c r="A1192" s="183" t="s">
        <v>1788</v>
      </c>
      <c r="B1192" s="183" t="s">
        <v>761</v>
      </c>
      <c r="C1192" s="183" t="s">
        <v>1339</v>
      </c>
      <c r="D1192" s="175">
        <v>29.429272086956527</v>
      </c>
      <c r="E1192" s="175">
        <v>27.832020391304344</v>
      </c>
      <c r="F1192" s="175">
        <v>26.813243608695654</v>
      </c>
      <c r="G1192" s="175">
        <v>27.095633913043478</v>
      </c>
      <c r="H1192" s="175">
        <v>27.531046347826088</v>
      </c>
      <c r="I1192" s="175">
        <v>26.833507217391297</v>
      </c>
      <c r="J1192" s="175">
        <v>27.277134782608691</v>
      </c>
      <c r="K1192" s="175">
        <v>26.876517565217391</v>
      </c>
      <c r="L1192" s="175">
        <v>27.552214695652175</v>
      </c>
      <c r="M1192" s="175">
        <v>27.241912695652172</v>
      </c>
      <c r="N1192" s="175">
        <v>28.004801913043483</v>
      </c>
      <c r="O1192" s="175">
        <v>28.820333000000002</v>
      </c>
      <c r="P1192" s="175">
        <v>26.395503391304352</v>
      </c>
      <c r="Q1192" s="175">
        <v>26.880077739130435</v>
      </c>
      <c r="R1192" s="175">
        <v>26.435425391304346</v>
      </c>
      <c r="S1192" s="175">
        <v>26.709304434782606</v>
      </c>
      <c r="T1192" s="177">
        <v>29.237538304347826</v>
      </c>
    </row>
    <row r="1193" spans="1:20" x14ac:dyDescent="0.2">
      <c r="A1193" s="183" t="s">
        <v>1319</v>
      </c>
      <c r="B1193" s="183" t="s">
        <v>867</v>
      </c>
      <c r="C1193" s="183" t="s">
        <v>1339</v>
      </c>
      <c r="D1193" s="175">
        <v>24.386475173913041</v>
      </c>
      <c r="E1193" s="175">
        <v>20.335510913043478</v>
      </c>
      <c r="F1193" s="175">
        <v>19.804417652173917</v>
      </c>
      <c r="G1193" s="175">
        <v>20.050916347826089</v>
      </c>
      <c r="H1193" s="175">
        <v>19.52005856521739</v>
      </c>
      <c r="I1193" s="175">
        <v>19.142553695652175</v>
      </c>
      <c r="J1193" s="175">
        <v>19.373450739130433</v>
      </c>
      <c r="K1193" s="175">
        <v>19.295841608695653</v>
      </c>
      <c r="L1193" s="175">
        <v>20.046977695652178</v>
      </c>
      <c r="M1193" s="175">
        <v>19.708900913043475</v>
      </c>
      <c r="N1193" s="175">
        <v>19.836096608695652</v>
      </c>
      <c r="O1193" s="175">
        <v>21.009215434782611</v>
      </c>
      <c r="P1193" s="175">
        <v>19.364809652173911</v>
      </c>
      <c r="Q1193" s="175">
        <v>19.556200739130436</v>
      </c>
      <c r="R1193" s="175">
        <v>18.87195139130435</v>
      </c>
      <c r="S1193" s="175">
        <v>18.492976565217393</v>
      </c>
      <c r="T1193" s="177">
        <v>19.003014695652176</v>
      </c>
    </row>
    <row r="1194" spans="1:20" x14ac:dyDescent="0.2">
      <c r="A1194" s="183" t="s">
        <v>875</v>
      </c>
      <c r="B1194" s="183" t="s">
        <v>866</v>
      </c>
      <c r="C1194" s="183" t="s">
        <v>1339</v>
      </c>
      <c r="D1194" s="175">
        <v>20.581018782608695</v>
      </c>
      <c r="E1194" s="175">
        <v>16.235219652173917</v>
      </c>
      <c r="F1194" s="175">
        <v>15.953113782608696</v>
      </c>
      <c r="G1194" s="175">
        <v>15.986876304347822</v>
      </c>
      <c r="H1194" s="175">
        <v>15.611332000000003</v>
      </c>
      <c r="I1194" s="175">
        <v>15.019294217391302</v>
      </c>
      <c r="J1194" s="175">
        <v>15.626267217391305</v>
      </c>
      <c r="K1194" s="175">
        <v>15.131675869565218</v>
      </c>
      <c r="L1194" s="175">
        <v>16.529201608695654</v>
      </c>
      <c r="M1194" s="175">
        <v>16.13874991304348</v>
      </c>
      <c r="N1194" s="175">
        <v>15.99612747826087</v>
      </c>
      <c r="O1194" s="175">
        <v>16.660114826086957</v>
      </c>
      <c r="P1194" s="175">
        <v>16.046325826086957</v>
      </c>
      <c r="Q1194" s="175">
        <v>15.78268617391304</v>
      </c>
      <c r="R1194" s="175">
        <v>15.453671739130431</v>
      </c>
      <c r="S1194" s="175">
        <v>15.337385304347826</v>
      </c>
      <c r="T1194" s="177">
        <v>16.367962086956521</v>
      </c>
    </row>
    <row r="1195" spans="1:20" x14ac:dyDescent="0.2">
      <c r="A1195" s="183" t="s">
        <v>762</v>
      </c>
      <c r="B1195" s="183" t="s">
        <v>763</v>
      </c>
      <c r="C1195" s="183" t="s">
        <v>1339</v>
      </c>
      <c r="D1195" s="175">
        <v>21.936737434782607</v>
      </c>
      <c r="E1195" s="175">
        <v>18.016142652173915</v>
      </c>
      <c r="F1195" s="175">
        <v>18.416987260869565</v>
      </c>
      <c r="G1195" s="175">
        <v>17.408547434782612</v>
      </c>
      <c r="H1195" s="175">
        <v>19.203587086956524</v>
      </c>
      <c r="I1195" s="175">
        <v>18.313945913043479</v>
      </c>
      <c r="J1195" s="175">
        <v>16.536399086956521</v>
      </c>
      <c r="K1195" s="175">
        <v>16.227310999999997</v>
      </c>
      <c r="L1195" s="175">
        <v>19.023247739130433</v>
      </c>
      <c r="M1195" s="175">
        <v>18.052107782608697</v>
      </c>
      <c r="N1195" s="175">
        <v>21.468403869565218</v>
      </c>
      <c r="O1195" s="175">
        <v>22.769139304347824</v>
      </c>
      <c r="P1195" s="175">
        <v>21.807354521739132</v>
      </c>
      <c r="Q1195" s="175">
        <v>23.190581565217386</v>
      </c>
      <c r="R1195" s="175">
        <v>20.041135217391304</v>
      </c>
      <c r="S1195" s="175">
        <v>17.12977065217391</v>
      </c>
      <c r="T1195" s="177">
        <v>18.030654260869568</v>
      </c>
    </row>
    <row r="1196" spans="1:20" x14ac:dyDescent="0.2">
      <c r="A1196" s="183" t="s">
        <v>1789</v>
      </c>
      <c r="B1196" s="183" t="s">
        <v>764</v>
      </c>
      <c r="C1196" s="183" t="s">
        <v>1339</v>
      </c>
      <c r="D1196" s="175">
        <v>23.933589739130436</v>
      </c>
      <c r="E1196" s="175">
        <v>18.394764391304349</v>
      </c>
      <c r="F1196" s="175">
        <v>19.037155521739134</v>
      </c>
      <c r="G1196" s="175">
        <v>18.755848652173913</v>
      </c>
      <c r="H1196" s="175">
        <v>18.537915652173915</v>
      </c>
      <c r="I1196" s="175">
        <v>18.542302782608694</v>
      </c>
      <c r="J1196" s="175">
        <v>18.317672565217389</v>
      </c>
      <c r="K1196" s="175">
        <v>18.669304782608698</v>
      </c>
      <c r="L1196" s="175">
        <v>18.344921173913043</v>
      </c>
      <c r="M1196" s="175">
        <v>18.187932086956522</v>
      </c>
      <c r="N1196" s="175">
        <v>19.684990565217394</v>
      </c>
      <c r="O1196" s="175">
        <v>20.02730086956522</v>
      </c>
      <c r="P1196" s="175">
        <v>18.219924304347824</v>
      </c>
      <c r="Q1196" s="175">
        <v>15.878042652173916</v>
      </c>
      <c r="R1196" s="175">
        <v>13.958123739130434</v>
      </c>
      <c r="S1196" s="175">
        <v>13.329186652173917</v>
      </c>
      <c r="T1196" s="177">
        <v>13.79115147826087</v>
      </c>
    </row>
    <row r="1197" spans="1:20" x14ac:dyDescent="0.2">
      <c r="A1197" s="183" t="s">
        <v>614</v>
      </c>
      <c r="B1197" s="183" t="s">
        <v>615</v>
      </c>
      <c r="C1197" s="183" t="s">
        <v>1339</v>
      </c>
      <c r="D1197" s="175">
        <v>52.07264956521739</v>
      </c>
      <c r="E1197" s="175">
        <v>42.165680391304356</v>
      </c>
      <c r="F1197" s="175">
        <v>41.928713999999992</v>
      </c>
      <c r="G1197" s="175">
        <v>38.666335000000004</v>
      </c>
      <c r="H1197" s="175">
        <v>44.077950521739133</v>
      </c>
      <c r="I1197" s="175">
        <v>36.080288782608697</v>
      </c>
      <c r="J1197" s="175">
        <v>40.156286043478268</v>
      </c>
      <c r="K1197" s="175">
        <v>39.239703478260864</v>
      </c>
      <c r="L1197" s="175">
        <v>38.928948565217389</v>
      </c>
      <c r="M1197" s="175">
        <v>38.027191521739134</v>
      </c>
      <c r="N1197" s="175">
        <v>45.726939130434779</v>
      </c>
      <c r="O1197" s="175">
        <v>69.443362304347829</v>
      </c>
      <c r="P1197" s="175">
        <v>39.761814130434786</v>
      </c>
      <c r="Q1197" s="175">
        <v>41.105736652173917</v>
      </c>
      <c r="R1197" s="175">
        <v>34.753764565217388</v>
      </c>
      <c r="S1197" s="175">
        <v>33.316293043478261</v>
      </c>
      <c r="T1197" s="177">
        <v>34.04207347826086</v>
      </c>
    </row>
    <row r="1198" spans="1:20" x14ac:dyDescent="0.2">
      <c r="A1198" s="183" t="s">
        <v>1996</v>
      </c>
      <c r="B1198" s="183" t="s">
        <v>1997</v>
      </c>
      <c r="C1198" s="183" t="s">
        <v>1339</v>
      </c>
      <c r="D1198" s="175">
        <v>17.029226478260867</v>
      </c>
      <c r="E1198" s="175">
        <v>14.117383652173912</v>
      </c>
      <c r="F1198" s="175">
        <v>12.918790347826086</v>
      </c>
      <c r="G1198" s="175">
        <v>13.230273999999998</v>
      </c>
      <c r="H1198" s="175">
        <v>12.26075</v>
      </c>
      <c r="I1198" s="175">
        <v>11.961770130434781</v>
      </c>
      <c r="J1198" s="175">
        <v>12.159102217391306</v>
      </c>
      <c r="K1198" s="175">
        <v>12.955201391304348</v>
      </c>
      <c r="L1198" s="175">
        <v>12.280527608695651</v>
      </c>
      <c r="M1198" s="175">
        <v>13.543630695652173</v>
      </c>
      <c r="N1198" s="175">
        <v>15.64840395652174</v>
      </c>
      <c r="O1198" s="175">
        <v>15.807765826086955</v>
      </c>
      <c r="P1198" s="175">
        <v>14.698533956521741</v>
      </c>
      <c r="Q1198" s="175">
        <v>16.279059913043479</v>
      </c>
      <c r="R1198" s="175">
        <v>15.067497304347828</v>
      </c>
      <c r="S1198" s="175">
        <v>14.25420756521739</v>
      </c>
      <c r="T1198" s="177">
        <v>16.320574304347826</v>
      </c>
    </row>
    <row r="1199" spans="1:20" x14ac:dyDescent="0.2">
      <c r="A1199" s="183" t="s">
        <v>3917</v>
      </c>
      <c r="B1199" s="183" t="s">
        <v>1769</v>
      </c>
      <c r="C1199" s="183" t="s">
        <v>1339</v>
      </c>
      <c r="D1199" s="175">
        <v>37.043754652173916</v>
      </c>
      <c r="E1199" s="175">
        <v>33.850907304347828</v>
      </c>
      <c r="F1199" s="175">
        <v>32.101167260869559</v>
      </c>
      <c r="G1199" s="175">
        <v>32.863735434782605</v>
      </c>
      <c r="H1199" s="175">
        <v>31.582546695652177</v>
      </c>
      <c r="I1199" s="175">
        <v>32.051166391304349</v>
      </c>
      <c r="J1199" s="175">
        <v>31.579339000000001</v>
      </c>
      <c r="K1199" s="175">
        <v>29.253642130434788</v>
      </c>
      <c r="L1199" s="175">
        <v>31.046764130434781</v>
      </c>
      <c r="M1199" s="175">
        <v>31.772176391304352</v>
      </c>
      <c r="N1199" s="175">
        <v>30.042446999999999</v>
      </c>
      <c r="O1199" s="175">
        <v>34.90235286956522</v>
      </c>
      <c r="P1199" s="175">
        <v>33.60843030434782</v>
      </c>
      <c r="Q1199" s="175">
        <v>31.681972608695652</v>
      </c>
      <c r="R1199" s="175">
        <v>31.354453739130435</v>
      </c>
      <c r="S1199" s="175">
        <v>29.840199826086963</v>
      </c>
      <c r="T1199" s="177">
        <v>34.157126086956531</v>
      </c>
    </row>
    <row r="1200" spans="1:20" x14ac:dyDescent="0.2">
      <c r="A1200" s="183" t="s">
        <v>3253</v>
      </c>
      <c r="B1200" s="183" t="s">
        <v>731</v>
      </c>
      <c r="C1200" s="183" t="s">
        <v>1339</v>
      </c>
      <c r="D1200" s="175">
        <v>35.428881913043476</v>
      </c>
      <c r="E1200" s="175">
        <v>31.06266978260869</v>
      </c>
      <c r="F1200" s="175">
        <v>30.302054043478257</v>
      </c>
      <c r="G1200" s="175">
        <v>29.755247391304355</v>
      </c>
      <c r="H1200" s="175">
        <v>31.780257739130437</v>
      </c>
      <c r="I1200" s="175">
        <v>32.111953217391296</v>
      </c>
      <c r="J1200" s="175">
        <v>32.371335999999999</v>
      </c>
      <c r="K1200" s="175">
        <v>31.955271086956522</v>
      </c>
      <c r="L1200" s="175">
        <v>32.234167130434784</v>
      </c>
      <c r="M1200" s="175">
        <v>32.249342043478258</v>
      </c>
      <c r="N1200" s="175">
        <v>33.343015782608703</v>
      </c>
      <c r="O1200" s="175">
        <v>35.348337217391304</v>
      </c>
      <c r="P1200" s="175">
        <v>35.583745521739139</v>
      </c>
      <c r="Q1200" s="175">
        <v>34.905313434782613</v>
      </c>
      <c r="R1200" s="175">
        <v>35.091507521739132</v>
      </c>
      <c r="S1200" s="175">
        <v>32.995958913043481</v>
      </c>
      <c r="T1200" s="177">
        <v>35.967784739130423</v>
      </c>
    </row>
    <row r="1201" spans="1:20" x14ac:dyDescent="0.2">
      <c r="A1201" s="183" t="s">
        <v>707</v>
      </c>
      <c r="B1201" s="183" t="s">
        <v>708</v>
      </c>
      <c r="C1201" s="183" t="s">
        <v>1339</v>
      </c>
      <c r="D1201" s="175">
        <v>9.6947698260869579</v>
      </c>
      <c r="E1201" s="175">
        <v>9.0049410434782597</v>
      </c>
      <c r="F1201" s="175">
        <v>8.8673719565217421</v>
      </c>
      <c r="G1201" s="175">
        <v>8.7554278695652172</v>
      </c>
      <c r="H1201" s="175">
        <v>8.5410874347826091</v>
      </c>
      <c r="I1201" s="175">
        <v>8.6590059130434778</v>
      </c>
      <c r="J1201" s="175">
        <v>8.6138956956521735</v>
      </c>
      <c r="K1201" s="175">
        <v>8.8563962173913051</v>
      </c>
      <c r="L1201" s="175">
        <v>8.6854816956521752</v>
      </c>
      <c r="M1201" s="175">
        <v>9.0663900434782612</v>
      </c>
      <c r="N1201" s="175">
        <v>9.4165266086956514</v>
      </c>
      <c r="O1201" s="175">
        <v>11.46820304347826</v>
      </c>
      <c r="P1201" s="175">
        <v>9.6360340434782614</v>
      </c>
      <c r="Q1201" s="175">
        <v>11.293772695652175</v>
      </c>
      <c r="R1201" s="175">
        <v>10.448026826086958</v>
      </c>
      <c r="S1201" s="175">
        <v>9.5511355217391305</v>
      </c>
      <c r="T1201" s="177">
        <v>10.428208086956522</v>
      </c>
    </row>
    <row r="1202" spans="1:20" x14ac:dyDescent="0.2">
      <c r="A1202" s="183" t="s">
        <v>543</v>
      </c>
      <c r="B1202" s="183" t="s">
        <v>486</v>
      </c>
      <c r="C1202" s="183" t="s">
        <v>1339</v>
      </c>
      <c r="D1202" s="175">
        <v>13.979156304347827</v>
      </c>
      <c r="E1202" s="175">
        <v>13.30524252173913</v>
      </c>
      <c r="F1202" s="175">
        <v>12.960794739130439</v>
      </c>
      <c r="G1202" s="175">
        <v>13.735920173913042</v>
      </c>
      <c r="H1202" s="175">
        <v>12.928411739130436</v>
      </c>
      <c r="I1202" s="175">
        <v>13.292689000000001</v>
      </c>
      <c r="J1202" s="175">
        <v>12.234618695652173</v>
      </c>
      <c r="K1202" s="175">
        <v>13.352161130434782</v>
      </c>
      <c r="L1202" s="175">
        <v>13.088528652173913</v>
      </c>
      <c r="M1202" s="175">
        <v>14.056757173913043</v>
      </c>
      <c r="N1202" s="175">
        <v>13.613580652173914</v>
      </c>
      <c r="O1202" s="175">
        <v>14.096699434782609</v>
      </c>
      <c r="P1202" s="175">
        <v>13.374944173913043</v>
      </c>
      <c r="Q1202" s="175">
        <v>11.596087347826087</v>
      </c>
      <c r="R1202" s="175">
        <v>11.22769356521739</v>
      </c>
      <c r="S1202" s="175">
        <v>10.133294217391306</v>
      </c>
      <c r="T1202" s="177">
        <v>10.231875086956521</v>
      </c>
    </row>
    <row r="1203" spans="1:20" x14ac:dyDescent="0.2">
      <c r="A1203" s="183" t="s">
        <v>2384</v>
      </c>
      <c r="B1203" s="183" t="s">
        <v>2385</v>
      </c>
      <c r="C1203" s="183" t="s">
        <v>1339</v>
      </c>
      <c r="D1203" s="175">
        <v>10.272519217391306</v>
      </c>
      <c r="E1203" s="175">
        <v>9.2824803043478266</v>
      </c>
      <c r="F1203" s="175">
        <v>9.2701930434782618</v>
      </c>
      <c r="G1203" s="175">
        <v>9.1033212173913061</v>
      </c>
      <c r="H1203" s="175">
        <v>9.1443011304347817</v>
      </c>
      <c r="I1203" s="175">
        <v>8.7355616521739119</v>
      </c>
      <c r="J1203" s="175">
        <v>9.0190677391304366</v>
      </c>
      <c r="K1203" s="175">
        <v>9.2381938695652153</v>
      </c>
      <c r="L1203" s="175">
        <v>9.2983816086956512</v>
      </c>
      <c r="M1203" s="175">
        <v>9.9032772608695634</v>
      </c>
      <c r="N1203" s="175">
        <v>9.903178869565215</v>
      </c>
      <c r="O1203" s="175">
        <v>10.385567130434783</v>
      </c>
      <c r="P1203" s="175">
        <v>9.0368583913043512</v>
      </c>
      <c r="Q1203" s="175">
        <v>9.0168160000000004</v>
      </c>
      <c r="R1203" s="175">
        <v>8.7335042173913049</v>
      </c>
      <c r="S1203" s="175">
        <v>8.2251973043478266</v>
      </c>
      <c r="T1203" s="177">
        <v>8.2105847391304341</v>
      </c>
    </row>
    <row r="1204" spans="1:20" x14ac:dyDescent="0.2">
      <c r="A1204" s="183" t="s">
        <v>1853</v>
      </c>
      <c r="B1204" s="183" t="s">
        <v>1854</v>
      </c>
      <c r="C1204" s="183" t="s">
        <v>1339</v>
      </c>
      <c r="D1204" s="175">
        <v>14.903571043478262</v>
      </c>
      <c r="E1204" s="175">
        <v>10.818414434782607</v>
      </c>
      <c r="F1204" s="175">
        <v>10.480810217391303</v>
      </c>
      <c r="G1204" s="175">
        <v>10.598312565217389</v>
      </c>
      <c r="H1204" s="175">
        <v>10.424117217391304</v>
      </c>
      <c r="I1204" s="175">
        <v>9.9435173043478251</v>
      </c>
      <c r="J1204" s="175">
        <v>10.433308086956522</v>
      </c>
      <c r="K1204" s="175">
        <v>10.272236043478259</v>
      </c>
      <c r="L1204" s="175">
        <v>9.9487393043478249</v>
      </c>
      <c r="M1204" s="175">
        <v>10.07013334782609</v>
      </c>
      <c r="N1204" s="175">
        <v>10.701071521739129</v>
      </c>
      <c r="O1204" s="175">
        <v>12.39042452173913</v>
      </c>
      <c r="P1204" s="175">
        <v>11.65202895652174</v>
      </c>
      <c r="Q1204" s="175">
        <v>13.517456217391304</v>
      </c>
      <c r="R1204" s="175">
        <v>12.480749043478257</v>
      </c>
      <c r="S1204" s="175">
        <v>10.590513739130436</v>
      </c>
      <c r="T1204" s="177">
        <v>11.685779391304349</v>
      </c>
    </row>
    <row r="1205" spans="1:20" x14ac:dyDescent="0.2">
      <c r="A1205" s="183" t="s">
        <v>544</v>
      </c>
      <c r="B1205" s="183" t="s">
        <v>527</v>
      </c>
      <c r="C1205" s="183" t="s">
        <v>1339</v>
      </c>
      <c r="D1205" s="175">
        <v>20.254487130434779</v>
      </c>
      <c r="E1205" s="175">
        <v>15.350814</v>
      </c>
      <c r="F1205" s="175">
        <v>15.053629043478264</v>
      </c>
      <c r="G1205" s="175">
        <v>14.813852173913045</v>
      </c>
      <c r="H1205" s="175">
        <v>14.750722043478262</v>
      </c>
      <c r="I1205" s="175">
        <v>14.305641826086957</v>
      </c>
      <c r="J1205" s="175">
        <v>14.145714782608694</v>
      </c>
      <c r="K1205" s="175">
        <v>14.172142000000006</v>
      </c>
      <c r="L1205" s="175">
        <v>14.79175947826087</v>
      </c>
      <c r="M1205" s="175">
        <v>14.098731565217387</v>
      </c>
      <c r="N1205" s="175">
        <v>14.632162652173916</v>
      </c>
      <c r="O1205" s="175">
        <v>14.996557173913043</v>
      </c>
      <c r="P1205" s="175">
        <v>14.167424260869565</v>
      </c>
      <c r="Q1205" s="175">
        <v>12.307281260869566</v>
      </c>
      <c r="R1205" s="175">
        <v>10.866776434782611</v>
      </c>
      <c r="S1205" s="175">
        <v>10.808197217391301</v>
      </c>
      <c r="T1205" s="177">
        <v>10.977773782608697</v>
      </c>
    </row>
    <row r="1206" spans="1:20" x14ac:dyDescent="0.2">
      <c r="A1206" s="183" t="s">
        <v>545</v>
      </c>
      <c r="B1206" s="183" t="s">
        <v>496</v>
      </c>
      <c r="C1206" s="183" t="s">
        <v>1339</v>
      </c>
      <c r="D1206" s="175">
        <v>6.2162673913043482</v>
      </c>
      <c r="E1206" s="175">
        <v>4.5900424347826085</v>
      </c>
      <c r="F1206" s="175">
        <v>4.3952493043478258</v>
      </c>
      <c r="G1206" s="175">
        <v>4.1950734782608698</v>
      </c>
      <c r="H1206" s="175">
        <v>4.082649521739131</v>
      </c>
      <c r="I1206" s="175">
        <v>4.1743548695652173</v>
      </c>
      <c r="J1206" s="175">
        <v>4.2742777826086948</v>
      </c>
      <c r="K1206" s="175">
        <v>4.2991407391304346</v>
      </c>
      <c r="L1206" s="175">
        <v>3.9744090000000001</v>
      </c>
      <c r="M1206" s="175">
        <v>4.2584000000000009</v>
      </c>
      <c r="N1206" s="175">
        <v>4.2901668695652182</v>
      </c>
      <c r="O1206" s="175">
        <v>5.8682958695652152</v>
      </c>
      <c r="P1206" s="175">
        <v>4.971489391304349</v>
      </c>
      <c r="Q1206" s="175">
        <v>6.2735486521739139</v>
      </c>
      <c r="R1206" s="175">
        <v>6.1752286086956509</v>
      </c>
      <c r="S1206" s="175">
        <v>5.6972839565217379</v>
      </c>
      <c r="T1206" s="177">
        <v>5.3748850869565237</v>
      </c>
    </row>
    <row r="1207" spans="1:20" x14ac:dyDescent="0.2">
      <c r="A1207" s="183" t="s">
        <v>2915</v>
      </c>
      <c r="B1207" s="183" t="s">
        <v>474</v>
      </c>
      <c r="C1207" s="183" t="s">
        <v>1339</v>
      </c>
      <c r="D1207" s="175">
        <v>37.459905913043478</v>
      </c>
      <c r="E1207" s="175">
        <v>32.603220347826088</v>
      </c>
      <c r="F1207" s="175">
        <v>29.346943043478262</v>
      </c>
      <c r="G1207" s="175">
        <v>28.011437217391304</v>
      </c>
      <c r="H1207" s="175">
        <v>27.581472391304345</v>
      </c>
      <c r="I1207" s="175">
        <v>26.380241956521736</v>
      </c>
      <c r="J1207" s="175">
        <v>25.699461086956525</v>
      </c>
      <c r="K1207" s="175">
        <v>25.351404826086956</v>
      </c>
      <c r="L1207" s="175">
        <v>27.326959478260875</v>
      </c>
      <c r="M1207" s="175">
        <v>27.198675173913049</v>
      </c>
      <c r="N1207" s="175">
        <v>27.679079347826086</v>
      </c>
      <c r="O1207" s="175">
        <v>28.592892739130431</v>
      </c>
      <c r="P1207" s="175">
        <v>26.579581086956523</v>
      </c>
      <c r="Q1207" s="175">
        <v>31.367385000000002</v>
      </c>
      <c r="R1207" s="175">
        <v>29.665180260869562</v>
      </c>
      <c r="S1207" s="175">
        <v>28.84324013043479</v>
      </c>
      <c r="T1207" s="177">
        <v>32.088633260869571</v>
      </c>
    </row>
    <row r="1208" spans="1:20" x14ac:dyDescent="0.2">
      <c r="A1208" s="183" t="s">
        <v>546</v>
      </c>
      <c r="B1208" s="183" t="s">
        <v>493</v>
      </c>
      <c r="C1208" s="183" t="s">
        <v>1339</v>
      </c>
      <c r="D1208" s="175">
        <v>12.311990434782604</v>
      </c>
      <c r="E1208" s="175">
        <v>9.2256556956521738</v>
      </c>
      <c r="F1208" s="175">
        <v>8.8690879565217404</v>
      </c>
      <c r="G1208" s="175">
        <v>8.9551005652173892</v>
      </c>
      <c r="H1208" s="175">
        <v>8.6305804347826083</v>
      </c>
      <c r="I1208" s="175">
        <v>8.5136981739130437</v>
      </c>
      <c r="J1208" s="175">
        <v>8.4536440000000006</v>
      </c>
      <c r="K1208" s="175">
        <v>8.8697364782608705</v>
      </c>
      <c r="L1208" s="175">
        <v>9.3284808695652188</v>
      </c>
      <c r="M1208" s="175">
        <v>9.1191341304347837</v>
      </c>
      <c r="N1208" s="175">
        <v>9.1200773913043491</v>
      </c>
      <c r="O1208" s="175">
        <v>9.1617220869565195</v>
      </c>
      <c r="P1208" s="175">
        <v>9.157852565217393</v>
      </c>
      <c r="Q1208" s="175">
        <v>9.4987262608695637</v>
      </c>
      <c r="R1208" s="175">
        <v>9.4919302173913049</v>
      </c>
      <c r="S1208" s="175">
        <v>9.2297838260869529</v>
      </c>
      <c r="T1208" s="177">
        <v>9.7801617391304347</v>
      </c>
    </row>
    <row r="1209" spans="1:20" x14ac:dyDescent="0.2">
      <c r="A1209" s="183" t="s">
        <v>558</v>
      </c>
      <c r="B1209" s="183" t="s">
        <v>559</v>
      </c>
      <c r="C1209" s="183" t="s">
        <v>1339</v>
      </c>
      <c r="D1209" s="175">
        <v>19.358054652173909</v>
      </c>
      <c r="E1209" s="175">
        <v>14.746672130434785</v>
      </c>
      <c r="F1209" s="175">
        <v>14.751338652173912</v>
      </c>
      <c r="G1209" s="175">
        <v>14.730211434782607</v>
      </c>
      <c r="H1209" s="175">
        <v>13.865804217391304</v>
      </c>
      <c r="I1209" s="175">
        <v>13.642571260869563</v>
      </c>
      <c r="J1209" s="175">
        <v>14.471167347826086</v>
      </c>
      <c r="K1209" s="175">
        <v>13.445370260869565</v>
      </c>
      <c r="L1209" s="175">
        <v>13.658014869565219</v>
      </c>
      <c r="M1209" s="175">
        <v>13.798822304347825</v>
      </c>
      <c r="N1209" s="175">
        <v>15.235548086956522</v>
      </c>
      <c r="O1209" s="175">
        <v>16.983104391304348</v>
      </c>
      <c r="P1209" s="175">
        <v>15.45191804347826</v>
      </c>
      <c r="Q1209" s="175">
        <v>15.942361565217393</v>
      </c>
      <c r="R1209" s="175">
        <v>13.453510304347825</v>
      </c>
      <c r="S1209" s="175">
        <v>13.153870260869564</v>
      </c>
      <c r="T1209" s="177">
        <v>14.638980434782614</v>
      </c>
    </row>
    <row r="1210" spans="1:20" x14ac:dyDescent="0.2">
      <c r="A1210" s="183" t="s">
        <v>556</v>
      </c>
      <c r="B1210" s="183" t="s">
        <v>557</v>
      </c>
      <c r="C1210" s="183" t="s">
        <v>1339</v>
      </c>
      <c r="D1210" s="175">
        <v>24.340143478260867</v>
      </c>
      <c r="E1210" s="175">
        <v>18.084089478260868</v>
      </c>
      <c r="F1210" s="175">
        <v>18.365700304347826</v>
      </c>
      <c r="G1210" s="175">
        <v>16.864030913043472</v>
      </c>
      <c r="H1210" s="175">
        <v>17.161205826086956</v>
      </c>
      <c r="I1210" s="175">
        <v>15.921222695652171</v>
      </c>
      <c r="J1210" s="175">
        <v>16.38314513043478</v>
      </c>
      <c r="K1210" s="175">
        <v>16.11705356521739</v>
      </c>
      <c r="L1210" s="175">
        <v>16.933132521739129</v>
      </c>
      <c r="M1210" s="175">
        <v>17.088708478260866</v>
      </c>
      <c r="N1210" s="175">
        <v>18.439837782608695</v>
      </c>
      <c r="O1210" s="175">
        <v>18.834468391304348</v>
      </c>
      <c r="P1210" s="175">
        <v>18.122240347826086</v>
      </c>
      <c r="Q1210" s="175">
        <v>19.590326652173918</v>
      </c>
      <c r="R1210" s="175">
        <v>18.002407565217389</v>
      </c>
      <c r="S1210" s="175">
        <v>17.146861739130436</v>
      </c>
      <c r="T1210" s="177">
        <v>19.19508108695652</v>
      </c>
    </row>
    <row r="1211" spans="1:20" x14ac:dyDescent="0.2">
      <c r="A1211" s="183" t="s">
        <v>1804</v>
      </c>
      <c r="B1211" s="183" t="s">
        <v>1805</v>
      </c>
      <c r="C1211" s="183" t="s">
        <v>1339</v>
      </c>
      <c r="D1211" s="175">
        <v>27.504874130434789</v>
      </c>
      <c r="E1211" s="175">
        <v>23.105485347826082</v>
      </c>
      <c r="F1211" s="175">
        <v>21.93207547826087</v>
      </c>
      <c r="G1211" s="175">
        <v>22.226873130434782</v>
      </c>
      <c r="H1211" s="175">
        <v>22.096829782608694</v>
      </c>
      <c r="I1211" s="175">
        <v>21.789306956521745</v>
      </c>
      <c r="J1211" s="175">
        <v>22.09986273913043</v>
      </c>
      <c r="K1211" s="175">
        <v>21.417188260869569</v>
      </c>
      <c r="L1211" s="175">
        <v>21.949688304347823</v>
      </c>
      <c r="M1211" s="175">
        <v>22.467535956521743</v>
      </c>
      <c r="N1211" s="175">
        <v>24.718902695652169</v>
      </c>
      <c r="O1211" s="175">
        <v>23.637637043478268</v>
      </c>
      <c r="P1211" s="175">
        <v>22.701786391304346</v>
      </c>
      <c r="Q1211" s="175">
        <v>18.555918826086955</v>
      </c>
      <c r="R1211" s="175">
        <v>15.917386391304346</v>
      </c>
      <c r="S1211" s="175">
        <v>14.788096304347828</v>
      </c>
      <c r="T1211" s="177">
        <v>16.315920565217393</v>
      </c>
    </row>
    <row r="1212" spans="1:20" x14ac:dyDescent="0.2">
      <c r="A1212" s="183" t="s">
        <v>818</v>
      </c>
      <c r="B1212" s="183" t="s">
        <v>805</v>
      </c>
      <c r="C1212" s="183" t="s">
        <v>1339</v>
      </c>
      <c r="D1212" s="175">
        <v>26.670926782608696</v>
      </c>
      <c r="E1212" s="175">
        <v>20.271626826086958</v>
      </c>
      <c r="F1212" s="175">
        <v>20.230788043478263</v>
      </c>
      <c r="G1212" s="175">
        <v>20.015976043478265</v>
      </c>
      <c r="H1212" s="175">
        <v>18.825920478260876</v>
      </c>
      <c r="I1212" s="175">
        <v>18.45081956521739</v>
      </c>
      <c r="J1212" s="175">
        <v>18.653814391304351</v>
      </c>
      <c r="K1212" s="175">
        <v>18.079390130434785</v>
      </c>
      <c r="L1212" s="175">
        <v>18.471295826086958</v>
      </c>
      <c r="M1212" s="175">
        <v>18.587511652173919</v>
      </c>
      <c r="N1212" s="175">
        <v>20.251244826086964</v>
      </c>
      <c r="O1212" s="175">
        <v>18.844586304347825</v>
      </c>
      <c r="P1212" s="175">
        <v>18.220138260869565</v>
      </c>
      <c r="Q1212" s="175">
        <v>14.997890999999999</v>
      </c>
      <c r="R1212" s="175">
        <v>13.042543739130437</v>
      </c>
      <c r="S1212" s="175">
        <v>13.052856304347825</v>
      </c>
      <c r="T1212" s="177">
        <v>13.446452130434784</v>
      </c>
    </row>
    <row r="1213" spans="1:20" x14ac:dyDescent="0.2">
      <c r="A1213" s="183" t="s">
        <v>817</v>
      </c>
      <c r="B1213" s="183" t="s">
        <v>804</v>
      </c>
      <c r="C1213" s="183" t="s">
        <v>1339</v>
      </c>
      <c r="D1213" s="175">
        <v>25.455398173913043</v>
      </c>
      <c r="E1213" s="175">
        <v>19.390580956521738</v>
      </c>
      <c r="F1213" s="175">
        <v>18.768360130434782</v>
      </c>
      <c r="G1213" s="175">
        <v>17.975003913043476</v>
      </c>
      <c r="H1213" s="175">
        <v>17.755087521739132</v>
      </c>
      <c r="I1213" s="175">
        <v>17.880545347826086</v>
      </c>
      <c r="J1213" s="175">
        <v>17.986838347826087</v>
      </c>
      <c r="K1213" s="175">
        <v>18.414387826086955</v>
      </c>
      <c r="L1213" s="175">
        <v>18.053478043478261</v>
      </c>
      <c r="M1213" s="175">
        <v>18.075938347826085</v>
      </c>
      <c r="N1213" s="175">
        <v>20.058546565217391</v>
      </c>
      <c r="O1213" s="175">
        <v>17.248196130434781</v>
      </c>
      <c r="P1213" s="175">
        <v>16.48907539130435</v>
      </c>
      <c r="Q1213" s="175">
        <v>12.068114913043479</v>
      </c>
      <c r="R1213" s="175">
        <v>10.748014478260867</v>
      </c>
      <c r="S1213" s="175">
        <v>10.456494739130434</v>
      </c>
      <c r="T1213" s="177">
        <v>11.071656521739135</v>
      </c>
    </row>
    <row r="1214" spans="1:20" x14ac:dyDescent="0.2">
      <c r="A1214" s="183" t="s">
        <v>2100</v>
      </c>
      <c r="B1214" s="183" t="s">
        <v>2101</v>
      </c>
      <c r="C1214" s="183" t="s">
        <v>1339</v>
      </c>
      <c r="D1214" s="175">
        <v>35.475659652173917</v>
      </c>
      <c r="E1214" s="175">
        <v>33.800289434782599</v>
      </c>
      <c r="F1214" s="175">
        <v>31.148333217391304</v>
      </c>
      <c r="G1214" s="175">
        <v>30.285199739130441</v>
      </c>
      <c r="H1214" s="175">
        <v>28.757378391304343</v>
      </c>
      <c r="I1214" s="175">
        <v>27.783354260869562</v>
      </c>
      <c r="J1214" s="175">
        <v>35.277168217391306</v>
      </c>
      <c r="K1214" s="175">
        <v>30.158955434782598</v>
      </c>
      <c r="L1214" s="175">
        <v>32.364763478260876</v>
      </c>
      <c r="M1214" s="175">
        <v>33.967944608695653</v>
      </c>
      <c r="N1214" s="175">
        <v>33.713007217391301</v>
      </c>
      <c r="O1214" s="175">
        <v>32.879498304347834</v>
      </c>
      <c r="P1214" s="175">
        <v>32.870393956521731</v>
      </c>
      <c r="Q1214" s="175">
        <v>30.222370086956516</v>
      </c>
      <c r="R1214" s="175">
        <v>24.536352913043476</v>
      </c>
      <c r="S1214" s="175">
        <v>20.384282652173912</v>
      </c>
      <c r="T1214" s="177">
        <v>24.575218000000003</v>
      </c>
    </row>
    <row r="1215" spans="1:20" x14ac:dyDescent="0.2">
      <c r="A1215" s="183" t="s">
        <v>816</v>
      </c>
      <c r="B1215" s="183" t="s">
        <v>803</v>
      </c>
      <c r="C1215" s="183" t="s">
        <v>1339</v>
      </c>
      <c r="D1215" s="175">
        <v>40.860515695652168</v>
      </c>
      <c r="E1215" s="175">
        <v>23.554821956521739</v>
      </c>
      <c r="F1215" s="175">
        <v>22.160543826086958</v>
      </c>
      <c r="G1215" s="175">
        <v>22.422955521739127</v>
      </c>
      <c r="H1215" s="175">
        <v>21.557705695652174</v>
      </c>
      <c r="I1215" s="175">
        <v>20.498022347826087</v>
      </c>
      <c r="J1215" s="175">
        <v>20.736632130434781</v>
      </c>
      <c r="K1215" s="175">
        <v>21.444619260869569</v>
      </c>
      <c r="L1215" s="175">
        <v>21.824792913043481</v>
      </c>
      <c r="M1215" s="175">
        <v>21.578406434782607</v>
      </c>
      <c r="N1215" s="175">
        <v>23.907161434782612</v>
      </c>
      <c r="O1215" s="175">
        <v>24.157444478260874</v>
      </c>
      <c r="P1215" s="175">
        <v>24.029380869565216</v>
      </c>
      <c r="Q1215" s="175">
        <v>17.010174304347828</v>
      </c>
      <c r="R1215" s="175">
        <v>15.26741856521739</v>
      </c>
      <c r="S1215" s="175">
        <v>15.071446782608696</v>
      </c>
      <c r="T1215" s="177">
        <v>15.356704260869567</v>
      </c>
    </row>
    <row r="1216" spans="1:20" x14ac:dyDescent="0.2">
      <c r="A1216" s="183" t="s">
        <v>815</v>
      </c>
      <c r="B1216" s="183" t="s">
        <v>802</v>
      </c>
      <c r="C1216" s="183" t="s">
        <v>1339</v>
      </c>
      <c r="D1216" s="175">
        <v>24.870997869565223</v>
      </c>
      <c r="E1216" s="175">
        <v>18.907903565217389</v>
      </c>
      <c r="F1216" s="175">
        <v>19.067718434782609</v>
      </c>
      <c r="G1216" s="175">
        <v>18.288231217391306</v>
      </c>
      <c r="H1216" s="175">
        <v>17.812679869565219</v>
      </c>
      <c r="I1216" s="175">
        <v>17.624042608695653</v>
      </c>
      <c r="J1216" s="175">
        <v>17.211492695652169</v>
      </c>
      <c r="K1216" s="175">
        <v>17.175125434782611</v>
      </c>
      <c r="L1216" s="175">
        <v>17.364238652173913</v>
      </c>
      <c r="M1216" s="175">
        <v>18.221225652173921</v>
      </c>
      <c r="N1216" s="175">
        <v>19.307847130434784</v>
      </c>
      <c r="O1216" s="175">
        <v>17.001344347826084</v>
      </c>
      <c r="P1216" s="175">
        <v>16.548262086956523</v>
      </c>
      <c r="Q1216" s="175">
        <v>11.985581000000002</v>
      </c>
      <c r="R1216" s="175">
        <v>11.088208478260871</v>
      </c>
      <c r="S1216" s="175">
        <v>10.914668000000001</v>
      </c>
      <c r="T1216" s="177">
        <v>11.445037782608695</v>
      </c>
    </row>
    <row r="1217" spans="1:20" x14ac:dyDescent="0.2">
      <c r="A1217" s="183" t="s">
        <v>814</v>
      </c>
      <c r="B1217" s="183" t="s">
        <v>801</v>
      </c>
      <c r="C1217" s="183" t="s">
        <v>1339</v>
      </c>
      <c r="D1217" s="175">
        <v>21.671431304347823</v>
      </c>
      <c r="E1217" s="175">
        <v>15.390359130434781</v>
      </c>
      <c r="F1217" s="175">
        <v>15.599185391304346</v>
      </c>
      <c r="G1217" s="175">
        <v>15.453182434782612</v>
      </c>
      <c r="H1217" s="175">
        <v>14.532382826086959</v>
      </c>
      <c r="I1217" s="175">
        <v>14.314521434782609</v>
      </c>
      <c r="J1217" s="175">
        <v>14.700764782608694</v>
      </c>
      <c r="K1217" s="175">
        <v>14.471656782608697</v>
      </c>
      <c r="L1217" s="175">
        <v>14.841432478260868</v>
      </c>
      <c r="M1217" s="175">
        <v>15.338777043478256</v>
      </c>
      <c r="N1217" s="175">
        <v>17.274692652173915</v>
      </c>
      <c r="O1217" s="175">
        <v>16.654275782608696</v>
      </c>
      <c r="P1217" s="175">
        <v>15.573398434782609</v>
      </c>
      <c r="Q1217" s="175">
        <v>12.180037434782607</v>
      </c>
      <c r="R1217" s="175">
        <v>10.698293304347827</v>
      </c>
      <c r="S1217" s="175">
        <v>10.508298347826088</v>
      </c>
      <c r="T1217" s="177">
        <v>11.233518608695652</v>
      </c>
    </row>
    <row r="1218" spans="1:20" x14ac:dyDescent="0.2">
      <c r="A1218" s="183" t="s">
        <v>813</v>
      </c>
      <c r="B1218" s="183" t="s">
        <v>800</v>
      </c>
      <c r="C1218" s="183" t="s">
        <v>1339</v>
      </c>
      <c r="D1218" s="175">
        <v>26.377054999999995</v>
      </c>
      <c r="E1218" s="175">
        <v>18.456705260869565</v>
      </c>
      <c r="F1218" s="175">
        <v>17.865033913043479</v>
      </c>
      <c r="G1218" s="175">
        <v>17.840759173913046</v>
      </c>
      <c r="H1218" s="175">
        <v>16.472134608695654</v>
      </c>
      <c r="I1218" s="175">
        <v>15.95271095652174</v>
      </c>
      <c r="J1218" s="175">
        <v>16.306614695652176</v>
      </c>
      <c r="K1218" s="175">
        <v>16.354254999999998</v>
      </c>
      <c r="L1218" s="175">
        <v>17.235002217391308</v>
      </c>
      <c r="M1218" s="175">
        <v>17.911142956521736</v>
      </c>
      <c r="N1218" s="175">
        <v>20.008248434782612</v>
      </c>
      <c r="O1218" s="175">
        <v>17.867757521739129</v>
      </c>
      <c r="P1218" s="175">
        <v>17.309805782608695</v>
      </c>
      <c r="Q1218" s="175">
        <v>12.987719130434781</v>
      </c>
      <c r="R1218" s="175">
        <v>10.775535086956522</v>
      </c>
      <c r="S1218" s="175">
        <v>10.196878826086957</v>
      </c>
      <c r="T1218" s="177">
        <v>11.214746913043477</v>
      </c>
    </row>
    <row r="1219" spans="1:20" x14ac:dyDescent="0.2">
      <c r="A1219" s="183" t="s">
        <v>812</v>
      </c>
      <c r="B1219" s="183" t="s">
        <v>799</v>
      </c>
      <c r="C1219" s="183" t="s">
        <v>1339</v>
      </c>
      <c r="D1219" s="175">
        <v>31.124288608695657</v>
      </c>
      <c r="E1219" s="175">
        <v>21.71040334782608</v>
      </c>
      <c r="F1219" s="175">
        <v>20.723593565217389</v>
      </c>
      <c r="G1219" s="175">
        <v>21.433011913043476</v>
      </c>
      <c r="H1219" s="175">
        <v>19.720130347826085</v>
      </c>
      <c r="I1219" s="175">
        <v>19.316535130434783</v>
      </c>
      <c r="J1219" s="175">
        <v>19.346343565217392</v>
      </c>
      <c r="K1219" s="175">
        <v>18.178369000000004</v>
      </c>
      <c r="L1219" s="175">
        <v>18.691270869565216</v>
      </c>
      <c r="M1219" s="175">
        <v>19.528300869565218</v>
      </c>
      <c r="N1219" s="175">
        <v>21.892012347826086</v>
      </c>
      <c r="O1219" s="175">
        <v>18.62455547826087</v>
      </c>
      <c r="P1219" s="175">
        <v>17.965790304347824</v>
      </c>
      <c r="Q1219" s="175">
        <v>12.459871217391303</v>
      </c>
      <c r="R1219" s="175">
        <v>10.757647608695651</v>
      </c>
      <c r="S1219" s="175">
        <v>10.672194739130436</v>
      </c>
      <c r="T1219" s="177">
        <v>11.587278739130436</v>
      </c>
    </row>
    <row r="1220" spans="1:20" x14ac:dyDescent="0.2">
      <c r="A1220" s="183" t="s">
        <v>811</v>
      </c>
      <c r="B1220" s="183" t="s">
        <v>798</v>
      </c>
      <c r="C1220" s="183" t="s">
        <v>1339</v>
      </c>
      <c r="D1220" s="175">
        <v>21.874682956521738</v>
      </c>
      <c r="E1220" s="175">
        <v>15.510791695652173</v>
      </c>
      <c r="F1220" s="175">
        <v>16.199060869565216</v>
      </c>
      <c r="G1220" s="175">
        <v>15.214693826086956</v>
      </c>
      <c r="H1220" s="175">
        <v>15.088469347826086</v>
      </c>
      <c r="I1220" s="175">
        <v>14.934796913043474</v>
      </c>
      <c r="J1220" s="175">
        <v>15.289572565217386</v>
      </c>
      <c r="K1220" s="175">
        <v>15.382279260869565</v>
      </c>
      <c r="L1220" s="175">
        <v>15.320514391304352</v>
      </c>
      <c r="M1220" s="175">
        <v>15.749897782608697</v>
      </c>
      <c r="N1220" s="175">
        <v>16.460368869565219</v>
      </c>
      <c r="O1220" s="175">
        <v>15.742487000000002</v>
      </c>
      <c r="P1220" s="175">
        <v>14.652002130434784</v>
      </c>
      <c r="Q1220" s="175">
        <v>12.490420869565218</v>
      </c>
      <c r="R1220" s="175">
        <v>10.904199999999998</v>
      </c>
      <c r="S1220" s="175">
        <v>10.709937782608698</v>
      </c>
      <c r="T1220" s="177">
        <v>11.223527000000001</v>
      </c>
    </row>
    <row r="1221" spans="1:20" x14ac:dyDescent="0.2">
      <c r="A1221" s="183" t="s">
        <v>819</v>
      </c>
      <c r="B1221" s="183" t="s">
        <v>806</v>
      </c>
      <c r="C1221" s="183" t="s">
        <v>1339</v>
      </c>
      <c r="D1221" s="175">
        <v>21.236343782608696</v>
      </c>
      <c r="E1221" s="175">
        <v>16.529847043478263</v>
      </c>
      <c r="F1221" s="175">
        <v>16.294768782608696</v>
      </c>
      <c r="G1221" s="175">
        <v>16.21744952173913</v>
      </c>
      <c r="H1221" s="175">
        <v>15.843789217391302</v>
      </c>
      <c r="I1221" s="175">
        <v>15.510224434782611</v>
      </c>
      <c r="J1221" s="175">
        <v>15.829824565217391</v>
      </c>
      <c r="K1221" s="175">
        <v>15.518993869565222</v>
      </c>
      <c r="L1221" s="175">
        <v>16.093675434782607</v>
      </c>
      <c r="M1221" s="175">
        <v>16.034481130434781</v>
      </c>
      <c r="N1221" s="175">
        <v>18.696113999999994</v>
      </c>
      <c r="O1221" s="175">
        <v>16.132870391304344</v>
      </c>
      <c r="P1221" s="175">
        <v>15.698256695652169</v>
      </c>
      <c r="Q1221" s="175">
        <v>12.206670695652171</v>
      </c>
      <c r="R1221" s="175">
        <v>10.67654391304348</v>
      </c>
      <c r="S1221" s="175">
        <v>10.447550826086957</v>
      </c>
      <c r="T1221" s="177">
        <v>11.078826826086958</v>
      </c>
    </row>
    <row r="1222" spans="1:20" x14ac:dyDescent="0.2">
      <c r="A1222" s="183" t="s">
        <v>547</v>
      </c>
      <c r="B1222" s="183" t="s">
        <v>494</v>
      </c>
      <c r="C1222" s="183" t="s">
        <v>1339</v>
      </c>
      <c r="D1222" s="175">
        <v>55.248831130434787</v>
      </c>
      <c r="E1222" s="175">
        <v>50.214921478260869</v>
      </c>
      <c r="F1222" s="175">
        <v>48.524127434782613</v>
      </c>
      <c r="G1222" s="175">
        <v>48.195142478260856</v>
      </c>
      <c r="H1222" s="175">
        <v>48.526502173913052</v>
      </c>
      <c r="I1222" s="175">
        <v>47.941057173913045</v>
      </c>
      <c r="J1222" s="175">
        <v>47.71733978260869</v>
      </c>
      <c r="K1222" s="175">
        <v>46.221567913043479</v>
      </c>
      <c r="L1222" s="175">
        <v>47.519260217391313</v>
      </c>
      <c r="M1222" s="175">
        <v>47.338484434782607</v>
      </c>
      <c r="N1222" s="175">
        <v>47.972772173913043</v>
      </c>
      <c r="O1222" s="175">
        <v>49.141008043478266</v>
      </c>
      <c r="P1222" s="175">
        <v>47.947963434782608</v>
      </c>
      <c r="Q1222" s="175">
        <v>46.893250086956535</v>
      </c>
      <c r="R1222" s="175">
        <v>47.409756434782601</v>
      </c>
      <c r="S1222" s="175">
        <v>47.320230608695645</v>
      </c>
      <c r="T1222" s="177">
        <v>48.491599043478246</v>
      </c>
    </row>
    <row r="1223" spans="1:20" x14ac:dyDescent="0.2">
      <c r="A1223" s="183" t="s">
        <v>548</v>
      </c>
      <c r="B1223" s="183" t="s">
        <v>475</v>
      </c>
      <c r="C1223" s="183" t="s">
        <v>1339</v>
      </c>
      <c r="D1223" s="175">
        <v>20.33619117391304</v>
      </c>
      <c r="E1223" s="175">
        <v>13.528622521739129</v>
      </c>
      <c r="F1223" s="175">
        <v>12.545203652173914</v>
      </c>
      <c r="G1223" s="175">
        <v>12.830646695652174</v>
      </c>
      <c r="H1223" s="175">
        <v>12.81026147826087</v>
      </c>
      <c r="I1223" s="175">
        <v>12.664667999999999</v>
      </c>
      <c r="J1223" s="175">
        <v>12.427007913043477</v>
      </c>
      <c r="K1223" s="175">
        <v>12.054850652173917</v>
      </c>
      <c r="L1223" s="175">
        <v>12.639360304347827</v>
      </c>
      <c r="M1223" s="175">
        <v>13.261432999999998</v>
      </c>
      <c r="N1223" s="175">
        <v>14.57657182608696</v>
      </c>
      <c r="O1223" s="175">
        <v>14.685060130434781</v>
      </c>
      <c r="P1223" s="175">
        <v>12.054815869565218</v>
      </c>
      <c r="Q1223" s="175">
        <v>10.415265434782608</v>
      </c>
      <c r="R1223" s="175">
        <v>9.2760049130434794</v>
      </c>
      <c r="S1223" s="175">
        <v>9.1550564347826064</v>
      </c>
      <c r="T1223" s="177">
        <v>9.7616411739130413</v>
      </c>
    </row>
    <row r="1224" spans="1:20" x14ac:dyDescent="0.2">
      <c r="A1224" s="183" t="s">
        <v>2325</v>
      </c>
      <c r="B1224" s="183" t="s">
        <v>2326</v>
      </c>
      <c r="C1224" s="183" t="s">
        <v>1339</v>
      </c>
      <c r="D1224" s="175">
        <v>24.961323695652176</v>
      </c>
      <c r="E1224" s="175">
        <v>21.942501347826084</v>
      </c>
      <c r="F1224" s="175">
        <v>21.352662478260868</v>
      </c>
      <c r="G1224" s="175">
        <v>21.641090565217393</v>
      </c>
      <c r="H1224" s="175">
        <v>21.761579521739133</v>
      </c>
      <c r="I1224" s="175">
        <v>21.119625260869565</v>
      </c>
      <c r="J1224" s="175">
        <v>21.26272347826087</v>
      </c>
      <c r="K1224" s="175">
        <v>21.101234739130437</v>
      </c>
      <c r="L1224" s="175">
        <v>21.340427608695649</v>
      </c>
      <c r="M1224" s="175">
        <v>20.66553786956522</v>
      </c>
      <c r="N1224" s="175">
        <v>21.002395043478263</v>
      </c>
      <c r="O1224" s="175">
        <v>21.360895478260872</v>
      </c>
      <c r="P1224" s="175">
        <v>20.15737895652174</v>
      </c>
      <c r="Q1224" s="175">
        <v>20.452978782608703</v>
      </c>
      <c r="R1224" s="175">
        <v>20.322644043478256</v>
      </c>
      <c r="S1224" s="175">
        <v>20.154914782608699</v>
      </c>
      <c r="T1224" s="177">
        <v>21.003994173913043</v>
      </c>
    </row>
    <row r="1225" spans="1:20" x14ac:dyDescent="0.2">
      <c r="A1225" s="183" t="s">
        <v>3675</v>
      </c>
      <c r="B1225" s="183" t="s">
        <v>3676</v>
      </c>
      <c r="C1225" s="183" t="s">
        <v>2944</v>
      </c>
      <c r="D1225" s="175">
        <v>51.169595318181834</v>
      </c>
      <c r="E1225" s="175">
        <v>51.485941782608705</v>
      </c>
      <c r="F1225" s="175">
        <v>50.98649721739131</v>
      </c>
      <c r="G1225" s="175">
        <v>51.112044956521729</v>
      </c>
      <c r="H1225" s="175">
        <v>51.16343278260868</v>
      </c>
      <c r="I1225" s="175">
        <v>50.943691826086955</v>
      </c>
      <c r="J1225" s="175">
        <v>50.979352565217397</v>
      </c>
      <c r="K1225" s="175">
        <v>51.003984782608711</v>
      </c>
      <c r="L1225" s="175">
        <v>51.070330695652167</v>
      </c>
      <c r="M1225" s="175">
        <v>51.240546739130444</v>
      </c>
      <c r="N1225" s="175">
        <v>51.649374130434786</v>
      </c>
      <c r="O1225" s="175">
        <v>51.165109000000001</v>
      </c>
      <c r="P1225" s="175">
        <v>51.193779217391295</v>
      </c>
      <c r="Q1225" s="175">
        <v>51.430601478260868</v>
      </c>
      <c r="R1225" s="175">
        <v>51.45659647826087</v>
      </c>
      <c r="S1225" s="175">
        <v>51.317413999999999</v>
      </c>
      <c r="T1225" s="177">
        <v>51.306548478260865</v>
      </c>
    </row>
    <row r="1226" spans="1:20" x14ac:dyDescent="0.2">
      <c r="A1226" s="183" t="s">
        <v>2390</v>
      </c>
      <c r="B1226" s="183" t="s">
        <v>2391</v>
      </c>
      <c r="C1226" s="183" t="s">
        <v>2944</v>
      </c>
      <c r="D1226" s="175">
        <v>47.656885045454551</v>
      </c>
      <c r="E1226" s="175">
        <v>53.938310434782608</v>
      </c>
      <c r="F1226" s="175">
        <v>47.402430304347838</v>
      </c>
      <c r="G1226" s="175">
        <v>47.008942217391315</v>
      </c>
      <c r="H1226" s="175">
        <v>47.292739826086965</v>
      </c>
      <c r="I1226" s="175">
        <v>46.996203608695652</v>
      </c>
      <c r="J1226" s="175">
        <v>46.937568217391302</v>
      </c>
      <c r="K1226" s="175">
        <v>46.567345913043482</v>
      </c>
      <c r="L1226" s="175">
        <v>46.959946217391305</v>
      </c>
      <c r="M1226" s="175">
        <v>48.044643391304341</v>
      </c>
      <c r="N1226" s="175">
        <v>46.628067521739133</v>
      </c>
      <c r="O1226" s="175">
        <v>49.844629956521736</v>
      </c>
      <c r="P1226" s="175">
        <v>46.374265782608703</v>
      </c>
      <c r="Q1226" s="175">
        <v>46.54614517391304</v>
      </c>
      <c r="R1226" s="175">
        <v>45.933082217391302</v>
      </c>
      <c r="S1226" s="175">
        <v>45.792933434782618</v>
      </c>
      <c r="T1226" s="177">
        <v>46.181512130434797</v>
      </c>
    </row>
    <row r="1227" spans="1:20" x14ac:dyDescent="0.2">
      <c r="A1227" s="183" t="s">
        <v>2392</v>
      </c>
      <c r="B1227" s="183" t="s">
        <v>2393</v>
      </c>
      <c r="C1227" s="183" t="s">
        <v>2944</v>
      </c>
      <c r="D1227" s="175">
        <v>48.112402272727266</v>
      </c>
      <c r="E1227" s="175">
        <v>47.560427913043483</v>
      </c>
      <c r="F1227" s="175">
        <v>47.332940391304341</v>
      </c>
      <c r="G1227" s="175">
        <v>47.163536043478246</v>
      </c>
      <c r="H1227" s="175">
        <v>47.539743521739112</v>
      </c>
      <c r="I1227" s="175">
        <v>47.085822999999991</v>
      </c>
      <c r="J1227" s="175">
        <v>46.839440217391306</v>
      </c>
      <c r="K1227" s="175">
        <v>46.828764260869569</v>
      </c>
      <c r="L1227" s="175">
        <v>46.970043521739122</v>
      </c>
      <c r="M1227" s="175">
        <v>47.789263956521744</v>
      </c>
      <c r="N1227" s="175">
        <v>48.286432173913042</v>
      </c>
      <c r="O1227" s="175">
        <v>47.152905391304337</v>
      </c>
      <c r="P1227" s="175">
        <v>47.004303739130435</v>
      </c>
      <c r="Q1227" s="175">
        <v>47.451866652173919</v>
      </c>
      <c r="R1227" s="175">
        <v>47.485149173913044</v>
      </c>
      <c r="S1227" s="175">
        <v>47.265901304347828</v>
      </c>
      <c r="T1227" s="177">
        <v>47.439585565217378</v>
      </c>
    </row>
    <row r="1228" spans="1:20" x14ac:dyDescent="0.2">
      <c r="A1228" s="183" t="s">
        <v>2388</v>
      </c>
      <c r="B1228" s="183" t="s">
        <v>2389</v>
      </c>
      <c r="C1228" s="183" t="s">
        <v>2944</v>
      </c>
      <c r="D1228" s="175">
        <v>49.116728136363641</v>
      </c>
      <c r="E1228" s="175">
        <v>48.513026913043483</v>
      </c>
      <c r="F1228" s="175">
        <v>47.498453913043477</v>
      </c>
      <c r="G1228" s="175">
        <v>46.996373608695649</v>
      </c>
      <c r="H1228" s="175">
        <v>47.53627713043479</v>
      </c>
      <c r="I1228" s="175">
        <v>46.895361260869571</v>
      </c>
      <c r="J1228" s="175">
        <v>46.698943565217398</v>
      </c>
      <c r="K1228" s="175">
        <v>46.495777826086957</v>
      </c>
      <c r="L1228" s="175">
        <v>46.855531304347828</v>
      </c>
      <c r="M1228" s="175">
        <v>47.58123856521739</v>
      </c>
      <c r="N1228" s="175">
        <v>48.932973608695647</v>
      </c>
      <c r="O1228" s="175">
        <v>47.021790086956514</v>
      </c>
      <c r="P1228" s="175">
        <v>46.886806782608701</v>
      </c>
      <c r="Q1228" s="175">
        <v>47.547226391304342</v>
      </c>
      <c r="R1228" s="175">
        <v>47.448621826086963</v>
      </c>
      <c r="S1228" s="175">
        <v>47.297473130434781</v>
      </c>
      <c r="T1228" s="177">
        <v>47.09790830434784</v>
      </c>
    </row>
    <row r="1229" spans="1:20" x14ac:dyDescent="0.2">
      <c r="A1229" s="183" t="s">
        <v>3413</v>
      </c>
      <c r="B1229" s="183" t="s">
        <v>3414</v>
      </c>
      <c r="C1229" s="183" t="s">
        <v>2944</v>
      </c>
      <c r="D1229" s="175">
        <v>73.848417499999996</v>
      </c>
      <c r="E1229" s="175">
        <v>74.05204773913043</v>
      </c>
      <c r="F1229" s="175">
        <v>73.874158999999992</v>
      </c>
      <c r="G1229" s="175">
        <v>73.850365782608691</v>
      </c>
      <c r="H1229" s="175">
        <v>73.911935347826116</v>
      </c>
      <c r="I1229" s="175">
        <v>73.809731347826087</v>
      </c>
      <c r="J1229" s="175">
        <v>73.807131478260885</v>
      </c>
      <c r="K1229" s="175">
        <v>73.831682347826089</v>
      </c>
      <c r="L1229" s="175">
        <v>73.882550304347831</v>
      </c>
      <c r="M1229" s="175">
        <v>73.981234956521746</v>
      </c>
      <c r="N1229" s="175">
        <v>73.902800043478251</v>
      </c>
      <c r="O1229" s="175">
        <v>73.945511130434781</v>
      </c>
      <c r="P1229" s="175">
        <v>73.806572739130431</v>
      </c>
      <c r="Q1229" s="175">
        <v>73.867786695652171</v>
      </c>
      <c r="R1229" s="175">
        <v>73.877417521739133</v>
      </c>
      <c r="S1229" s="175">
        <v>73.791525695652169</v>
      </c>
      <c r="T1229" s="177">
        <v>73.770163826086943</v>
      </c>
    </row>
    <row r="1230" spans="1:20" x14ac:dyDescent="0.2">
      <c r="A1230" s="183" t="s">
        <v>3634</v>
      </c>
      <c r="B1230" s="183" t="s">
        <v>3635</v>
      </c>
      <c r="C1230" s="183" t="s">
        <v>2944</v>
      </c>
      <c r="D1230" s="175">
        <v>50.473841136363632</v>
      </c>
      <c r="E1230" s="175">
        <v>50.682102913043479</v>
      </c>
      <c r="F1230" s="175">
        <v>50.422183478260855</v>
      </c>
      <c r="G1230" s="175">
        <v>50.369803434782597</v>
      </c>
      <c r="H1230" s="175">
        <v>50.450106565217389</v>
      </c>
      <c r="I1230" s="175">
        <v>50.206287956521741</v>
      </c>
      <c r="J1230" s="175">
        <v>50.178818608695657</v>
      </c>
      <c r="K1230" s="175">
        <v>50.221739043478266</v>
      </c>
      <c r="L1230" s="175">
        <v>50.31728404347826</v>
      </c>
      <c r="M1230" s="175">
        <v>50.446610000000007</v>
      </c>
      <c r="N1230" s="175">
        <v>50.350580739130436</v>
      </c>
      <c r="O1230" s="175">
        <v>50.408583173913037</v>
      </c>
      <c r="P1230" s="175">
        <v>50.203902695652182</v>
      </c>
      <c r="Q1230" s="175">
        <v>50.355036434782605</v>
      </c>
      <c r="R1230" s="175">
        <v>50.354451565217403</v>
      </c>
      <c r="S1230" s="175">
        <v>50.222451739130442</v>
      </c>
      <c r="T1230" s="177">
        <v>50.189074260869567</v>
      </c>
    </row>
    <row r="1231" spans="1:20" x14ac:dyDescent="0.2">
      <c r="A1231" s="183" t="s">
        <v>3642</v>
      </c>
      <c r="B1231" s="183" t="s">
        <v>2400</v>
      </c>
      <c r="C1231" s="183" t="s">
        <v>2944</v>
      </c>
      <c r="D1231" s="175">
        <v>50.282338227272724</v>
      </c>
      <c r="E1231" s="175">
        <v>57.045867130434779</v>
      </c>
      <c r="F1231" s="175">
        <v>50.754385695652175</v>
      </c>
      <c r="G1231" s="175">
        <v>50.505104173913047</v>
      </c>
      <c r="H1231" s="175">
        <v>50.584340434782597</v>
      </c>
      <c r="I1231" s="175">
        <v>50.413120217391302</v>
      </c>
      <c r="J1231" s="175">
        <v>50.547671608695644</v>
      </c>
      <c r="K1231" s="175">
        <v>50.363192086956516</v>
      </c>
      <c r="L1231" s="175">
        <v>50.416636000000004</v>
      </c>
      <c r="M1231" s="175">
        <v>51.051037173913031</v>
      </c>
      <c r="N1231" s="175">
        <v>51.333955086956529</v>
      </c>
      <c r="O1231" s="175">
        <v>50.498305565217386</v>
      </c>
      <c r="P1231" s="175">
        <v>50.351091652173906</v>
      </c>
      <c r="Q1231" s="175">
        <v>50.452227217391304</v>
      </c>
      <c r="R1231" s="175">
        <v>50.895592217391311</v>
      </c>
      <c r="S1231" s="175">
        <v>50.172575913043481</v>
      </c>
      <c r="T1231" s="177">
        <v>50.32844326086957</v>
      </c>
    </row>
    <row r="1232" spans="1:20" x14ac:dyDescent="0.2">
      <c r="A1232" s="183" t="s">
        <v>1329</v>
      </c>
      <c r="B1232" s="183" t="s">
        <v>1266</v>
      </c>
      <c r="C1232" s="183" t="s">
        <v>1542</v>
      </c>
      <c r="D1232" s="175">
        <v>21.94535873913043</v>
      </c>
      <c r="E1232" s="175">
        <v>21.943636173913045</v>
      </c>
      <c r="F1232" s="175">
        <v>21.865487913043481</v>
      </c>
      <c r="G1232" s="175">
        <v>21.949370181818178</v>
      </c>
      <c r="H1232" s="175">
        <v>21.965727409090906</v>
      </c>
      <c r="I1232" s="175">
        <v>21.897975454545453</v>
      </c>
      <c r="J1232" s="175">
        <v>21.93762186956522</v>
      </c>
      <c r="K1232" s="175">
        <v>21.95543208695652</v>
      </c>
      <c r="L1232" s="175">
        <v>21.946237217391303</v>
      </c>
      <c r="M1232" s="175">
        <v>21.880531652173907</v>
      </c>
      <c r="N1232" s="175">
        <v>21.823362956521741</v>
      </c>
      <c r="O1232" s="175">
        <v>21.90650008695652</v>
      </c>
      <c r="P1232" s="175">
        <v>22.368153130434784</v>
      </c>
      <c r="Q1232" s="175">
        <v>26.307468434782614</v>
      </c>
      <c r="R1232" s="175">
        <v>27.015097608695648</v>
      </c>
      <c r="S1232" s="175">
        <v>42.729067652173917</v>
      </c>
      <c r="T1232" s="177">
        <v>46.457425217391318</v>
      </c>
    </row>
    <row r="1233" spans="1:20" x14ac:dyDescent="0.2">
      <c r="A1233" s="183" t="s">
        <v>2684</v>
      </c>
      <c r="B1233" s="183" t="s">
        <v>1267</v>
      </c>
      <c r="C1233" s="183" t="s">
        <v>1542</v>
      </c>
      <c r="D1233" s="175">
        <v>21.587345000000003</v>
      </c>
      <c r="E1233" s="175">
        <v>21.646380086956515</v>
      </c>
      <c r="F1233" s="175">
        <v>21.642692826086957</v>
      </c>
      <c r="G1233" s="175">
        <v>21.619394454545453</v>
      </c>
      <c r="H1233" s="175">
        <v>21.716697954545456</v>
      </c>
      <c r="I1233" s="175">
        <v>21.66449768181818</v>
      </c>
      <c r="J1233" s="175">
        <v>21.69036434782609</v>
      </c>
      <c r="K1233" s="175">
        <v>21.656720391304351</v>
      </c>
      <c r="L1233" s="175">
        <v>21.637569782608693</v>
      </c>
      <c r="M1233" s="175">
        <v>21.63488591304348</v>
      </c>
      <c r="N1233" s="175">
        <v>21.644106000000001</v>
      </c>
      <c r="O1233" s="175">
        <v>21.717568521739132</v>
      </c>
      <c r="P1233" s="175">
        <v>22.087655782608696</v>
      </c>
      <c r="Q1233" s="175">
        <v>26.039132826086959</v>
      </c>
      <c r="R1233" s="175">
        <v>26.729615521739131</v>
      </c>
      <c r="S1233" s="175">
        <v>38.734040347826088</v>
      </c>
      <c r="T1233" s="177">
        <v>33.278217826086959</v>
      </c>
    </row>
    <row r="1234" spans="1:20" x14ac:dyDescent="0.2">
      <c r="A1234" s="183" t="s">
        <v>3758</v>
      </c>
      <c r="B1234" s="183" t="s">
        <v>3710</v>
      </c>
      <c r="C1234" s="183" t="s">
        <v>1542</v>
      </c>
      <c r="D1234" s="175">
        <v>21.054249130434783</v>
      </c>
      <c r="E1234" s="175">
        <v>21.018299217391306</v>
      </c>
      <c r="F1234" s="175">
        <v>21.036682565217394</v>
      </c>
      <c r="G1234" s="175">
        <v>21.045189727272728</v>
      </c>
      <c r="H1234" s="175">
        <v>20.957737681818184</v>
      </c>
      <c r="I1234" s="175">
        <v>20.904735454545456</v>
      </c>
      <c r="J1234" s="175">
        <v>20.901499826086955</v>
      </c>
      <c r="K1234" s="175">
        <v>21.030455347826088</v>
      </c>
      <c r="L1234" s="175">
        <v>21.063408043478262</v>
      </c>
      <c r="M1234" s="175">
        <v>21.034184652173913</v>
      </c>
      <c r="N1234" s="175">
        <v>21.059365826086957</v>
      </c>
      <c r="O1234" s="175">
        <v>21.047961739130432</v>
      </c>
      <c r="P1234" s="175">
        <v>21.05317665217391</v>
      </c>
      <c r="Q1234" s="175">
        <v>21.061458347826086</v>
      </c>
      <c r="R1234" s="175">
        <v>21.054977652173914</v>
      </c>
      <c r="S1234" s="175">
        <v>21.035410363636366</v>
      </c>
      <c r="T1234" s="177">
        <v>21.028371260869566</v>
      </c>
    </row>
    <row r="1235" spans="1:20" x14ac:dyDescent="0.2">
      <c r="A1235" s="183" t="s">
        <v>3759</v>
      </c>
      <c r="B1235" s="183" t="s">
        <v>3709</v>
      </c>
      <c r="C1235" s="183" t="s">
        <v>1542</v>
      </c>
      <c r="D1235" s="175">
        <v>21.445156478260866</v>
      </c>
      <c r="E1235" s="175">
        <v>21.414965478260871</v>
      </c>
      <c r="F1235" s="175">
        <v>21.384603478260864</v>
      </c>
      <c r="G1235" s="175">
        <v>21.376105590909095</v>
      </c>
      <c r="H1235" s="175">
        <v>21.4195590952381</v>
      </c>
      <c r="I1235" s="175">
        <v>21.428760142857143</v>
      </c>
      <c r="J1235" s="175">
        <v>21.40265918181818</v>
      </c>
      <c r="K1235" s="175">
        <v>21.37336918181818</v>
      </c>
      <c r="L1235" s="175">
        <v>21.388046956521737</v>
      </c>
      <c r="M1235" s="175">
        <v>21.445980043478261</v>
      </c>
      <c r="N1235" s="175">
        <v>21.385790086956526</v>
      </c>
      <c r="O1235" s="175">
        <v>21.433392043478261</v>
      </c>
      <c r="P1235" s="175">
        <v>21.947873043478264</v>
      </c>
      <c r="Q1235" s="175">
        <v>26.813931434782614</v>
      </c>
      <c r="R1235" s="175">
        <v>27.004927652173908</v>
      </c>
      <c r="S1235" s="175">
        <v>32.072734956521742</v>
      </c>
      <c r="T1235" s="177">
        <v>30.283718173913044</v>
      </c>
    </row>
    <row r="1236" spans="1:20" x14ac:dyDescent="0.2">
      <c r="A1236" s="183" t="s">
        <v>3100</v>
      </c>
      <c r="B1236" s="183" t="s">
        <v>3101</v>
      </c>
      <c r="C1236" s="183" t="s">
        <v>1542</v>
      </c>
      <c r="D1236" s="175">
        <v>21.035454173913045</v>
      </c>
      <c r="E1236" s="175">
        <v>21.013079086956523</v>
      </c>
      <c r="F1236" s="175">
        <v>21.024582217391298</v>
      </c>
      <c r="G1236" s="175">
        <v>21.055697772727274</v>
      </c>
      <c r="H1236" s="175">
        <v>21.049265909090909</v>
      </c>
      <c r="I1236" s="175">
        <v>20.99437195454545</v>
      </c>
      <c r="J1236" s="175">
        <v>21.07967847826087</v>
      </c>
      <c r="K1236" s="175">
        <v>20.986410304347825</v>
      </c>
      <c r="L1236" s="175">
        <v>21.027421913043479</v>
      </c>
      <c r="M1236" s="175">
        <v>21.010184086956524</v>
      </c>
      <c r="N1236" s="175">
        <v>21.039923739130437</v>
      </c>
      <c r="O1236" s="175">
        <v>21.030459304347826</v>
      </c>
      <c r="P1236" s="175">
        <v>21.506788478260866</v>
      </c>
      <c r="Q1236" s="175">
        <v>25.456152217391303</v>
      </c>
      <c r="R1236" s="175">
        <v>26.256708217391306</v>
      </c>
      <c r="S1236" s="175">
        <v>38.552123217391305</v>
      </c>
      <c r="T1236" s="177">
        <v>32.913470956521742</v>
      </c>
    </row>
    <row r="1237" spans="1:20" x14ac:dyDescent="0.2">
      <c r="A1237" s="183" t="s">
        <v>2402</v>
      </c>
      <c r="B1237" s="183" t="s">
        <v>2403</v>
      </c>
      <c r="C1237" s="183" t="s">
        <v>1542</v>
      </c>
      <c r="D1237" s="175">
        <v>21.034452478260871</v>
      </c>
      <c r="E1237" s="175">
        <v>21.065640043478265</v>
      </c>
      <c r="F1237" s="175">
        <v>21.046440260869563</v>
      </c>
      <c r="G1237" s="175">
        <v>21.052621727272726</v>
      </c>
      <c r="H1237" s="175">
        <v>20.999338863636368</v>
      </c>
      <c r="I1237" s="175">
        <v>21.063539181818182</v>
      </c>
      <c r="J1237" s="175">
        <v>21.034381652173909</v>
      </c>
      <c r="K1237" s="175">
        <v>21.041281826086955</v>
      </c>
      <c r="L1237" s="175">
        <v>21.013236739130431</v>
      </c>
      <c r="M1237" s="175">
        <v>21.036687217391307</v>
      </c>
      <c r="N1237" s="175">
        <v>21.055126782608696</v>
      </c>
      <c r="O1237" s="175">
        <v>21.062685304347827</v>
      </c>
      <c r="P1237" s="175">
        <v>21.490218086956528</v>
      </c>
      <c r="Q1237" s="175">
        <v>25.542140782608698</v>
      </c>
      <c r="R1237" s="175">
        <v>26.333073434782616</v>
      </c>
      <c r="S1237" s="175">
        <v>38.822769695652163</v>
      </c>
      <c r="T1237" s="177">
        <v>33.111971608695647</v>
      </c>
    </row>
    <row r="1238" spans="1:20" x14ac:dyDescent="0.2">
      <c r="A1238" s="183" t="s">
        <v>1336</v>
      </c>
      <c r="B1238" s="183" t="s">
        <v>776</v>
      </c>
      <c r="C1238" s="183" t="s">
        <v>1542</v>
      </c>
      <c r="D1238" s="175">
        <v>21.040282391304345</v>
      </c>
      <c r="E1238" s="175">
        <v>21.061217347826084</v>
      </c>
      <c r="F1238" s="175">
        <v>21.042839782608699</v>
      </c>
      <c r="G1238" s="175">
        <v>21.082477999999998</v>
      </c>
      <c r="H1238" s="175">
        <v>21.049495727272728</v>
      </c>
      <c r="I1238" s="175">
        <v>21.04094427272727</v>
      </c>
      <c r="J1238" s="175">
        <v>21.029332043478259</v>
      </c>
      <c r="K1238" s="175">
        <v>21.039959173913044</v>
      </c>
      <c r="L1238" s="175">
        <v>21.056610478260865</v>
      </c>
      <c r="M1238" s="175">
        <v>21.038918434782609</v>
      </c>
      <c r="N1238" s="175">
        <v>21.066376478260867</v>
      </c>
      <c r="O1238" s="175">
        <v>21.029045000000004</v>
      </c>
      <c r="P1238" s="175">
        <v>21.482998826086959</v>
      </c>
      <c r="Q1238" s="175">
        <v>25.411632391304352</v>
      </c>
      <c r="R1238" s="175">
        <v>26.122071999999999</v>
      </c>
      <c r="S1238" s="175">
        <v>38.152986434782612</v>
      </c>
      <c r="T1238" s="177">
        <v>32.65092717391304</v>
      </c>
    </row>
    <row r="1239" spans="1:20" x14ac:dyDescent="0.2">
      <c r="A1239" s="183" t="s">
        <v>1314</v>
      </c>
      <c r="B1239" s="183" t="s">
        <v>560</v>
      </c>
      <c r="C1239" s="183" t="s">
        <v>1542</v>
      </c>
      <c r="D1239" s="175">
        <v>17.698760434782606</v>
      </c>
      <c r="E1239" s="175">
        <v>17.550976347826087</v>
      </c>
      <c r="F1239" s="175">
        <v>18.081951434782603</v>
      </c>
      <c r="G1239" s="175">
        <v>18.13254160869565</v>
      </c>
      <c r="H1239" s="175">
        <v>18.078052086956522</v>
      </c>
      <c r="I1239" s="175">
        <v>17.920524521739136</v>
      </c>
      <c r="J1239" s="175">
        <v>17.453445086956524</v>
      </c>
      <c r="K1239" s="175">
        <v>17.997896652173917</v>
      </c>
      <c r="L1239" s="175">
        <v>19.558857608695654</v>
      </c>
      <c r="M1239" s="175">
        <v>18.226666999999999</v>
      </c>
      <c r="N1239" s="175">
        <v>18.359111826086959</v>
      </c>
      <c r="O1239" s="175">
        <v>19.067045608695654</v>
      </c>
      <c r="P1239" s="175">
        <v>19.364526739130437</v>
      </c>
      <c r="Q1239" s="175">
        <v>19.805781260869566</v>
      </c>
      <c r="R1239" s="175">
        <v>20.341233173913043</v>
      </c>
      <c r="S1239" s="175">
        <v>22.44445465217391</v>
      </c>
      <c r="T1239" s="177">
        <v>19.806138652173914</v>
      </c>
    </row>
    <row r="1240" spans="1:20" x14ac:dyDescent="0.2">
      <c r="A1240" s="183" t="s">
        <v>1270</v>
      </c>
      <c r="B1240" s="183" t="s">
        <v>1276</v>
      </c>
      <c r="C1240" s="183" t="s">
        <v>1542</v>
      </c>
      <c r="D1240" s="175">
        <v>21.514411869565215</v>
      </c>
      <c r="E1240" s="175">
        <v>21.480654260869564</v>
      </c>
      <c r="F1240" s="175">
        <v>21.46050043478261</v>
      </c>
      <c r="G1240" s="175">
        <v>21.481556363636368</v>
      </c>
      <c r="H1240" s="175">
        <v>21.442556999999997</v>
      </c>
      <c r="I1240" s="175">
        <v>21.50122586363636</v>
      </c>
      <c r="J1240" s="175">
        <v>21.458719608695652</v>
      </c>
      <c r="K1240" s="175">
        <v>21.501372347826088</v>
      </c>
      <c r="L1240" s="175">
        <v>21.477974</v>
      </c>
      <c r="M1240" s="175">
        <v>21.514278173913038</v>
      </c>
      <c r="N1240" s="175">
        <v>21.497859521739134</v>
      </c>
      <c r="O1240" s="175">
        <v>21.560318869565219</v>
      </c>
      <c r="P1240" s="175">
        <v>21.953368999999999</v>
      </c>
      <c r="Q1240" s="175">
        <v>25.853466652173914</v>
      </c>
      <c r="R1240" s="175">
        <v>26.587302391304345</v>
      </c>
      <c r="S1240" s="175">
        <v>38.469577869565214</v>
      </c>
      <c r="T1240" s="177">
        <v>33.138681956521744</v>
      </c>
    </row>
    <row r="1241" spans="1:20" x14ac:dyDescent="0.2">
      <c r="A1241" s="183" t="s">
        <v>1287</v>
      </c>
      <c r="B1241" s="183" t="s">
        <v>950</v>
      </c>
      <c r="C1241" s="183" t="s">
        <v>1542</v>
      </c>
      <c r="D1241" s="175">
        <v>18.648887304347824</v>
      </c>
      <c r="E1241" s="175">
        <v>18.241827608695651</v>
      </c>
      <c r="F1241" s="175">
        <v>19.595371826086954</v>
      </c>
      <c r="G1241" s="175">
        <v>21.753887869565219</v>
      </c>
      <c r="H1241" s="175">
        <v>22.620419695652171</v>
      </c>
      <c r="I1241" s="175">
        <v>21.418857913043478</v>
      </c>
      <c r="J1241" s="175">
        <v>19.024618478260873</v>
      </c>
      <c r="K1241" s="175">
        <v>20.933761826086958</v>
      </c>
      <c r="L1241" s="175">
        <v>20.240630739130435</v>
      </c>
      <c r="M1241" s="175">
        <v>18.643687782608694</v>
      </c>
      <c r="N1241" s="175">
        <v>18.733791173913048</v>
      </c>
      <c r="O1241" s="175">
        <v>18.774323173913047</v>
      </c>
      <c r="P1241" s="175">
        <v>18.960082391304351</v>
      </c>
      <c r="Q1241" s="175">
        <v>21.940023826086957</v>
      </c>
      <c r="R1241" s="175">
        <v>22.429959173913041</v>
      </c>
      <c r="S1241" s="175">
        <v>32.239374739130433</v>
      </c>
      <c r="T1241" s="177">
        <v>28.214172782608696</v>
      </c>
    </row>
    <row r="1242" spans="1:20" x14ac:dyDescent="0.2">
      <c r="A1242" s="183" t="s">
        <v>1335</v>
      </c>
      <c r="B1242" s="183" t="s">
        <v>878</v>
      </c>
      <c r="C1242" s="183" t="s">
        <v>1542</v>
      </c>
      <c r="D1242" s="175">
        <v>71.310312869565209</v>
      </c>
      <c r="E1242" s="175">
        <v>62.234732565217385</v>
      </c>
      <c r="F1242" s="175">
        <v>60.268050869565208</v>
      </c>
      <c r="G1242" s="175">
        <v>59.3379584347826</v>
      </c>
      <c r="H1242" s="175">
        <v>58.123282304347825</v>
      </c>
      <c r="I1242" s="175">
        <v>55.011203521739134</v>
      </c>
      <c r="J1242" s="175">
        <v>55.89080778260869</v>
      </c>
      <c r="K1242" s="175">
        <v>54.657000608695654</v>
      </c>
      <c r="L1242" s="175">
        <v>54.261272956521729</v>
      </c>
      <c r="M1242" s="175">
        <v>55.717140347826081</v>
      </c>
      <c r="N1242" s="175">
        <v>55.917070043478255</v>
      </c>
      <c r="O1242" s="175">
        <v>62.183439999999997</v>
      </c>
      <c r="P1242" s="175">
        <v>55.914665478260865</v>
      </c>
      <c r="Q1242" s="175">
        <v>52.848778826086949</v>
      </c>
      <c r="R1242" s="175">
        <v>45.040310739130426</v>
      </c>
      <c r="S1242" s="175">
        <v>39.975122173913043</v>
      </c>
      <c r="T1242" s="177">
        <v>41.5404317826087</v>
      </c>
    </row>
    <row r="1243" spans="1:20" x14ac:dyDescent="0.2">
      <c r="A1243" s="183" t="s">
        <v>1331</v>
      </c>
      <c r="B1243" s="183" t="s">
        <v>831</v>
      </c>
      <c r="C1243" s="183" t="s">
        <v>1542</v>
      </c>
      <c r="D1243" s="175">
        <v>97.599303304347799</v>
      </c>
      <c r="E1243" s="175">
        <v>81.552442434782606</v>
      </c>
      <c r="F1243" s="175">
        <v>77.769225478260864</v>
      </c>
      <c r="G1243" s="175">
        <v>73.377183695652192</v>
      </c>
      <c r="H1243" s="175">
        <v>65.051458130434781</v>
      </c>
      <c r="I1243" s="175">
        <v>63.115633652173912</v>
      </c>
      <c r="J1243" s="175">
        <v>62.845524217391308</v>
      </c>
      <c r="K1243" s="175">
        <v>61.670563782608703</v>
      </c>
      <c r="L1243" s="175">
        <v>62.917605043478261</v>
      </c>
      <c r="M1243" s="175">
        <v>65.587978956521724</v>
      </c>
      <c r="N1243" s="175">
        <v>64.698568739130451</v>
      </c>
      <c r="O1243" s="175">
        <v>75.506288043478264</v>
      </c>
      <c r="P1243" s="175">
        <v>65.951169086956511</v>
      </c>
      <c r="Q1243" s="175">
        <v>57.698549913043479</v>
      </c>
      <c r="R1243" s="175">
        <v>44.475225260869564</v>
      </c>
      <c r="S1243" s="175">
        <v>37.375754913043473</v>
      </c>
      <c r="T1243" s="177">
        <v>40.633560434782609</v>
      </c>
    </row>
    <row r="1244" spans="1:20" x14ac:dyDescent="0.2">
      <c r="A1244" s="183" t="s">
        <v>1321</v>
      </c>
      <c r="B1244" s="183" t="s">
        <v>877</v>
      </c>
      <c r="C1244" s="183" t="s">
        <v>1542</v>
      </c>
      <c r="D1244" s="175">
        <v>86.256140869565215</v>
      </c>
      <c r="E1244" s="175">
        <v>80.406904869565224</v>
      </c>
      <c r="F1244" s="175">
        <v>78.782334217391295</v>
      </c>
      <c r="G1244" s="175">
        <v>78.92712434782608</v>
      </c>
      <c r="H1244" s="175">
        <v>76.61982873913044</v>
      </c>
      <c r="I1244" s="175">
        <v>75.388443826086956</v>
      </c>
      <c r="J1244" s="175">
        <v>75.745222565217375</v>
      </c>
      <c r="K1244" s="175">
        <v>73.118079391304363</v>
      </c>
      <c r="L1244" s="175">
        <v>74.482715478260872</v>
      </c>
      <c r="M1244" s="175">
        <v>75.95449917391305</v>
      </c>
      <c r="N1244" s="175">
        <v>74.552566086956517</v>
      </c>
      <c r="O1244" s="175">
        <v>73.345999956521737</v>
      </c>
      <c r="P1244" s="175">
        <v>71.016395869565201</v>
      </c>
      <c r="Q1244" s="175">
        <v>63.65224143478261</v>
      </c>
      <c r="R1244" s="175">
        <v>60.488205826086961</v>
      </c>
      <c r="S1244" s="175">
        <v>57.814697086956528</v>
      </c>
      <c r="T1244" s="177">
        <v>60.215149347826078</v>
      </c>
    </row>
    <row r="1245" spans="1:20" x14ac:dyDescent="0.2">
      <c r="A1245" s="183" t="s">
        <v>1334</v>
      </c>
      <c r="B1245" s="183" t="s">
        <v>830</v>
      </c>
      <c r="C1245" s="183" t="s">
        <v>1542</v>
      </c>
      <c r="D1245" s="175">
        <v>71.860775391304358</v>
      </c>
      <c r="E1245" s="175">
        <v>60.199658782608687</v>
      </c>
      <c r="F1245" s="175">
        <v>59.379511347826103</v>
      </c>
      <c r="G1245" s="175">
        <v>57.566886347826092</v>
      </c>
      <c r="H1245" s="175">
        <v>55.276584478260851</v>
      </c>
      <c r="I1245" s="175">
        <v>55.054889347826091</v>
      </c>
      <c r="J1245" s="175">
        <v>54.127306478260877</v>
      </c>
      <c r="K1245" s="175">
        <v>54.75557886956522</v>
      </c>
      <c r="L1245" s="175">
        <v>55.465739260869569</v>
      </c>
      <c r="M1245" s="175">
        <v>55.861506086956524</v>
      </c>
      <c r="N1245" s="175">
        <v>57.488512739130421</v>
      </c>
      <c r="O1245" s="175">
        <v>55.049474391304337</v>
      </c>
      <c r="P1245" s="175">
        <v>48.768259782608695</v>
      </c>
      <c r="Q1245" s="175">
        <v>37.236542913043479</v>
      </c>
      <c r="R1245" s="175">
        <v>27.809916652173914</v>
      </c>
      <c r="S1245" s="175">
        <v>23.309963043478266</v>
      </c>
      <c r="T1245" s="177">
        <v>24.230038956521742</v>
      </c>
    </row>
    <row r="1246" spans="1:20" x14ac:dyDescent="0.2">
      <c r="A1246" s="183" t="s">
        <v>1333</v>
      </c>
      <c r="B1246" s="183" t="s">
        <v>876</v>
      </c>
      <c r="C1246" s="183" t="s">
        <v>1542</v>
      </c>
      <c r="D1246" s="175">
        <v>94.452159913043488</v>
      </c>
      <c r="E1246" s="175">
        <v>86.418541130434789</v>
      </c>
      <c r="F1246" s="175">
        <v>83.76480939130434</v>
      </c>
      <c r="G1246" s="175">
        <v>81.32976956521739</v>
      </c>
      <c r="H1246" s="175">
        <v>80.174295434782607</v>
      </c>
      <c r="I1246" s="175">
        <v>78.193497347826096</v>
      </c>
      <c r="J1246" s="175">
        <v>76.309604782608702</v>
      </c>
      <c r="K1246" s="175">
        <v>74.870267521739137</v>
      </c>
      <c r="L1246" s="175">
        <v>75.806101000000027</v>
      </c>
      <c r="M1246" s="175">
        <v>74.967088869565217</v>
      </c>
      <c r="N1246" s="175">
        <v>74.411446173913049</v>
      </c>
      <c r="O1246" s="175">
        <v>76.892742173913035</v>
      </c>
      <c r="P1246" s="175">
        <v>71.706983347826096</v>
      </c>
      <c r="Q1246" s="175">
        <v>69.042964956521743</v>
      </c>
      <c r="R1246" s="175">
        <v>65.399031391304334</v>
      </c>
      <c r="S1246" s="175">
        <v>62.378051173913043</v>
      </c>
      <c r="T1246" s="177">
        <v>64.951306782608697</v>
      </c>
    </row>
    <row r="1247" spans="1:20" x14ac:dyDescent="0.2">
      <c r="A1247" s="183" t="s">
        <v>1298</v>
      </c>
      <c r="B1247" s="183" t="s">
        <v>829</v>
      </c>
      <c r="C1247" s="183" t="s">
        <v>1542</v>
      </c>
      <c r="D1247" s="175">
        <v>60.389562217391308</v>
      </c>
      <c r="E1247" s="175">
        <v>43.290803391304351</v>
      </c>
      <c r="F1247" s="175">
        <v>40.937538826086964</v>
      </c>
      <c r="G1247" s="175">
        <v>37.598402391304354</v>
      </c>
      <c r="H1247" s="175">
        <v>36.877239391304343</v>
      </c>
      <c r="I1247" s="175">
        <v>36.683563521739131</v>
      </c>
      <c r="J1247" s="175">
        <v>37.348859173913048</v>
      </c>
      <c r="K1247" s="175">
        <v>36.585699869565225</v>
      </c>
      <c r="L1247" s="175">
        <v>38.399259130434793</v>
      </c>
      <c r="M1247" s="175">
        <v>38.001850956521743</v>
      </c>
      <c r="N1247" s="175">
        <v>40.257358739130424</v>
      </c>
      <c r="O1247" s="175">
        <v>40.490391869565215</v>
      </c>
      <c r="P1247" s="175">
        <v>34.726052434782602</v>
      </c>
      <c r="Q1247" s="175">
        <v>31.159449695652178</v>
      </c>
      <c r="R1247" s="175">
        <v>24.878156695652173</v>
      </c>
      <c r="S1247" s="175">
        <v>22.416103782608701</v>
      </c>
      <c r="T1247" s="177">
        <v>22.595001565217391</v>
      </c>
    </row>
    <row r="1248" spans="1:20" x14ac:dyDescent="0.2">
      <c r="A1248" s="183" t="s">
        <v>2931</v>
      </c>
      <c r="B1248" s="183" t="s">
        <v>2932</v>
      </c>
      <c r="C1248" s="183" t="s">
        <v>1542</v>
      </c>
      <c r="D1248" s="175">
        <v>132.91660173913041</v>
      </c>
      <c r="E1248" s="175">
        <v>134.08764378260869</v>
      </c>
      <c r="F1248" s="175">
        <v>133.33461665217391</v>
      </c>
      <c r="G1248" s="175">
        <v>133.94639604347827</v>
      </c>
      <c r="H1248" s="175">
        <v>133.85494052173914</v>
      </c>
      <c r="I1248" s="175">
        <v>135.21455034782608</v>
      </c>
      <c r="J1248" s="175">
        <v>135.32065056521739</v>
      </c>
      <c r="K1248" s="175">
        <v>134.36702613043479</v>
      </c>
      <c r="L1248" s="175">
        <v>132.75335813043475</v>
      </c>
      <c r="M1248" s="175">
        <v>135.58145339130436</v>
      </c>
      <c r="N1248" s="175">
        <v>135.9758079130435</v>
      </c>
      <c r="O1248" s="175">
        <v>137.83969460869565</v>
      </c>
      <c r="P1248" s="175">
        <v>136.43457569565217</v>
      </c>
      <c r="Q1248" s="175">
        <v>137.54264369565217</v>
      </c>
      <c r="R1248" s="175">
        <v>136.98984308695651</v>
      </c>
      <c r="S1248" s="175">
        <v>136.77129895652175</v>
      </c>
      <c r="T1248" s="177">
        <v>133.41765313043481</v>
      </c>
    </row>
    <row r="1249" spans="1:20" x14ac:dyDescent="0.2">
      <c r="A1249" s="183" t="s">
        <v>1291</v>
      </c>
      <c r="B1249" s="183" t="s">
        <v>525</v>
      </c>
      <c r="C1249" s="183" t="s">
        <v>1542</v>
      </c>
      <c r="D1249" s="175">
        <v>55.565219260869554</v>
      </c>
      <c r="E1249" s="175">
        <v>47.165784173913046</v>
      </c>
      <c r="F1249" s="175">
        <v>47.213774608695651</v>
      </c>
      <c r="G1249" s="175">
        <v>46.771413521739127</v>
      </c>
      <c r="H1249" s="175">
        <v>45.937519565217393</v>
      </c>
      <c r="I1249" s="175">
        <v>46.031615304347824</v>
      </c>
      <c r="J1249" s="175">
        <v>44.634628434782599</v>
      </c>
      <c r="K1249" s="175">
        <v>44.259708695652179</v>
      </c>
      <c r="L1249" s="175">
        <v>45.436712</v>
      </c>
      <c r="M1249" s="175">
        <v>47.777036043478255</v>
      </c>
      <c r="N1249" s="175">
        <v>47.640901304347828</v>
      </c>
      <c r="O1249" s="175">
        <v>52.7334842173913</v>
      </c>
      <c r="P1249" s="175">
        <v>52.470016434782615</v>
      </c>
      <c r="Q1249" s="175">
        <v>48.676396391304351</v>
      </c>
      <c r="R1249" s="175">
        <v>46.709336478260866</v>
      </c>
      <c r="S1249" s="175">
        <v>46.756442173913044</v>
      </c>
      <c r="T1249" s="177">
        <v>48.239184391304342</v>
      </c>
    </row>
    <row r="1250" spans="1:20" x14ac:dyDescent="0.2">
      <c r="A1250" s="183" t="s">
        <v>2685</v>
      </c>
      <c r="B1250" s="183" t="s">
        <v>1457</v>
      </c>
      <c r="C1250" s="183" t="s">
        <v>1542</v>
      </c>
      <c r="D1250" s="175">
        <v>29.390972086956527</v>
      </c>
      <c r="E1250" s="175">
        <v>24.622625043478255</v>
      </c>
      <c r="F1250" s="175">
        <v>24.255058999999999</v>
      </c>
      <c r="G1250" s="175">
        <v>23.910828130434776</v>
      </c>
      <c r="H1250" s="175">
        <v>22.733216260869565</v>
      </c>
      <c r="I1250" s="175">
        <v>23.421029304347826</v>
      </c>
      <c r="J1250" s="175">
        <v>23.310079217391301</v>
      </c>
      <c r="K1250" s="175">
        <v>24.454823086956527</v>
      </c>
      <c r="L1250" s="175">
        <v>23.892512695652169</v>
      </c>
      <c r="M1250" s="175">
        <v>25.046546434782609</v>
      </c>
      <c r="N1250" s="175">
        <v>25.987544652173924</v>
      </c>
      <c r="O1250" s="175">
        <v>27.123411739130439</v>
      </c>
      <c r="P1250" s="175">
        <v>25.79561017391304</v>
      </c>
      <c r="Q1250" s="175">
        <v>26.832453130434782</v>
      </c>
      <c r="R1250" s="175">
        <v>26.869730956521746</v>
      </c>
      <c r="S1250" s="175">
        <v>24.878217782608697</v>
      </c>
      <c r="T1250" s="177">
        <v>26.810278391304347</v>
      </c>
    </row>
    <row r="1251" spans="1:20" x14ac:dyDescent="0.2">
      <c r="A1251" s="183" t="s">
        <v>2942</v>
      </c>
      <c r="B1251" s="183" t="s">
        <v>2943</v>
      </c>
      <c r="C1251" s="183" t="s">
        <v>1542</v>
      </c>
      <c r="D1251" s="175">
        <v>156.18027800000002</v>
      </c>
      <c r="E1251" s="175">
        <v>154.80450869565217</v>
      </c>
      <c r="F1251" s="175">
        <v>154.37559191304345</v>
      </c>
      <c r="G1251" s="175">
        <v>154.46723060869567</v>
      </c>
      <c r="H1251" s="175">
        <v>154.64072386956522</v>
      </c>
      <c r="I1251" s="175">
        <v>154.76204221739133</v>
      </c>
      <c r="J1251" s="175">
        <v>154.68597665217393</v>
      </c>
      <c r="K1251" s="175">
        <v>154.31204956521742</v>
      </c>
      <c r="L1251" s="175">
        <v>153.18818073913044</v>
      </c>
      <c r="M1251" s="175">
        <v>153.42029508695651</v>
      </c>
      <c r="N1251" s="175">
        <v>153.2406024347826</v>
      </c>
      <c r="O1251" s="175">
        <v>153.3889390869565</v>
      </c>
      <c r="P1251" s="175">
        <v>153.121467</v>
      </c>
      <c r="Q1251" s="175">
        <v>153.42061139130436</v>
      </c>
      <c r="R1251" s="175">
        <v>154.24700569565218</v>
      </c>
      <c r="S1251" s="175">
        <v>155.42673995652177</v>
      </c>
      <c r="T1251" s="177">
        <v>155.16768973913042</v>
      </c>
    </row>
    <row r="1252" spans="1:20" x14ac:dyDescent="0.2">
      <c r="A1252" s="183" t="s">
        <v>3878</v>
      </c>
      <c r="B1252" s="183" t="s">
        <v>3879</v>
      </c>
      <c r="C1252" s="183" t="s">
        <v>1542</v>
      </c>
      <c r="D1252" s="175"/>
      <c r="E1252" s="175"/>
      <c r="F1252" s="175"/>
      <c r="G1252" s="175">
        <v>88.336237999999994</v>
      </c>
      <c r="H1252" s="175">
        <v>88.958557999999996</v>
      </c>
      <c r="I1252" s="175">
        <v>89.083618999999999</v>
      </c>
      <c r="J1252" s="175">
        <v>88.768932000000007</v>
      </c>
      <c r="K1252" s="175">
        <v>88.811583999999996</v>
      </c>
      <c r="L1252" s="175">
        <v>88.875752000000006</v>
      </c>
      <c r="M1252" s="175">
        <v>89.143050000000002</v>
      </c>
      <c r="N1252" s="175">
        <v>89.143050000000002</v>
      </c>
      <c r="O1252" s="175">
        <v>88.818753999999998</v>
      </c>
      <c r="P1252" s="175">
        <v>89.272200999999995</v>
      </c>
      <c r="Q1252" s="175">
        <v>89.315548000000007</v>
      </c>
      <c r="R1252" s="175">
        <v>87.615837999999997</v>
      </c>
      <c r="S1252" s="175">
        <v>89.371060999999997</v>
      </c>
      <c r="T1252" s="177">
        <v>88.593050000000005</v>
      </c>
    </row>
    <row r="1253" spans="1:20" x14ac:dyDescent="0.2">
      <c r="A1253" s="183" t="s">
        <v>3881</v>
      </c>
      <c r="B1253" s="183" t="s">
        <v>3882</v>
      </c>
      <c r="C1253" s="183" t="s">
        <v>1542</v>
      </c>
      <c r="D1253" s="175"/>
      <c r="E1253" s="175"/>
      <c r="F1253" s="175"/>
      <c r="G1253" s="175">
        <v>90.624858000000003</v>
      </c>
      <c r="H1253" s="175">
        <v>90.755234000000002</v>
      </c>
      <c r="I1253" s="175">
        <v>90.953565999999995</v>
      </c>
      <c r="J1253" s="175">
        <v>91.122291000000004</v>
      </c>
      <c r="K1253" s="175">
        <v>90.745197000000005</v>
      </c>
      <c r="L1253" s="175">
        <v>90.668811000000005</v>
      </c>
      <c r="M1253" s="175">
        <v>90.389697999999996</v>
      </c>
      <c r="N1253" s="175">
        <v>90.214977000000005</v>
      </c>
      <c r="O1253" s="175">
        <v>89.727384000000001</v>
      </c>
      <c r="P1253" s="175">
        <v>91.114463000000001</v>
      </c>
      <c r="Q1253" s="175">
        <v>90.807204999999996</v>
      </c>
      <c r="R1253" s="175">
        <v>90.497737999999998</v>
      </c>
      <c r="S1253" s="175">
        <v>90.596767</v>
      </c>
      <c r="T1253" s="177">
        <v>91.948725999999994</v>
      </c>
    </row>
    <row r="1254" spans="1:20" x14ac:dyDescent="0.2">
      <c r="A1254" s="183" t="s">
        <v>3884</v>
      </c>
      <c r="B1254" s="183" t="s">
        <v>3885</v>
      </c>
      <c r="C1254" s="183" t="s">
        <v>1542</v>
      </c>
      <c r="D1254" s="175"/>
      <c r="E1254" s="175"/>
      <c r="F1254" s="175"/>
      <c r="G1254" s="175"/>
      <c r="H1254" s="175"/>
      <c r="I1254" s="175"/>
      <c r="J1254" s="175"/>
      <c r="K1254" s="175"/>
      <c r="L1254" s="175">
        <v>241.477272</v>
      </c>
      <c r="M1254" s="175">
        <v>241.570088</v>
      </c>
      <c r="N1254" s="175">
        <v>240.92621</v>
      </c>
      <c r="O1254" s="175">
        <v>183.03866300000001</v>
      </c>
      <c r="P1254" s="175">
        <v>181.99311399999999</v>
      </c>
      <c r="Q1254" s="175">
        <v>181.10164499999999</v>
      </c>
      <c r="R1254" s="175">
        <v>181.714934</v>
      </c>
      <c r="S1254" s="175">
        <v>181.594919</v>
      </c>
      <c r="T1254" s="177">
        <v>183.011392</v>
      </c>
    </row>
    <row r="1255" spans="1:20" x14ac:dyDescent="0.2">
      <c r="A1255" s="183" t="s">
        <v>3887</v>
      </c>
      <c r="B1255" s="183" t="s">
        <v>3888</v>
      </c>
      <c r="C1255" s="183" t="s">
        <v>1542</v>
      </c>
      <c r="D1255" s="175"/>
      <c r="E1255" s="175"/>
      <c r="F1255" s="175"/>
      <c r="G1255" s="175">
        <v>99.716648000000006</v>
      </c>
      <c r="H1255" s="175">
        <v>98.604421000000002</v>
      </c>
      <c r="I1255" s="175">
        <v>99.254126999999997</v>
      </c>
      <c r="J1255" s="175">
        <v>98.193488000000002</v>
      </c>
      <c r="K1255" s="175">
        <v>98.678619999999995</v>
      </c>
      <c r="L1255" s="175">
        <v>99.208242999999996</v>
      </c>
      <c r="M1255" s="175">
        <v>99.163743999999994</v>
      </c>
      <c r="N1255" s="175">
        <v>101.73651</v>
      </c>
      <c r="O1255" s="175">
        <v>94.144850000000005</v>
      </c>
      <c r="P1255" s="175">
        <v>101.623676</v>
      </c>
      <c r="Q1255" s="175">
        <v>92.005768000000003</v>
      </c>
      <c r="R1255" s="175">
        <v>86.422212999999999</v>
      </c>
      <c r="S1255" s="175">
        <v>85.132209000000003</v>
      </c>
      <c r="T1255" s="177">
        <v>81.777587999999994</v>
      </c>
    </row>
    <row r="1256" spans="1:20" x14ac:dyDescent="0.2">
      <c r="A1256" s="183" t="s">
        <v>1305</v>
      </c>
      <c r="B1256" s="183" t="s">
        <v>623</v>
      </c>
      <c r="C1256" s="183" t="s">
        <v>1542</v>
      </c>
      <c r="D1256" s="175">
        <v>24.39592195652174</v>
      </c>
      <c r="E1256" s="175">
        <v>16.719813217391305</v>
      </c>
      <c r="F1256" s="175">
        <v>15.720045826086954</v>
      </c>
      <c r="G1256" s="175">
        <v>15.685799086956518</v>
      </c>
      <c r="H1256" s="175">
        <v>14.755608434782607</v>
      </c>
      <c r="I1256" s="175">
        <v>14.07562617391304</v>
      </c>
      <c r="J1256" s="175">
        <v>15.320678173913041</v>
      </c>
      <c r="K1256" s="175">
        <v>15.661992956521734</v>
      </c>
      <c r="L1256" s="175">
        <v>15.219565304347826</v>
      </c>
      <c r="M1256" s="175">
        <v>16.221528304347824</v>
      </c>
      <c r="N1256" s="175">
        <v>19.008611652173911</v>
      </c>
      <c r="O1256" s="175">
        <v>21.081085434782612</v>
      </c>
      <c r="P1256" s="175">
        <v>18.116003565217394</v>
      </c>
      <c r="Q1256" s="175">
        <v>22.657940434782606</v>
      </c>
      <c r="R1256" s="175">
        <v>22.080470391304349</v>
      </c>
      <c r="S1256" s="175">
        <v>19.112506782608698</v>
      </c>
      <c r="T1256" s="177">
        <v>19.514032130434781</v>
      </c>
    </row>
    <row r="1257" spans="1:20" x14ac:dyDescent="0.2">
      <c r="A1257" s="183" t="s">
        <v>2933</v>
      </c>
      <c r="B1257" s="183" t="s">
        <v>2934</v>
      </c>
      <c r="C1257" s="183" t="s">
        <v>1542</v>
      </c>
      <c r="D1257" s="175">
        <v>108.4005647826087</v>
      </c>
      <c r="E1257" s="175">
        <v>106.56218930434785</v>
      </c>
      <c r="F1257" s="175">
        <v>108.607924</v>
      </c>
      <c r="G1257" s="175">
        <v>112.61048173913045</v>
      </c>
      <c r="H1257" s="175">
        <v>113.03670326086959</v>
      </c>
      <c r="I1257" s="175">
        <v>112.0178297826087</v>
      </c>
      <c r="J1257" s="175">
        <v>110.45574360869568</v>
      </c>
      <c r="K1257" s="175">
        <v>111.46109973913045</v>
      </c>
      <c r="L1257" s="175">
        <v>111.97138960869566</v>
      </c>
      <c r="M1257" s="175">
        <v>113.13981543478262</v>
      </c>
      <c r="N1257" s="175">
        <v>110.82305539130437</v>
      </c>
      <c r="O1257" s="175">
        <v>111.1519961304348</v>
      </c>
      <c r="P1257" s="175">
        <v>109.63585747826085</v>
      </c>
      <c r="Q1257" s="175">
        <v>110.08031182608697</v>
      </c>
      <c r="R1257" s="175">
        <v>103.27734869565219</v>
      </c>
      <c r="S1257" s="175">
        <v>101.65880939130432</v>
      </c>
      <c r="T1257" s="177">
        <v>101.17244026086959</v>
      </c>
    </row>
    <row r="1258" spans="1:20" x14ac:dyDescent="0.2">
      <c r="A1258" s="183" t="s">
        <v>3060</v>
      </c>
      <c r="B1258" s="183" t="s">
        <v>3061</v>
      </c>
      <c r="C1258" s="183" t="s">
        <v>1542</v>
      </c>
      <c r="D1258" s="175">
        <v>33.52027786956522</v>
      </c>
      <c r="E1258" s="175">
        <v>30.123876434782609</v>
      </c>
      <c r="F1258" s="175">
        <v>30.307434782608706</v>
      </c>
      <c r="G1258" s="175">
        <v>29.229775391304344</v>
      </c>
      <c r="H1258" s="175">
        <v>29.883554869565224</v>
      </c>
      <c r="I1258" s="175">
        <v>29.470941782608694</v>
      </c>
      <c r="J1258" s="175">
        <v>29.538546695652173</v>
      </c>
      <c r="K1258" s="175">
        <v>29.556837347826093</v>
      </c>
      <c r="L1258" s="175">
        <v>30.406711347826093</v>
      </c>
      <c r="M1258" s="175">
        <v>31.652332217391315</v>
      </c>
      <c r="N1258" s="175">
        <v>32.551623956521745</v>
      </c>
      <c r="O1258" s="175">
        <v>33.841499999999996</v>
      </c>
      <c r="P1258" s="175">
        <v>29.929514086956527</v>
      </c>
      <c r="Q1258" s="175">
        <v>33.646668391304345</v>
      </c>
      <c r="R1258" s="175">
        <v>28.315742347826081</v>
      </c>
      <c r="S1258" s="175">
        <v>26.396110913043479</v>
      </c>
      <c r="T1258" s="177">
        <v>25.353068000000004</v>
      </c>
    </row>
    <row r="1259" spans="1:20" x14ac:dyDescent="0.2">
      <c r="A1259" s="183" t="s">
        <v>3058</v>
      </c>
      <c r="B1259" s="183" t="s">
        <v>3059</v>
      </c>
      <c r="C1259" s="183" t="s">
        <v>1542</v>
      </c>
      <c r="D1259" s="175">
        <v>34.98950169565218</v>
      </c>
      <c r="E1259" s="175">
        <v>31.44097726086957</v>
      </c>
      <c r="F1259" s="175">
        <v>30.895163434782614</v>
      </c>
      <c r="G1259" s="175">
        <v>30.435518347826086</v>
      </c>
      <c r="H1259" s="175">
        <v>29.641970956521742</v>
      </c>
      <c r="I1259" s="175">
        <v>29.538856347826087</v>
      </c>
      <c r="J1259" s="175">
        <v>29.99474660869565</v>
      </c>
      <c r="K1259" s="175">
        <v>29.810307043478261</v>
      </c>
      <c r="L1259" s="175">
        <v>29.849177478260863</v>
      </c>
      <c r="M1259" s="175">
        <v>31.85549382608696</v>
      </c>
      <c r="N1259" s="175">
        <v>33.777853478260873</v>
      </c>
      <c r="O1259" s="175">
        <v>36.260774608695648</v>
      </c>
      <c r="P1259" s="175">
        <v>29.960426434782608</v>
      </c>
      <c r="Q1259" s="175">
        <v>34.009710695652181</v>
      </c>
      <c r="R1259" s="175">
        <v>27.210285086956524</v>
      </c>
      <c r="S1259" s="175">
        <v>25.360381217391303</v>
      </c>
      <c r="T1259" s="177">
        <v>25.066644478260869</v>
      </c>
    </row>
    <row r="1260" spans="1:20" x14ac:dyDescent="0.2">
      <c r="A1260" s="183" t="s">
        <v>1296</v>
      </c>
      <c r="B1260" s="183" t="s">
        <v>515</v>
      </c>
      <c r="C1260" s="183" t="s">
        <v>1542</v>
      </c>
      <c r="D1260" s="175">
        <v>20.515627956521737</v>
      </c>
      <c r="E1260" s="175">
        <v>16.733380347826088</v>
      </c>
      <c r="F1260" s="175">
        <v>15.855943347826091</v>
      </c>
      <c r="G1260" s="175">
        <v>16.68192839130435</v>
      </c>
      <c r="H1260" s="175">
        <v>15.168124913043478</v>
      </c>
      <c r="I1260" s="175">
        <v>14.941693565217394</v>
      </c>
      <c r="J1260" s="175">
        <v>14.779897478260869</v>
      </c>
      <c r="K1260" s="175">
        <v>17.003109217391305</v>
      </c>
      <c r="L1260" s="175">
        <v>15.869586695652172</v>
      </c>
      <c r="M1260" s="175">
        <v>15.596728695652175</v>
      </c>
      <c r="N1260" s="175">
        <v>18.710457086956524</v>
      </c>
      <c r="O1260" s="175">
        <v>20.007175521739132</v>
      </c>
      <c r="P1260" s="175">
        <v>17.765493739130438</v>
      </c>
      <c r="Q1260" s="175">
        <v>18.940219391304353</v>
      </c>
      <c r="R1260" s="175">
        <v>18.41933947826087</v>
      </c>
      <c r="S1260" s="175">
        <v>17.793414130434787</v>
      </c>
      <c r="T1260" s="177">
        <v>18.756185304347824</v>
      </c>
    </row>
    <row r="1261" spans="1:20" x14ac:dyDescent="0.2">
      <c r="A1261" s="183" t="s">
        <v>1293</v>
      </c>
      <c r="B1261" s="183" t="s">
        <v>516</v>
      </c>
      <c r="C1261" s="183" t="s">
        <v>1542</v>
      </c>
      <c r="D1261" s="175">
        <v>29.524774782608691</v>
      </c>
      <c r="E1261" s="175">
        <v>23.370448391304347</v>
      </c>
      <c r="F1261" s="175">
        <v>23.076651999999996</v>
      </c>
      <c r="G1261" s="175">
        <v>22.233785260869563</v>
      </c>
      <c r="H1261" s="175">
        <v>22.277018782608696</v>
      </c>
      <c r="I1261" s="175">
        <v>21.14576204347826</v>
      </c>
      <c r="J1261" s="175">
        <v>21.487784043478261</v>
      </c>
      <c r="K1261" s="175">
        <v>21.63345743478261</v>
      </c>
      <c r="L1261" s="175">
        <v>23.09725186956522</v>
      </c>
      <c r="M1261" s="175">
        <v>23.574899695652167</v>
      </c>
      <c r="N1261" s="175">
        <v>24.044585782608696</v>
      </c>
      <c r="O1261" s="175">
        <v>24.992869478260872</v>
      </c>
      <c r="P1261" s="175">
        <v>22.397897739130432</v>
      </c>
      <c r="Q1261" s="175">
        <v>20.752126695652169</v>
      </c>
      <c r="R1261" s="175">
        <v>16.16088547826087</v>
      </c>
      <c r="S1261" s="175">
        <v>14.575720826086956</v>
      </c>
      <c r="T1261" s="177">
        <v>14.62195952173913</v>
      </c>
    </row>
    <row r="1262" spans="1:20" x14ac:dyDescent="0.2">
      <c r="A1262" s="183" t="s">
        <v>3890</v>
      </c>
      <c r="B1262" s="183" t="s">
        <v>3891</v>
      </c>
      <c r="C1262" s="183" t="s">
        <v>1542</v>
      </c>
      <c r="D1262" s="175"/>
      <c r="E1262" s="175"/>
      <c r="F1262" s="175"/>
      <c r="G1262" s="175">
        <v>96.226714000000001</v>
      </c>
      <c r="H1262" s="175">
        <v>96.957603000000006</v>
      </c>
      <c r="I1262" s="175">
        <v>97.444637999999998</v>
      </c>
      <c r="J1262" s="175">
        <v>96.240742999999995</v>
      </c>
      <c r="K1262" s="175">
        <v>96.768119999999996</v>
      </c>
      <c r="L1262" s="175">
        <v>97.057779999999994</v>
      </c>
      <c r="M1262" s="175">
        <v>97.043420999999995</v>
      </c>
      <c r="N1262" s="175">
        <v>96.468873000000002</v>
      </c>
      <c r="O1262" s="175">
        <v>93.654126000000005</v>
      </c>
      <c r="P1262" s="175">
        <v>93.654126000000005</v>
      </c>
      <c r="Q1262" s="175">
        <v>94.829029000000006</v>
      </c>
      <c r="R1262" s="175">
        <v>87.766086999999999</v>
      </c>
      <c r="S1262" s="175">
        <v>86.007866000000007</v>
      </c>
      <c r="T1262" s="177">
        <v>87.862212</v>
      </c>
    </row>
    <row r="1263" spans="1:20" x14ac:dyDescent="0.2">
      <c r="A1263" s="183" t="s">
        <v>3062</v>
      </c>
      <c r="B1263" s="183" t="s">
        <v>3063</v>
      </c>
      <c r="C1263" s="183" t="s">
        <v>1542</v>
      </c>
      <c r="D1263" s="175">
        <v>112.57629965217392</v>
      </c>
      <c r="E1263" s="175">
        <v>111.78079608695653</v>
      </c>
      <c r="F1263" s="175">
        <v>114.5024468695652</v>
      </c>
      <c r="G1263" s="175">
        <v>114.46535352173915</v>
      </c>
      <c r="H1263" s="175">
        <v>114.47038804347827</v>
      </c>
      <c r="I1263" s="175">
        <v>114.38122582608699</v>
      </c>
      <c r="J1263" s="175">
        <v>114.99280847826086</v>
      </c>
      <c r="K1263" s="175">
        <v>114.85039900000001</v>
      </c>
      <c r="L1263" s="175">
        <v>115.51587108695651</v>
      </c>
      <c r="M1263" s="175">
        <v>115.58144482608699</v>
      </c>
      <c r="N1263" s="175">
        <v>114.39957673913042</v>
      </c>
      <c r="O1263" s="175">
        <v>116.44125604347825</v>
      </c>
      <c r="P1263" s="175">
        <v>114.17199534782608</v>
      </c>
      <c r="Q1263" s="175">
        <v>115.52015543478255</v>
      </c>
      <c r="R1263" s="175">
        <v>112.07515347826089</v>
      </c>
      <c r="S1263" s="175">
        <v>112.3705454347826</v>
      </c>
      <c r="T1263" s="177">
        <v>112.10679647826085</v>
      </c>
    </row>
    <row r="1264" spans="1:20" x14ac:dyDescent="0.2">
      <c r="A1264" s="183" t="s">
        <v>3102</v>
      </c>
      <c r="B1264" s="183" t="s">
        <v>3103</v>
      </c>
      <c r="C1264" s="183" t="s">
        <v>1542</v>
      </c>
      <c r="D1264" s="175">
        <v>48.198142304347833</v>
      </c>
      <c r="E1264" s="175">
        <v>50.688678739130431</v>
      </c>
      <c r="F1264" s="175">
        <v>56.321297956521754</v>
      </c>
      <c r="G1264" s="175">
        <v>54.972208391304349</v>
      </c>
      <c r="H1264" s="175">
        <v>52.569391478260869</v>
      </c>
      <c r="I1264" s="175">
        <v>49.623469130434785</v>
      </c>
      <c r="J1264" s="175">
        <v>49.796190869565223</v>
      </c>
      <c r="K1264" s="175">
        <v>50.931571565217389</v>
      </c>
      <c r="L1264" s="175">
        <v>51.642671130434785</v>
      </c>
      <c r="M1264" s="175">
        <v>50.503245826086975</v>
      </c>
      <c r="N1264" s="175">
        <v>50.980571347826078</v>
      </c>
      <c r="O1264" s="175">
        <v>52.083913521739134</v>
      </c>
      <c r="P1264" s="175">
        <v>51.099502913043501</v>
      </c>
      <c r="Q1264" s="175">
        <v>54.777825304347822</v>
      </c>
      <c r="R1264" s="175">
        <v>48.516807826086961</v>
      </c>
      <c r="S1264" s="175">
        <v>47.765703130434787</v>
      </c>
      <c r="T1264" s="177">
        <v>47.887403652173923</v>
      </c>
    </row>
    <row r="1265" spans="1:20" x14ac:dyDescent="0.2">
      <c r="A1265" s="183" t="s">
        <v>2686</v>
      </c>
      <c r="B1265" s="183" t="s">
        <v>2094</v>
      </c>
      <c r="C1265" s="183" t="s">
        <v>1542</v>
      </c>
      <c r="D1265" s="175">
        <v>76.576185869565208</v>
      </c>
      <c r="E1265" s="175">
        <v>76.924991826086952</v>
      </c>
      <c r="F1265" s="175">
        <v>78.343189347826083</v>
      </c>
      <c r="G1265" s="175">
        <v>78.506977260869576</v>
      </c>
      <c r="H1265" s="175">
        <v>76.232212956521735</v>
      </c>
      <c r="I1265" s="175">
        <v>76.45087160869565</v>
      </c>
      <c r="J1265" s="175">
        <v>76.706802521739135</v>
      </c>
      <c r="K1265" s="175">
        <v>77.283816043478268</v>
      </c>
      <c r="L1265" s="175">
        <v>77.148295608695648</v>
      </c>
      <c r="M1265" s="175">
        <v>77.973230782608695</v>
      </c>
      <c r="N1265" s="175">
        <v>81.1620954347826</v>
      </c>
      <c r="O1265" s="175">
        <v>84.946672695652182</v>
      </c>
      <c r="P1265" s="175">
        <v>81.133782478260869</v>
      </c>
      <c r="Q1265" s="175">
        <v>85.596133999999992</v>
      </c>
      <c r="R1265" s="175">
        <v>78.769655478260873</v>
      </c>
      <c r="S1265" s="175">
        <v>76.281604043478254</v>
      </c>
      <c r="T1265" s="177">
        <v>77.089457260869565</v>
      </c>
    </row>
    <row r="1266" spans="1:20" x14ac:dyDescent="0.2">
      <c r="A1266" s="183" t="s">
        <v>1312</v>
      </c>
      <c r="B1266" s="183" t="s">
        <v>517</v>
      </c>
      <c r="C1266" s="183" t="s">
        <v>1542</v>
      </c>
      <c r="D1266" s="175">
        <v>14.860072913043476</v>
      </c>
      <c r="E1266" s="175">
        <v>14.522588434782609</v>
      </c>
      <c r="F1266" s="175">
        <v>13.825805434782607</v>
      </c>
      <c r="G1266" s="175">
        <v>13.837214260869562</v>
      </c>
      <c r="H1266" s="175">
        <v>13.577293521739129</v>
      </c>
      <c r="I1266" s="175">
        <v>13.033429434782608</v>
      </c>
      <c r="J1266" s="175">
        <v>13.265439217391304</v>
      </c>
      <c r="K1266" s="175">
        <v>13.580265826086956</v>
      </c>
      <c r="L1266" s="175">
        <v>14.104951304347827</v>
      </c>
      <c r="M1266" s="175">
        <v>13.936210217391304</v>
      </c>
      <c r="N1266" s="175">
        <v>14.817614695652173</v>
      </c>
      <c r="O1266" s="175">
        <v>17.346025347826092</v>
      </c>
      <c r="P1266" s="175">
        <v>15.195284217391304</v>
      </c>
      <c r="Q1266" s="175">
        <v>16.440012391304347</v>
      </c>
      <c r="R1266" s="175">
        <v>16.168984913043477</v>
      </c>
      <c r="S1266" s="175">
        <v>15.628544826086953</v>
      </c>
      <c r="T1266" s="177">
        <v>16.452311391304352</v>
      </c>
    </row>
    <row r="1267" spans="1:20" x14ac:dyDescent="0.2">
      <c r="A1267" s="183" t="s">
        <v>2687</v>
      </c>
      <c r="B1267" s="183" t="s">
        <v>2044</v>
      </c>
      <c r="C1267" s="183" t="s">
        <v>1542</v>
      </c>
      <c r="D1267" s="175">
        <v>13.797639130434787</v>
      </c>
      <c r="E1267" s="175">
        <v>12.581343173913044</v>
      </c>
      <c r="F1267" s="175">
        <v>11.718923173913044</v>
      </c>
      <c r="G1267" s="175">
        <v>12.006803434782606</v>
      </c>
      <c r="H1267" s="175">
        <v>12.071913608695656</v>
      </c>
      <c r="I1267" s="175">
        <v>11.866651913043478</v>
      </c>
      <c r="J1267" s="175">
        <v>11.836346434782609</v>
      </c>
      <c r="K1267" s="175">
        <v>11.828498043478261</v>
      </c>
      <c r="L1267" s="175">
        <v>11.681012130434782</v>
      </c>
      <c r="M1267" s="175">
        <v>12.087808347826087</v>
      </c>
      <c r="N1267" s="175">
        <v>12.827323434782611</v>
      </c>
      <c r="O1267" s="175">
        <v>12.813805521739134</v>
      </c>
      <c r="P1267" s="175">
        <v>11.80079208695652</v>
      </c>
      <c r="Q1267" s="175">
        <v>11.785441565217392</v>
      </c>
      <c r="R1267" s="175">
        <v>11.229488652173913</v>
      </c>
      <c r="S1267" s="175">
        <v>10.943751695652173</v>
      </c>
      <c r="T1267" s="177">
        <v>10.483211304347828</v>
      </c>
    </row>
    <row r="1268" spans="1:20" x14ac:dyDescent="0.2">
      <c r="A1268" s="183" t="s">
        <v>3272</v>
      </c>
      <c r="B1268" s="183" t="s">
        <v>3273</v>
      </c>
      <c r="C1268" s="183" t="s">
        <v>1542</v>
      </c>
      <c r="D1268" s="175">
        <v>17.415957304347828</v>
      </c>
      <c r="E1268" s="175">
        <v>12.095105217391302</v>
      </c>
      <c r="F1268" s="175">
        <v>12.084037782608698</v>
      </c>
      <c r="G1268" s="175">
        <v>11.34595352173913</v>
      </c>
      <c r="H1268" s="175">
        <v>11.853011913043481</v>
      </c>
      <c r="I1268" s="175">
        <v>11.702827826086958</v>
      </c>
      <c r="J1268" s="175">
        <v>12.045289391304349</v>
      </c>
      <c r="K1268" s="175">
        <v>11.662449478260871</v>
      </c>
      <c r="L1268" s="175">
        <v>11.44628347826087</v>
      </c>
      <c r="M1268" s="175">
        <v>12.188308304347826</v>
      </c>
      <c r="N1268" s="175">
        <v>13.202845130434779</v>
      </c>
      <c r="O1268" s="175">
        <v>12.501600478260867</v>
      </c>
      <c r="P1268" s="175">
        <v>11.680326347826087</v>
      </c>
      <c r="Q1268" s="175">
        <v>12.586437304347827</v>
      </c>
      <c r="R1268" s="175">
        <v>11.014649695652173</v>
      </c>
      <c r="S1268" s="175">
        <v>11.024049391304347</v>
      </c>
      <c r="T1268" s="177">
        <v>10.366424217391303</v>
      </c>
    </row>
    <row r="1269" spans="1:20" x14ac:dyDescent="0.2">
      <c r="A1269" s="183" t="s">
        <v>2688</v>
      </c>
      <c r="B1269" s="183" t="s">
        <v>2043</v>
      </c>
      <c r="C1269" s="183" t="s">
        <v>1542</v>
      </c>
      <c r="D1269" s="175">
        <v>13.852685869565219</v>
      </c>
      <c r="E1269" s="175">
        <v>10.363469304347827</v>
      </c>
      <c r="F1269" s="175">
        <v>10.077196260869567</v>
      </c>
      <c r="G1269" s="175">
        <v>9.8598678695652193</v>
      </c>
      <c r="H1269" s="175">
        <v>10.473406304347828</v>
      </c>
      <c r="I1269" s="175">
        <v>10.454125652173913</v>
      </c>
      <c r="J1269" s="175">
        <v>10.269826173913042</v>
      </c>
      <c r="K1269" s="175">
        <v>10.218544565217389</v>
      </c>
      <c r="L1269" s="175">
        <v>9.7265398260869542</v>
      </c>
      <c r="M1269" s="175">
        <v>10.264820826086956</v>
      </c>
      <c r="N1269" s="175">
        <v>11.282147391304346</v>
      </c>
      <c r="O1269" s="175">
        <v>11.572574956521738</v>
      </c>
      <c r="P1269" s="175">
        <v>10.380913608695652</v>
      </c>
      <c r="Q1269" s="175">
        <v>10.707831565217392</v>
      </c>
      <c r="R1269" s="175">
        <v>9.7570813913043484</v>
      </c>
      <c r="S1269" s="175">
        <v>9.5717610869565206</v>
      </c>
      <c r="T1269" s="177">
        <v>9.101462913043477</v>
      </c>
    </row>
    <row r="1270" spans="1:20" x14ac:dyDescent="0.2">
      <c r="A1270" s="183" t="s">
        <v>1330</v>
      </c>
      <c r="B1270" s="183" t="s">
        <v>1092</v>
      </c>
      <c r="C1270" s="183" t="s">
        <v>1542</v>
      </c>
      <c r="D1270" s="175">
        <v>26.788557956521739</v>
      </c>
      <c r="E1270" s="175">
        <v>23.332624347826087</v>
      </c>
      <c r="F1270" s="175">
        <v>22.686014652173917</v>
      </c>
      <c r="G1270" s="175">
        <v>21.742522347826085</v>
      </c>
      <c r="H1270" s="175">
        <v>21.308788652173913</v>
      </c>
      <c r="I1270" s="175">
        <v>22.088257043478261</v>
      </c>
      <c r="J1270" s="175">
        <v>21.264983913043476</v>
      </c>
      <c r="K1270" s="175">
        <v>22.553362652173909</v>
      </c>
      <c r="L1270" s="175">
        <v>22.289819652173911</v>
      </c>
      <c r="M1270" s="175">
        <v>22.027216565217394</v>
      </c>
      <c r="N1270" s="175">
        <v>23.397779999999997</v>
      </c>
      <c r="O1270" s="175">
        <v>24.448807173913046</v>
      </c>
      <c r="P1270" s="175">
        <v>22.632349434782608</v>
      </c>
      <c r="Q1270" s="175">
        <v>22.655051869565213</v>
      </c>
      <c r="R1270" s="175">
        <v>22.595121217391302</v>
      </c>
      <c r="S1270" s="175">
        <v>22.793686478260874</v>
      </c>
      <c r="T1270" s="177">
        <v>22.896991304347829</v>
      </c>
    </row>
    <row r="1271" spans="1:20" x14ac:dyDescent="0.2">
      <c r="A1271" s="183" t="s">
        <v>2689</v>
      </c>
      <c r="B1271" s="183" t="s">
        <v>1437</v>
      </c>
      <c r="C1271" s="183" t="s">
        <v>1542</v>
      </c>
      <c r="D1271" s="175">
        <v>61.048295000000003</v>
      </c>
      <c r="E1271" s="175">
        <v>58.940702608695652</v>
      </c>
      <c r="F1271" s="175">
        <v>58.747148217391306</v>
      </c>
      <c r="G1271" s="175">
        <v>58.744357869565221</v>
      </c>
      <c r="H1271" s="175">
        <v>58.615367391304346</v>
      </c>
      <c r="I1271" s="175">
        <v>58.618711521739115</v>
      </c>
      <c r="J1271" s="175">
        <v>57.361475130434791</v>
      </c>
      <c r="K1271" s="175">
        <v>57.955446739130437</v>
      </c>
      <c r="L1271" s="175">
        <v>58.577462695652159</v>
      </c>
      <c r="M1271" s="175">
        <v>59.31075778260869</v>
      </c>
      <c r="N1271" s="175">
        <v>59.395512521739114</v>
      </c>
      <c r="O1271" s="175">
        <v>60.732810782608702</v>
      </c>
      <c r="P1271" s="175">
        <v>58.94504947826087</v>
      </c>
      <c r="Q1271" s="175">
        <v>59.278731130434778</v>
      </c>
      <c r="R1271" s="175">
        <v>57.98543873913043</v>
      </c>
      <c r="S1271" s="175">
        <v>57.575164608695651</v>
      </c>
      <c r="T1271" s="177">
        <v>58.096385434782611</v>
      </c>
    </row>
    <row r="1272" spans="1:20" x14ac:dyDescent="0.2">
      <c r="A1272" s="183" t="s">
        <v>1306</v>
      </c>
      <c r="B1272" s="183" t="s">
        <v>518</v>
      </c>
      <c r="C1272" s="183" t="s">
        <v>1542</v>
      </c>
      <c r="D1272" s="175">
        <v>17.531076869565222</v>
      </c>
      <c r="E1272" s="175">
        <v>15.30385395652174</v>
      </c>
      <c r="F1272" s="175">
        <v>14.983614043478257</v>
      </c>
      <c r="G1272" s="175">
        <v>14.765092521739131</v>
      </c>
      <c r="H1272" s="175">
        <v>13.998768391304345</v>
      </c>
      <c r="I1272" s="175">
        <v>13.700583739130437</v>
      </c>
      <c r="J1272" s="175">
        <v>13.607500217391303</v>
      </c>
      <c r="K1272" s="175">
        <v>15.11994456521739</v>
      </c>
      <c r="L1272" s="175">
        <v>14.010462043478261</v>
      </c>
      <c r="M1272" s="175">
        <v>14.658372043478261</v>
      </c>
      <c r="N1272" s="175">
        <v>16.50811204347826</v>
      </c>
      <c r="O1272" s="175">
        <v>17.132644173913043</v>
      </c>
      <c r="P1272" s="175">
        <v>16.163964782608694</v>
      </c>
      <c r="Q1272" s="175">
        <v>16.641571739130438</v>
      </c>
      <c r="R1272" s="175">
        <v>15.857513217391306</v>
      </c>
      <c r="S1272" s="175">
        <v>15.681200913043481</v>
      </c>
      <c r="T1272" s="177">
        <v>15.60168208695652</v>
      </c>
    </row>
    <row r="1273" spans="1:20" x14ac:dyDescent="0.2">
      <c r="A1273" s="183" t="s">
        <v>3757</v>
      </c>
      <c r="B1273" s="183" t="s">
        <v>721</v>
      </c>
      <c r="C1273" s="183" t="s">
        <v>1542</v>
      </c>
      <c r="D1273" s="175">
        <v>51.063498739130438</v>
      </c>
      <c r="E1273" s="175">
        <v>48.22442008695652</v>
      </c>
      <c r="F1273" s="175">
        <v>46.352059652173921</v>
      </c>
      <c r="G1273" s="175">
        <v>44.847482652173902</v>
      </c>
      <c r="H1273" s="175">
        <v>44.201562826086949</v>
      </c>
      <c r="I1273" s="175">
        <v>42.789212826086953</v>
      </c>
      <c r="J1273" s="175">
        <v>43.170115782608697</v>
      </c>
      <c r="K1273" s="175">
        <v>41.114517913043485</v>
      </c>
      <c r="L1273" s="175">
        <v>42.940410478260866</v>
      </c>
      <c r="M1273" s="175">
        <v>43.221846130434777</v>
      </c>
      <c r="N1273" s="175">
        <v>44.824421608695658</v>
      </c>
      <c r="O1273" s="175">
        <v>45.401094217391297</v>
      </c>
      <c r="P1273" s="175">
        <v>43.873158043478263</v>
      </c>
      <c r="Q1273" s="175">
        <v>44.451065217391303</v>
      </c>
      <c r="R1273" s="175">
        <v>41.701120782608697</v>
      </c>
      <c r="S1273" s="175">
        <v>39.759234304347835</v>
      </c>
      <c r="T1273" s="177">
        <v>43.733278434782612</v>
      </c>
    </row>
    <row r="1274" spans="1:20" x14ac:dyDescent="0.2">
      <c r="A1274" s="183" t="s">
        <v>1302</v>
      </c>
      <c r="B1274" s="183" t="s">
        <v>549</v>
      </c>
      <c r="C1274" s="183" t="s">
        <v>1542</v>
      </c>
      <c r="D1274" s="175">
        <v>46.768505782608692</v>
      </c>
      <c r="E1274" s="175">
        <v>40.723641478260873</v>
      </c>
      <c r="F1274" s="175">
        <v>39.244327739130433</v>
      </c>
      <c r="G1274" s="175">
        <v>38.399027130434781</v>
      </c>
      <c r="H1274" s="175">
        <v>39.252026739130436</v>
      </c>
      <c r="I1274" s="175">
        <v>38.965647130434775</v>
      </c>
      <c r="J1274" s="175">
        <v>38.13295699999999</v>
      </c>
      <c r="K1274" s="175">
        <v>37.451076000000008</v>
      </c>
      <c r="L1274" s="175">
        <v>37.415752565217396</v>
      </c>
      <c r="M1274" s="175">
        <v>38.789257391304353</v>
      </c>
      <c r="N1274" s="175">
        <v>41.156378565217388</v>
      </c>
      <c r="O1274" s="175">
        <v>41.148936869565212</v>
      </c>
      <c r="P1274" s="175">
        <v>40.308249217391307</v>
      </c>
      <c r="Q1274" s="175">
        <v>39.090963130434787</v>
      </c>
      <c r="R1274" s="175">
        <v>34.022580608695655</v>
      </c>
      <c r="S1274" s="175">
        <v>33.40660556521739</v>
      </c>
      <c r="T1274" s="177">
        <v>34.565176000000001</v>
      </c>
    </row>
    <row r="1275" spans="1:20" x14ac:dyDescent="0.2">
      <c r="A1275" s="183" t="s">
        <v>2690</v>
      </c>
      <c r="B1275" s="183" t="s">
        <v>1779</v>
      </c>
      <c r="C1275" s="183" t="s">
        <v>1542</v>
      </c>
      <c r="D1275" s="175">
        <v>83.403188499999999</v>
      </c>
      <c r="E1275" s="175">
        <v>98.004393521739161</v>
      </c>
      <c r="F1275" s="175">
        <v>98.440241347826088</v>
      </c>
      <c r="G1275" s="175">
        <v>92.268620130434769</v>
      </c>
      <c r="H1275" s="175">
        <v>98.417925869565209</v>
      </c>
      <c r="I1275" s="175">
        <v>97.278537304347836</v>
      </c>
      <c r="J1275" s="175">
        <v>102.71715565217391</v>
      </c>
      <c r="K1275" s="175">
        <v>97.3378425652174</v>
      </c>
      <c r="L1275" s="175">
        <v>99.330964043478275</v>
      </c>
      <c r="M1275" s="175">
        <v>96.558657347826085</v>
      </c>
      <c r="N1275" s="175">
        <v>110.69016021739132</v>
      </c>
      <c r="O1275" s="175">
        <v>110.57865469565219</v>
      </c>
      <c r="P1275" s="175">
        <v>102.24182034782612</v>
      </c>
      <c r="Q1275" s="175">
        <v>91.534513869565203</v>
      </c>
      <c r="R1275" s="175">
        <v>97.919729391304358</v>
      </c>
      <c r="S1275" s="175">
        <v>90.225370217391315</v>
      </c>
      <c r="T1275" s="177">
        <v>96.337796695652173</v>
      </c>
    </row>
    <row r="1276" spans="1:20" x14ac:dyDescent="0.2">
      <c r="A1276" s="183" t="s">
        <v>2691</v>
      </c>
      <c r="B1276" s="183" t="s">
        <v>702</v>
      </c>
      <c r="C1276" s="183" t="s">
        <v>1542</v>
      </c>
      <c r="D1276" s="175">
        <v>28.322621826086955</v>
      </c>
      <c r="E1276" s="175">
        <v>23.864629782608695</v>
      </c>
      <c r="F1276" s="175">
        <v>19.948607000000003</v>
      </c>
      <c r="G1276" s="175">
        <v>19.292064304347825</v>
      </c>
      <c r="H1276" s="175">
        <v>20.540733608695653</v>
      </c>
      <c r="I1276" s="175">
        <v>19.04910717391304</v>
      </c>
      <c r="J1276" s="175">
        <v>18.68818760869565</v>
      </c>
      <c r="K1276" s="175">
        <v>19.207084434782612</v>
      </c>
      <c r="L1276" s="175">
        <v>20.437279260869563</v>
      </c>
      <c r="M1276" s="175">
        <v>20.965157695652177</v>
      </c>
      <c r="N1276" s="175">
        <v>21.795262956521743</v>
      </c>
      <c r="O1276" s="175">
        <v>23.687891260869566</v>
      </c>
      <c r="P1276" s="175">
        <v>22.064635391304353</v>
      </c>
      <c r="Q1276" s="175">
        <v>23.900265130434779</v>
      </c>
      <c r="R1276" s="175">
        <v>22.614961826086958</v>
      </c>
      <c r="S1276" s="175">
        <v>24.330338782608703</v>
      </c>
      <c r="T1276" s="177">
        <v>26.842415695652175</v>
      </c>
    </row>
    <row r="1277" spans="1:20" x14ac:dyDescent="0.2">
      <c r="A1277" s="183" t="s">
        <v>2692</v>
      </c>
      <c r="B1277" s="183" t="s">
        <v>491</v>
      </c>
      <c r="C1277" s="183" t="s">
        <v>1542</v>
      </c>
      <c r="D1277" s="175">
        <v>38.184476956521749</v>
      </c>
      <c r="E1277" s="175">
        <v>34.272122521739128</v>
      </c>
      <c r="F1277" s="175">
        <v>30.424918782608692</v>
      </c>
      <c r="G1277" s="175">
        <v>29.649763565217388</v>
      </c>
      <c r="H1277" s="175">
        <v>30.173325260869568</v>
      </c>
      <c r="I1277" s="175">
        <v>29.865649913043477</v>
      </c>
      <c r="J1277" s="175">
        <v>28.937789217391302</v>
      </c>
      <c r="K1277" s="175">
        <v>27.13191386956521</v>
      </c>
      <c r="L1277" s="175">
        <v>25.784498521739135</v>
      </c>
      <c r="M1277" s="175">
        <v>25.449674478260878</v>
      </c>
      <c r="N1277" s="175">
        <v>26.720748956521749</v>
      </c>
      <c r="O1277" s="175">
        <v>26.886636260869562</v>
      </c>
      <c r="P1277" s="175">
        <v>26.472600695652179</v>
      </c>
      <c r="Q1277" s="175">
        <v>26.980782913043473</v>
      </c>
      <c r="R1277" s="175">
        <v>26.491664086956522</v>
      </c>
      <c r="S1277" s="175">
        <v>26.579116434782613</v>
      </c>
      <c r="T1277" s="177">
        <v>26.71357452173913</v>
      </c>
    </row>
    <row r="1278" spans="1:20" x14ac:dyDescent="0.2">
      <c r="A1278" s="183" t="s">
        <v>2693</v>
      </c>
      <c r="B1278" s="183" t="s">
        <v>1422</v>
      </c>
      <c r="C1278" s="183" t="s">
        <v>1542</v>
      </c>
      <c r="D1278" s="175">
        <v>97.262140565217393</v>
      </c>
      <c r="E1278" s="175">
        <v>94.28634991304348</v>
      </c>
      <c r="F1278" s="175">
        <v>91.512958521739151</v>
      </c>
      <c r="G1278" s="175">
        <v>89.741043434782625</v>
      </c>
      <c r="H1278" s="175">
        <v>91.788356565217413</v>
      </c>
      <c r="I1278" s="175">
        <v>92.611820478260896</v>
      </c>
      <c r="J1278" s="175">
        <v>93.24475721739131</v>
      </c>
      <c r="K1278" s="175">
        <v>91.620928826086953</v>
      </c>
      <c r="L1278" s="175">
        <v>92.603845695652169</v>
      </c>
      <c r="M1278" s="175">
        <v>94.221152391304358</v>
      </c>
      <c r="N1278" s="175">
        <v>97.330009913043497</v>
      </c>
      <c r="O1278" s="175">
        <v>97.479328565217401</v>
      </c>
      <c r="P1278" s="175">
        <v>97.07217430434784</v>
      </c>
      <c r="Q1278" s="175">
        <v>94.999657217391302</v>
      </c>
      <c r="R1278" s="175">
        <v>95.450843913043471</v>
      </c>
      <c r="S1278" s="175">
        <v>94.323841000000016</v>
      </c>
      <c r="T1278" s="177">
        <v>97.302669000000009</v>
      </c>
    </row>
    <row r="1279" spans="1:20" x14ac:dyDescent="0.2">
      <c r="A1279" s="183" t="s">
        <v>2694</v>
      </c>
      <c r="B1279" s="183" t="s">
        <v>1421</v>
      </c>
      <c r="C1279" s="183" t="s">
        <v>1542</v>
      </c>
      <c r="D1279" s="175">
        <v>37.000691608695654</v>
      </c>
      <c r="E1279" s="175">
        <v>38.141450695652168</v>
      </c>
      <c r="F1279" s="175">
        <v>36.146388739130444</v>
      </c>
      <c r="G1279" s="175">
        <v>37.470251826086958</v>
      </c>
      <c r="H1279" s="175">
        <v>36.962942391304345</v>
      </c>
      <c r="I1279" s="175">
        <v>37.24261947826087</v>
      </c>
      <c r="J1279" s="175">
        <v>36.46448156521739</v>
      </c>
      <c r="K1279" s="175">
        <v>36.625803260869567</v>
      </c>
      <c r="L1279" s="175">
        <v>36.57205113043478</v>
      </c>
      <c r="M1279" s="175">
        <v>36.250885956521735</v>
      </c>
      <c r="N1279" s="175">
        <v>36.417781739130433</v>
      </c>
      <c r="O1279" s="175">
        <v>36.618358173913045</v>
      </c>
      <c r="P1279" s="175">
        <v>36.699773826086947</v>
      </c>
      <c r="Q1279" s="175">
        <v>36.999782956521742</v>
      </c>
      <c r="R1279" s="175">
        <v>37.663041086956525</v>
      </c>
      <c r="S1279" s="175">
        <v>37.402691565217395</v>
      </c>
      <c r="T1279" s="177">
        <v>37.197041652173915</v>
      </c>
    </row>
    <row r="1280" spans="1:20" x14ac:dyDescent="0.2">
      <c r="A1280" s="183" t="s">
        <v>2695</v>
      </c>
      <c r="B1280" s="183" t="s">
        <v>1121</v>
      </c>
      <c r="C1280" s="183" t="s">
        <v>1542</v>
      </c>
      <c r="D1280" s="175">
        <v>21.402004999999999</v>
      </c>
      <c r="E1280" s="175">
        <v>17.67698239130435</v>
      </c>
      <c r="F1280" s="175">
        <v>14.810171999999998</v>
      </c>
      <c r="G1280" s="175">
        <v>14.507974478260872</v>
      </c>
      <c r="H1280" s="175">
        <v>14.008187347826089</v>
      </c>
      <c r="I1280" s="175">
        <v>14.572975043478259</v>
      </c>
      <c r="J1280" s="175">
        <v>14.106776782608694</v>
      </c>
      <c r="K1280" s="175">
        <v>13.353843956521734</v>
      </c>
      <c r="L1280" s="175">
        <v>14.136234391304349</v>
      </c>
      <c r="M1280" s="175">
        <v>13.733709478260868</v>
      </c>
      <c r="N1280" s="175">
        <v>13.222052956521742</v>
      </c>
      <c r="O1280" s="175">
        <v>13.878022260869564</v>
      </c>
      <c r="P1280" s="175">
        <v>13.756954913043478</v>
      </c>
      <c r="Q1280" s="175">
        <v>13.69354160869565</v>
      </c>
      <c r="R1280" s="175">
        <v>14.201633347826089</v>
      </c>
      <c r="S1280" s="175">
        <v>13.087336826086958</v>
      </c>
      <c r="T1280" s="177">
        <v>14.097743695652174</v>
      </c>
    </row>
    <row r="1281" spans="1:20" x14ac:dyDescent="0.2">
      <c r="A1281" s="183" t="s">
        <v>3535</v>
      </c>
      <c r="B1281" s="183" t="s">
        <v>3412</v>
      </c>
      <c r="C1281" s="183" t="s">
        <v>1542</v>
      </c>
      <c r="D1281" s="175">
        <v>97.25313328571427</v>
      </c>
      <c r="E1281" s="175">
        <v>108.9330772173913</v>
      </c>
      <c r="F1281" s="175">
        <v>110.32756636363636</v>
      </c>
      <c r="G1281" s="175">
        <v>109.73421781818183</v>
      </c>
      <c r="H1281" s="175">
        <v>115.75790349999998</v>
      </c>
      <c r="I1281" s="175">
        <v>115.58290940909092</v>
      </c>
      <c r="J1281" s="175">
        <v>121.13900490909091</v>
      </c>
      <c r="K1281" s="175">
        <v>107.26524445454547</v>
      </c>
      <c r="L1281" s="175">
        <v>117.01033904545456</v>
      </c>
      <c r="M1281" s="175">
        <v>110.68268672727272</v>
      </c>
      <c r="N1281" s="175">
        <v>100.93978925</v>
      </c>
      <c r="O1281" s="175">
        <v>100.92719310526314</v>
      </c>
      <c r="P1281" s="175">
        <v>100.90489894736842</v>
      </c>
      <c r="Q1281" s="175">
        <v>100.87881838095241</v>
      </c>
      <c r="R1281" s="175">
        <v>100.87940852380953</v>
      </c>
      <c r="S1281" s="175">
        <v>100.88729109523808</v>
      </c>
      <c r="T1281" s="177">
        <v>100.86668966666669</v>
      </c>
    </row>
    <row r="1282" spans="1:20" x14ac:dyDescent="0.2">
      <c r="A1282" s="183" t="s">
        <v>3110</v>
      </c>
      <c r="B1282" s="183" t="s">
        <v>3111</v>
      </c>
      <c r="C1282" s="183" t="s">
        <v>1542</v>
      </c>
      <c r="D1282" s="175">
        <v>98.380850818181841</v>
      </c>
      <c r="E1282" s="175">
        <v>108.62908347826088</v>
      </c>
      <c r="F1282" s="175">
        <v>108.37434517391304</v>
      </c>
      <c r="G1282" s="175">
        <v>104.65897200000002</v>
      </c>
      <c r="H1282" s="175">
        <v>109.46175547826088</v>
      </c>
      <c r="I1282" s="175">
        <v>107.43324321739131</v>
      </c>
      <c r="J1282" s="175">
        <v>109.60150495652174</v>
      </c>
      <c r="K1282" s="175">
        <v>106.1957374347826</v>
      </c>
      <c r="L1282" s="175">
        <v>108.65192886956522</v>
      </c>
      <c r="M1282" s="175">
        <v>106.20378560869564</v>
      </c>
      <c r="N1282" s="175">
        <v>124.52115704347821</v>
      </c>
      <c r="O1282" s="175">
        <v>126.11174030434782</v>
      </c>
      <c r="P1282" s="175">
        <v>116.46414639130433</v>
      </c>
      <c r="Q1282" s="175">
        <v>108.74324139130432</v>
      </c>
      <c r="R1282" s="175">
        <v>112.81482739130438</v>
      </c>
      <c r="S1282" s="175">
        <v>108.60997539130437</v>
      </c>
      <c r="T1282" s="177">
        <v>111.60610456521741</v>
      </c>
    </row>
    <row r="1283" spans="1:20" x14ac:dyDescent="0.2">
      <c r="A1283" s="183" t="s">
        <v>2696</v>
      </c>
      <c r="B1283" s="183" t="s">
        <v>1458</v>
      </c>
      <c r="C1283" s="183" t="s">
        <v>1542</v>
      </c>
      <c r="D1283" s="175">
        <v>37.694110391304349</v>
      </c>
      <c r="E1283" s="175">
        <v>33.413456260869566</v>
      </c>
      <c r="F1283" s="175">
        <v>31.028185826086958</v>
      </c>
      <c r="G1283" s="175">
        <v>31.198472260869568</v>
      </c>
      <c r="H1283" s="175">
        <v>31.606280782608689</v>
      </c>
      <c r="I1283" s="175">
        <v>30.691699608695647</v>
      </c>
      <c r="J1283" s="175">
        <v>31.660724999999996</v>
      </c>
      <c r="K1283" s="175">
        <v>32.215025521739136</v>
      </c>
      <c r="L1283" s="175">
        <v>32.770555869565221</v>
      </c>
      <c r="M1283" s="175">
        <v>32.740450086956521</v>
      </c>
      <c r="N1283" s="175">
        <v>33.12031426086957</v>
      </c>
      <c r="O1283" s="175">
        <v>34.978711565217395</v>
      </c>
      <c r="P1283" s="175">
        <v>35.515848086956524</v>
      </c>
      <c r="Q1283" s="175">
        <v>35.654764869565213</v>
      </c>
      <c r="R1283" s="175">
        <v>35.234673999999998</v>
      </c>
      <c r="S1283" s="175">
        <v>34.609228478260881</v>
      </c>
      <c r="T1283" s="177">
        <v>36.741195913043477</v>
      </c>
    </row>
    <row r="1284" spans="1:20" x14ac:dyDescent="0.2">
      <c r="A1284" s="183" t="s">
        <v>1325</v>
      </c>
      <c r="B1284" s="183" t="s">
        <v>1119</v>
      </c>
      <c r="C1284" s="183" t="s">
        <v>1542</v>
      </c>
      <c r="D1284" s="175">
        <v>83.719598304347798</v>
      </c>
      <c r="E1284" s="175">
        <v>86.159967956521754</v>
      </c>
      <c r="F1284" s="175">
        <v>82.276888782608694</v>
      </c>
      <c r="G1284" s="175">
        <v>82.204438043478262</v>
      </c>
      <c r="H1284" s="175">
        <v>82.259406826086973</v>
      </c>
      <c r="I1284" s="175">
        <v>87.432499782608701</v>
      </c>
      <c r="J1284" s="175">
        <v>84.394213304347829</v>
      </c>
      <c r="K1284" s="175">
        <v>81.061062913043472</v>
      </c>
      <c r="L1284" s="175">
        <v>81.68979030434781</v>
      </c>
      <c r="M1284" s="175">
        <v>83.506691304347811</v>
      </c>
      <c r="N1284" s="175">
        <v>81.506535347826073</v>
      </c>
      <c r="O1284" s="175">
        <v>81.003856739130413</v>
      </c>
      <c r="P1284" s="175">
        <v>79.470793826086961</v>
      </c>
      <c r="Q1284" s="175">
        <v>79.271641652173912</v>
      </c>
      <c r="R1284" s="175">
        <v>80.199554565217383</v>
      </c>
      <c r="S1284" s="175">
        <v>80.434515391304345</v>
      </c>
      <c r="T1284" s="177">
        <v>81.030696999999989</v>
      </c>
    </row>
    <row r="1285" spans="1:20" x14ac:dyDescent="0.2">
      <c r="A1285" s="183" t="s">
        <v>1328</v>
      </c>
      <c r="B1285" s="183" t="s">
        <v>489</v>
      </c>
      <c r="C1285" s="183" t="s">
        <v>1542</v>
      </c>
      <c r="D1285" s="175">
        <v>10.178034739130435</v>
      </c>
      <c r="E1285" s="175">
        <v>10.335122999999998</v>
      </c>
      <c r="F1285" s="175">
        <v>9.6527579565217394</v>
      </c>
      <c r="G1285" s="175">
        <v>9.8846368695652185</v>
      </c>
      <c r="H1285" s="175">
        <v>10.00470926086957</v>
      </c>
      <c r="I1285" s="175">
        <v>10.320688652173914</v>
      </c>
      <c r="J1285" s="175">
        <v>9.7799067391304355</v>
      </c>
      <c r="K1285" s="175">
        <v>9.7706702608695668</v>
      </c>
      <c r="L1285" s="175">
        <v>9.9088962608695663</v>
      </c>
      <c r="M1285" s="175">
        <v>10.158486391304347</v>
      </c>
      <c r="N1285" s="175">
        <v>10.071234391304348</v>
      </c>
      <c r="O1285" s="175">
        <v>11.346358826086959</v>
      </c>
      <c r="P1285" s="175">
        <v>10.169970826086956</v>
      </c>
      <c r="Q1285" s="175">
        <v>9.9090100869565223</v>
      </c>
      <c r="R1285" s="175">
        <v>9.6652799999999992</v>
      </c>
      <c r="S1285" s="175">
        <v>9.5885279565217392</v>
      </c>
      <c r="T1285" s="177">
        <v>9.7213816521739123</v>
      </c>
    </row>
    <row r="1286" spans="1:20" x14ac:dyDescent="0.2">
      <c r="A1286" s="183" t="s">
        <v>1301</v>
      </c>
      <c r="B1286" s="183" t="s">
        <v>490</v>
      </c>
      <c r="C1286" s="183" t="s">
        <v>1542</v>
      </c>
      <c r="D1286" s="175">
        <v>18.202427739130439</v>
      </c>
      <c r="E1286" s="175">
        <v>15.733065478260871</v>
      </c>
      <c r="F1286" s="175">
        <v>13.267280521739133</v>
      </c>
      <c r="G1286" s="175">
        <v>12.600604347826089</v>
      </c>
      <c r="H1286" s="175">
        <v>13.131425869565218</v>
      </c>
      <c r="I1286" s="175">
        <v>13.604597391304344</v>
      </c>
      <c r="J1286" s="175">
        <v>13.205589478260871</v>
      </c>
      <c r="K1286" s="175">
        <v>12.19386652173913</v>
      </c>
      <c r="L1286" s="175">
        <v>12.182987043478262</v>
      </c>
      <c r="M1286" s="175">
        <v>13.174895347826089</v>
      </c>
      <c r="N1286" s="175">
        <v>14.632006434782607</v>
      </c>
      <c r="O1286" s="175">
        <v>15.158076913043475</v>
      </c>
      <c r="P1286" s="175">
        <v>13.9208302173913</v>
      </c>
      <c r="Q1286" s="175">
        <v>13.568549956521737</v>
      </c>
      <c r="R1286" s="175">
        <v>13.192154217391304</v>
      </c>
      <c r="S1286" s="175">
        <v>13.013852478260869</v>
      </c>
      <c r="T1286" s="177">
        <v>12.989355652173913</v>
      </c>
    </row>
    <row r="1287" spans="1:20" x14ac:dyDescent="0.2">
      <c r="A1287" s="183" t="s">
        <v>2697</v>
      </c>
      <c r="B1287" s="183" t="s">
        <v>787</v>
      </c>
      <c r="C1287" s="183" t="s">
        <v>1542</v>
      </c>
      <c r="D1287" s="175">
        <v>57.049303739130458</v>
      </c>
      <c r="E1287" s="175">
        <v>50.419730304347823</v>
      </c>
      <c r="F1287" s="175">
        <v>45.402292521739128</v>
      </c>
      <c r="G1287" s="175">
        <v>46.520219260869553</v>
      </c>
      <c r="H1287" s="175">
        <v>44.584730478260873</v>
      </c>
      <c r="I1287" s="175">
        <v>45.23901173913044</v>
      </c>
      <c r="J1287" s="175">
        <v>44.71725</v>
      </c>
      <c r="K1287" s="175">
        <v>44.957982869565207</v>
      </c>
      <c r="L1287" s="175">
        <v>50.054459521739119</v>
      </c>
      <c r="M1287" s="175">
        <v>50.748331521739125</v>
      </c>
      <c r="N1287" s="175">
        <v>55.008480565217397</v>
      </c>
      <c r="O1287" s="175">
        <v>59.531237739130425</v>
      </c>
      <c r="P1287" s="175">
        <v>56.350302782608701</v>
      </c>
      <c r="Q1287" s="175">
        <v>57.248862130434794</v>
      </c>
      <c r="R1287" s="175">
        <v>56.370438913043493</v>
      </c>
      <c r="S1287" s="175">
        <v>52.858285608695653</v>
      </c>
      <c r="T1287" s="177">
        <v>51.767308695652169</v>
      </c>
    </row>
    <row r="1288" spans="1:20" x14ac:dyDescent="0.2">
      <c r="A1288" s="183" t="s">
        <v>2698</v>
      </c>
      <c r="B1288" s="183" t="s">
        <v>754</v>
      </c>
      <c r="C1288" s="183" t="s">
        <v>1542</v>
      </c>
      <c r="D1288" s="175">
        <v>39.038257434782608</v>
      </c>
      <c r="E1288" s="175">
        <v>35.659340695652176</v>
      </c>
      <c r="F1288" s="175">
        <v>30.404346217391307</v>
      </c>
      <c r="G1288" s="175">
        <v>28.823423999999999</v>
      </c>
      <c r="H1288" s="175">
        <v>28.520439565217391</v>
      </c>
      <c r="I1288" s="175">
        <v>28.064670304347828</v>
      </c>
      <c r="J1288" s="175">
        <v>29.350925565217395</v>
      </c>
      <c r="K1288" s="175">
        <v>29.982784956521741</v>
      </c>
      <c r="L1288" s="175">
        <v>30.192823043478267</v>
      </c>
      <c r="M1288" s="175">
        <v>31.96797434782609</v>
      </c>
      <c r="N1288" s="175">
        <v>35.497678347826081</v>
      </c>
      <c r="O1288" s="175">
        <v>40.547219826086959</v>
      </c>
      <c r="P1288" s="175">
        <v>37.550005173913043</v>
      </c>
      <c r="Q1288" s="175">
        <v>34.503804173913046</v>
      </c>
      <c r="R1288" s="175">
        <v>33.65578382608696</v>
      </c>
      <c r="S1288" s="175">
        <v>32.861128478260873</v>
      </c>
      <c r="T1288" s="177">
        <v>32.401846913043478</v>
      </c>
    </row>
    <row r="1289" spans="1:20" x14ac:dyDescent="0.2">
      <c r="A1289" s="183" t="s">
        <v>2699</v>
      </c>
      <c r="B1289" s="183" t="s">
        <v>703</v>
      </c>
      <c r="C1289" s="183" t="s">
        <v>1542</v>
      </c>
      <c r="D1289" s="175">
        <v>39.330734304347835</v>
      </c>
      <c r="E1289" s="175">
        <v>35.432685043478259</v>
      </c>
      <c r="F1289" s="175">
        <v>32.315586391304343</v>
      </c>
      <c r="G1289" s="175">
        <v>32.939036130434786</v>
      </c>
      <c r="H1289" s="175">
        <v>32.577237565217395</v>
      </c>
      <c r="I1289" s="175">
        <v>31.758120086956527</v>
      </c>
      <c r="J1289" s="175">
        <v>31.428671173913038</v>
      </c>
      <c r="K1289" s="175">
        <v>32.172581652173911</v>
      </c>
      <c r="L1289" s="175">
        <v>32.097829913043476</v>
      </c>
      <c r="M1289" s="175">
        <v>33.977354086956517</v>
      </c>
      <c r="N1289" s="175">
        <v>35.412614565217389</v>
      </c>
      <c r="O1289" s="175">
        <v>41.792802695652178</v>
      </c>
      <c r="P1289" s="175">
        <v>37.900761695652179</v>
      </c>
      <c r="Q1289" s="175">
        <v>37.568021521739126</v>
      </c>
      <c r="R1289" s="175">
        <v>35.803006608695661</v>
      </c>
      <c r="S1289" s="175">
        <v>34.810255956521729</v>
      </c>
      <c r="T1289" s="177">
        <v>35.653057782608698</v>
      </c>
    </row>
    <row r="1290" spans="1:20" x14ac:dyDescent="0.2">
      <c r="A1290" s="183" t="s">
        <v>1316</v>
      </c>
      <c r="B1290" s="183" t="s">
        <v>701</v>
      </c>
      <c r="C1290" s="183" t="s">
        <v>1542</v>
      </c>
      <c r="D1290" s="175">
        <v>61.826590086956507</v>
      </c>
      <c r="E1290" s="175">
        <v>57.295867782608696</v>
      </c>
      <c r="F1290" s="175">
        <v>57.484859347826081</v>
      </c>
      <c r="G1290" s="175">
        <v>57.456607000000005</v>
      </c>
      <c r="H1290" s="175">
        <v>57.260257739130438</v>
      </c>
      <c r="I1290" s="175">
        <v>58.442884304347842</v>
      </c>
      <c r="J1290" s="175">
        <v>59.88828160869565</v>
      </c>
      <c r="K1290" s="175">
        <v>59.951993000000002</v>
      </c>
      <c r="L1290" s="175">
        <v>59.381405043478274</v>
      </c>
      <c r="M1290" s="175">
        <v>59.873439782608692</v>
      </c>
      <c r="N1290" s="175">
        <v>63.544659434782595</v>
      </c>
      <c r="O1290" s="175">
        <v>67.21086065217392</v>
      </c>
      <c r="P1290" s="175">
        <v>63.036456173913031</v>
      </c>
      <c r="Q1290" s="175">
        <v>62.96141817391306</v>
      </c>
      <c r="R1290" s="175">
        <v>62.344427869565223</v>
      </c>
      <c r="S1290" s="175">
        <v>61.389708652173901</v>
      </c>
      <c r="T1290" s="177">
        <v>61.732234999999996</v>
      </c>
    </row>
    <row r="1291" spans="1:20" x14ac:dyDescent="0.2">
      <c r="A1291" s="183" t="s">
        <v>1307</v>
      </c>
      <c r="B1291" s="183" t="s">
        <v>951</v>
      </c>
      <c r="C1291" s="183" t="s">
        <v>1542</v>
      </c>
      <c r="D1291" s="175">
        <v>67.561420608695627</v>
      </c>
      <c r="E1291" s="175">
        <v>63.074561434782609</v>
      </c>
      <c r="F1291" s="175">
        <v>59.523032826086947</v>
      </c>
      <c r="G1291" s="175">
        <v>59.000244695652157</v>
      </c>
      <c r="H1291" s="175">
        <v>58.083341869565217</v>
      </c>
      <c r="I1291" s="175">
        <v>60.69241756521739</v>
      </c>
      <c r="J1291" s="175">
        <v>60.473524565217403</v>
      </c>
      <c r="K1291" s="175">
        <v>61.225375826086967</v>
      </c>
      <c r="L1291" s="175">
        <v>64.462616260869567</v>
      </c>
      <c r="M1291" s="175">
        <v>64.228307956521732</v>
      </c>
      <c r="N1291" s="175">
        <v>70.128355000000013</v>
      </c>
      <c r="O1291" s="175">
        <v>71.060500260869546</v>
      </c>
      <c r="P1291" s="175">
        <v>71.537800782608684</v>
      </c>
      <c r="Q1291" s="175">
        <v>70.09398008695652</v>
      </c>
      <c r="R1291" s="175">
        <v>68.068314782608695</v>
      </c>
      <c r="S1291" s="175">
        <v>68.599000434782596</v>
      </c>
      <c r="T1291" s="177">
        <v>70.981565652173927</v>
      </c>
    </row>
    <row r="1292" spans="1:20" x14ac:dyDescent="0.2">
      <c r="A1292" s="183" t="s">
        <v>2700</v>
      </c>
      <c r="B1292" s="183" t="s">
        <v>883</v>
      </c>
      <c r="C1292" s="183" t="s">
        <v>1542</v>
      </c>
      <c r="D1292" s="175">
        <v>67.633053478260877</v>
      </c>
      <c r="E1292" s="175">
        <v>53.454476478260858</v>
      </c>
      <c r="F1292" s="175">
        <v>53.167305913043471</v>
      </c>
      <c r="G1292" s="175">
        <v>51.302662782608699</v>
      </c>
      <c r="H1292" s="175">
        <v>51.602134782608701</v>
      </c>
      <c r="I1292" s="175">
        <v>51.738421478260868</v>
      </c>
      <c r="J1292" s="175">
        <v>51.162865043478277</v>
      </c>
      <c r="K1292" s="175">
        <v>50.877705652173915</v>
      </c>
      <c r="L1292" s="175">
        <v>51.537542565217393</v>
      </c>
      <c r="M1292" s="175">
        <v>51.774822608695651</v>
      </c>
      <c r="N1292" s="175">
        <v>52.554056652173919</v>
      </c>
      <c r="O1292" s="175">
        <v>54.21464030434781</v>
      </c>
      <c r="P1292" s="175">
        <v>52.743434391304341</v>
      </c>
      <c r="Q1292" s="175">
        <v>51.67764339130435</v>
      </c>
      <c r="R1292" s="175">
        <v>52.062988391304344</v>
      </c>
      <c r="S1292" s="175">
        <v>51.044411608695654</v>
      </c>
      <c r="T1292" s="177">
        <v>53.168189652173901</v>
      </c>
    </row>
    <row r="1293" spans="1:20" x14ac:dyDescent="0.2">
      <c r="A1293" s="183" t="s">
        <v>2701</v>
      </c>
      <c r="B1293" s="183" t="s">
        <v>2158</v>
      </c>
      <c r="C1293" s="183" t="s">
        <v>1542</v>
      </c>
      <c r="D1293" s="175">
        <v>63.071608173913042</v>
      </c>
      <c r="E1293" s="175">
        <v>56.814032043478264</v>
      </c>
      <c r="F1293" s="175">
        <v>55.791848434782622</v>
      </c>
      <c r="G1293" s="175">
        <v>55.924701565217397</v>
      </c>
      <c r="H1293" s="175">
        <v>55.536376913043476</v>
      </c>
      <c r="I1293" s="175">
        <v>56.411581521739137</v>
      </c>
      <c r="J1293" s="175">
        <v>55.58740139130434</v>
      </c>
      <c r="K1293" s="175">
        <v>55.579996478260881</v>
      </c>
      <c r="L1293" s="175">
        <v>58.269192913043476</v>
      </c>
      <c r="M1293" s="175">
        <v>56.794512347826085</v>
      </c>
      <c r="N1293" s="175">
        <v>60.440627173913043</v>
      </c>
      <c r="O1293" s="175">
        <v>57.138819391304352</v>
      </c>
      <c r="P1293" s="175">
        <v>56.883787478260864</v>
      </c>
      <c r="Q1293" s="175">
        <v>56.83858260869566</v>
      </c>
      <c r="R1293" s="175">
        <v>56.651474956521753</v>
      </c>
      <c r="S1293" s="175">
        <v>57.338435826086958</v>
      </c>
      <c r="T1293" s="177">
        <v>58.482445173913035</v>
      </c>
    </row>
    <row r="1294" spans="1:20" x14ac:dyDescent="0.2">
      <c r="A1294" s="183" t="s">
        <v>1295</v>
      </c>
      <c r="B1294" s="183" t="s">
        <v>45</v>
      </c>
      <c r="C1294" s="183" t="s">
        <v>1542</v>
      </c>
      <c r="D1294" s="175">
        <v>33.747491478260869</v>
      </c>
      <c r="E1294" s="175">
        <v>29.019674608695656</v>
      </c>
      <c r="F1294" s="175">
        <v>28.780730826086959</v>
      </c>
      <c r="G1294" s="175">
        <v>29.206753347826091</v>
      </c>
      <c r="H1294" s="175">
        <v>28.137891826086953</v>
      </c>
      <c r="I1294" s="175">
        <v>26.097504391304355</v>
      </c>
      <c r="J1294" s="175">
        <v>25.473153086956522</v>
      </c>
      <c r="K1294" s="175">
        <v>24.768796434782615</v>
      </c>
      <c r="L1294" s="175">
        <v>26.310942565217388</v>
      </c>
      <c r="M1294" s="175">
        <v>25.684838217391306</v>
      </c>
      <c r="N1294" s="175">
        <v>28.762665260869564</v>
      </c>
      <c r="O1294" s="175">
        <v>31.265564695652174</v>
      </c>
      <c r="P1294" s="175">
        <v>29.911832304347818</v>
      </c>
      <c r="Q1294" s="175">
        <v>33.179840391304339</v>
      </c>
      <c r="R1294" s="175">
        <v>33.749964782608693</v>
      </c>
      <c r="S1294" s="175">
        <v>32.085061695652186</v>
      </c>
      <c r="T1294" s="177">
        <v>30.877771826086956</v>
      </c>
    </row>
    <row r="1295" spans="1:20" x14ac:dyDescent="0.2">
      <c r="A1295" s="183" t="s">
        <v>1304</v>
      </c>
      <c r="B1295" s="183" t="s">
        <v>826</v>
      </c>
      <c r="C1295" s="183" t="s">
        <v>1542</v>
      </c>
      <c r="D1295" s="175">
        <v>61.977953304347828</v>
      </c>
      <c r="E1295" s="175">
        <v>54.773144434782608</v>
      </c>
      <c r="F1295" s="175">
        <v>51.712945652173929</v>
      </c>
      <c r="G1295" s="175">
        <v>51.830600652173928</v>
      </c>
      <c r="H1295" s="175">
        <v>50.618164956521738</v>
      </c>
      <c r="I1295" s="175">
        <v>50.047938695652171</v>
      </c>
      <c r="J1295" s="175">
        <v>50.671197565217383</v>
      </c>
      <c r="K1295" s="175">
        <v>49.839309652173917</v>
      </c>
      <c r="L1295" s="175">
        <v>51.269578217391306</v>
      </c>
      <c r="M1295" s="175">
        <v>51.834420869565221</v>
      </c>
      <c r="N1295" s="175">
        <v>50.901364434782607</v>
      </c>
      <c r="O1295" s="175">
        <v>52.043530130434796</v>
      </c>
      <c r="P1295" s="175">
        <v>50.415574347826094</v>
      </c>
      <c r="Q1295" s="175">
        <v>50.401101826086958</v>
      </c>
      <c r="R1295" s="175">
        <v>50.692579173913046</v>
      </c>
      <c r="S1295" s="175">
        <v>50.73060843478261</v>
      </c>
      <c r="T1295" s="177">
        <v>52.758079391304356</v>
      </c>
    </row>
    <row r="1296" spans="1:20" x14ac:dyDescent="0.2">
      <c r="A1296" s="183" t="s">
        <v>1309</v>
      </c>
      <c r="B1296" s="183" t="s">
        <v>828</v>
      </c>
      <c r="C1296" s="183" t="s">
        <v>1542</v>
      </c>
      <c r="D1296" s="175">
        <v>36.488737130434778</v>
      </c>
      <c r="E1296" s="175">
        <v>27.660200565217391</v>
      </c>
      <c r="F1296" s="175">
        <v>25.585119478260868</v>
      </c>
      <c r="G1296" s="175">
        <v>25.639770086956524</v>
      </c>
      <c r="H1296" s="175">
        <v>25.532510086956524</v>
      </c>
      <c r="I1296" s="175">
        <v>24.82516213043478</v>
      </c>
      <c r="J1296" s="175">
        <v>25.229907739130432</v>
      </c>
      <c r="K1296" s="175">
        <v>25.094767434782611</v>
      </c>
      <c r="L1296" s="175">
        <v>26.789244391304354</v>
      </c>
      <c r="M1296" s="175">
        <v>26.883695739130438</v>
      </c>
      <c r="N1296" s="175">
        <v>27.487511521739133</v>
      </c>
      <c r="O1296" s="175">
        <v>27.068607913043468</v>
      </c>
      <c r="P1296" s="175">
        <v>25.770838173913035</v>
      </c>
      <c r="Q1296" s="175">
        <v>25.102783956521741</v>
      </c>
      <c r="R1296" s="175">
        <v>24.940052217391312</v>
      </c>
      <c r="S1296" s="175">
        <v>24.82631934782609</v>
      </c>
      <c r="T1296" s="177">
        <v>25.339286347826093</v>
      </c>
    </row>
    <row r="1297" spans="1:20" x14ac:dyDescent="0.2">
      <c r="A1297" s="183" t="s">
        <v>1311</v>
      </c>
      <c r="B1297" s="183" t="s">
        <v>827</v>
      </c>
      <c r="C1297" s="183" t="s">
        <v>1542</v>
      </c>
      <c r="D1297" s="175">
        <v>26.552145956521734</v>
      </c>
      <c r="E1297" s="175">
        <v>18.354913999999997</v>
      </c>
      <c r="F1297" s="175">
        <v>20.245717217391302</v>
      </c>
      <c r="G1297" s="175">
        <v>20.224461521739126</v>
      </c>
      <c r="H1297" s="175">
        <v>19.4123612173913</v>
      </c>
      <c r="I1297" s="175">
        <v>18.548473826086958</v>
      </c>
      <c r="J1297" s="175">
        <v>19.371773652173911</v>
      </c>
      <c r="K1297" s="175">
        <v>19.089128304347824</v>
      </c>
      <c r="L1297" s="175">
        <v>19.897996695652175</v>
      </c>
      <c r="M1297" s="175">
        <v>19.238979521739129</v>
      </c>
      <c r="N1297" s="175">
        <v>19.911108782608697</v>
      </c>
      <c r="O1297" s="175">
        <v>20.767560869565219</v>
      </c>
      <c r="P1297" s="175">
        <v>20.03734913043478</v>
      </c>
      <c r="Q1297" s="175">
        <v>19.733289478260868</v>
      </c>
      <c r="R1297" s="175">
        <v>19.967259260869564</v>
      </c>
      <c r="S1297" s="175">
        <v>19.311555043478258</v>
      </c>
      <c r="T1297" s="177">
        <v>19.960169608695651</v>
      </c>
    </row>
    <row r="1298" spans="1:20" x14ac:dyDescent="0.2">
      <c r="A1298" s="183" t="s">
        <v>1326</v>
      </c>
      <c r="B1298" s="183" t="s">
        <v>49</v>
      </c>
      <c r="C1298" s="183" t="s">
        <v>1542</v>
      </c>
      <c r="D1298" s="175">
        <v>38.530871608695655</v>
      </c>
      <c r="E1298" s="175">
        <v>32.846234260869558</v>
      </c>
      <c r="F1298" s="175">
        <v>30.784464608695647</v>
      </c>
      <c r="G1298" s="175">
        <v>30.15822613043478</v>
      </c>
      <c r="H1298" s="175">
        <v>31.341194956521743</v>
      </c>
      <c r="I1298" s="175">
        <v>30.069271739130439</v>
      </c>
      <c r="J1298" s="175">
        <v>29.966375478260868</v>
      </c>
      <c r="K1298" s="175">
        <v>30.090641739130444</v>
      </c>
      <c r="L1298" s="175">
        <v>31.54797373913043</v>
      </c>
      <c r="M1298" s="175">
        <v>32.726397304347827</v>
      </c>
      <c r="N1298" s="175">
        <v>31.544444956521744</v>
      </c>
      <c r="O1298" s="175">
        <v>33.406153304347825</v>
      </c>
      <c r="P1298" s="175">
        <v>31.279648130434779</v>
      </c>
      <c r="Q1298" s="175">
        <v>31.719724347826087</v>
      </c>
      <c r="R1298" s="175">
        <v>31.753298869565214</v>
      </c>
      <c r="S1298" s="175">
        <v>31.155558695652168</v>
      </c>
      <c r="T1298" s="177">
        <v>33.049918782608707</v>
      </c>
    </row>
    <row r="1299" spans="1:20" x14ac:dyDescent="0.2">
      <c r="A1299" s="183" t="s">
        <v>3254</v>
      </c>
      <c r="B1299" s="183" t="s">
        <v>3002</v>
      </c>
      <c r="C1299" s="183" t="s">
        <v>1542</v>
      </c>
      <c r="D1299" s="175">
        <v>36.481438826086951</v>
      </c>
      <c r="E1299" s="175">
        <v>31.854920130434781</v>
      </c>
      <c r="F1299" s="175">
        <v>31.168824826086958</v>
      </c>
      <c r="G1299" s="175">
        <v>30.172754739130436</v>
      </c>
      <c r="H1299" s="175">
        <v>31.583904173913037</v>
      </c>
      <c r="I1299" s="175">
        <v>28.726034260869568</v>
      </c>
      <c r="J1299" s="175">
        <v>29.35602556521739</v>
      </c>
      <c r="K1299" s="175">
        <v>31.165973869565217</v>
      </c>
      <c r="L1299" s="175">
        <v>30.276994173913042</v>
      </c>
      <c r="M1299" s="175">
        <v>30.67730504347826</v>
      </c>
      <c r="N1299" s="175">
        <v>31.627974782608689</v>
      </c>
      <c r="O1299" s="175">
        <v>33.320434478260871</v>
      </c>
      <c r="P1299" s="175">
        <v>33.908317478260869</v>
      </c>
      <c r="Q1299" s="175">
        <v>32.734592173913036</v>
      </c>
      <c r="R1299" s="175">
        <v>32.238696000000004</v>
      </c>
      <c r="S1299" s="175">
        <v>31.184385130434777</v>
      </c>
      <c r="T1299" s="177">
        <v>32.693246260869557</v>
      </c>
    </row>
    <row r="1300" spans="1:20" x14ac:dyDescent="0.2">
      <c r="A1300" s="183" t="s">
        <v>2702</v>
      </c>
      <c r="B1300" s="183" t="s">
        <v>1810</v>
      </c>
      <c r="C1300" s="183" t="s">
        <v>1542</v>
      </c>
      <c r="D1300" s="175">
        <v>63.090840304347829</v>
      </c>
      <c r="E1300" s="175">
        <v>62.14273252173912</v>
      </c>
      <c r="F1300" s="175">
        <v>59.935853956521726</v>
      </c>
      <c r="G1300" s="175">
        <v>57.141218000000009</v>
      </c>
      <c r="H1300" s="175">
        <v>57.766359391304334</v>
      </c>
      <c r="I1300" s="175">
        <v>57.105592434782601</v>
      </c>
      <c r="J1300" s="175">
        <v>56.589757782608707</v>
      </c>
      <c r="K1300" s="175">
        <v>59.360778869565209</v>
      </c>
      <c r="L1300" s="175">
        <v>59.890330347826094</v>
      </c>
      <c r="M1300" s="175">
        <v>59.37825665217391</v>
      </c>
      <c r="N1300" s="175">
        <v>58.800833130434789</v>
      </c>
      <c r="O1300" s="175">
        <v>62.58871156521738</v>
      </c>
      <c r="P1300" s="175">
        <v>63.59009600000001</v>
      </c>
      <c r="Q1300" s="175">
        <v>60.514953478260871</v>
      </c>
      <c r="R1300" s="175">
        <v>61.194493043478268</v>
      </c>
      <c r="S1300" s="175">
        <v>59.541316826086963</v>
      </c>
      <c r="T1300" s="177">
        <v>57.083374782608693</v>
      </c>
    </row>
    <row r="1301" spans="1:20" x14ac:dyDescent="0.2">
      <c r="A1301" s="183" t="s">
        <v>2703</v>
      </c>
      <c r="B1301" s="183" t="s">
        <v>2327</v>
      </c>
      <c r="C1301" s="183" t="s">
        <v>1542</v>
      </c>
      <c r="D1301" s="175">
        <v>36.675399217391316</v>
      </c>
      <c r="E1301" s="175">
        <v>35.295170260869568</v>
      </c>
      <c r="F1301" s="175">
        <v>33.813895434782609</v>
      </c>
      <c r="G1301" s="175">
        <v>33.524553260869567</v>
      </c>
      <c r="H1301" s="175">
        <v>33.77200908695653</v>
      </c>
      <c r="I1301" s="175">
        <v>33.541279043478255</v>
      </c>
      <c r="J1301" s="175">
        <v>33.259968173913045</v>
      </c>
      <c r="K1301" s="175">
        <v>33.468236608695655</v>
      </c>
      <c r="L1301" s="175">
        <v>33.368097304347828</v>
      </c>
      <c r="M1301" s="175">
        <v>33.14915734782609</v>
      </c>
      <c r="N1301" s="175">
        <v>33.366172434782605</v>
      </c>
      <c r="O1301" s="175">
        <v>33.778864260869568</v>
      </c>
      <c r="P1301" s="175">
        <v>33.324968739130433</v>
      </c>
      <c r="Q1301" s="175">
        <v>33.30739026086956</v>
      </c>
      <c r="R1301" s="175">
        <v>33.980300391304347</v>
      </c>
      <c r="S1301" s="175">
        <v>33.15178334782609</v>
      </c>
      <c r="T1301" s="177">
        <v>33.172767000000007</v>
      </c>
    </row>
    <row r="1302" spans="1:20" x14ac:dyDescent="0.2">
      <c r="A1302" s="183" t="s">
        <v>2704</v>
      </c>
      <c r="B1302" s="183" t="s">
        <v>1586</v>
      </c>
      <c r="C1302" s="183" t="s">
        <v>1542</v>
      </c>
      <c r="D1302" s="175">
        <v>69.422912478260869</v>
      </c>
      <c r="E1302" s="175">
        <v>66.05643582608694</v>
      </c>
      <c r="F1302" s="175">
        <v>62.978302391304346</v>
      </c>
      <c r="G1302" s="175">
        <v>60.948241739130438</v>
      </c>
      <c r="H1302" s="175">
        <v>63.719272913043469</v>
      </c>
      <c r="I1302" s="175">
        <v>65.077849478260859</v>
      </c>
      <c r="J1302" s="175">
        <v>66.1205081304348</v>
      </c>
      <c r="K1302" s="175">
        <v>68.340644347826085</v>
      </c>
      <c r="L1302" s="175">
        <v>70.044040565217387</v>
      </c>
      <c r="M1302" s="175">
        <v>70.396266347826085</v>
      </c>
      <c r="N1302" s="175">
        <v>73.741518608695657</v>
      </c>
      <c r="O1302" s="175">
        <v>74.633384260869576</v>
      </c>
      <c r="P1302" s="175">
        <v>76.567174130434765</v>
      </c>
      <c r="Q1302" s="175">
        <v>73.027093869565221</v>
      </c>
      <c r="R1302" s="175">
        <v>74.676778086956531</v>
      </c>
      <c r="S1302" s="175">
        <v>73.583806130434809</v>
      </c>
      <c r="T1302" s="177">
        <v>72.967089608695659</v>
      </c>
    </row>
    <row r="1303" spans="1:20" x14ac:dyDescent="0.2">
      <c r="A1303" s="183" t="s">
        <v>2705</v>
      </c>
      <c r="B1303" s="183" t="s">
        <v>2386</v>
      </c>
      <c r="C1303" s="183" t="s">
        <v>1542</v>
      </c>
      <c r="D1303" s="175">
        <v>178.31645222727275</v>
      </c>
      <c r="E1303" s="175">
        <v>150.45701621739133</v>
      </c>
      <c r="F1303" s="175">
        <v>149.31381613043479</v>
      </c>
      <c r="G1303" s="175">
        <v>149.50394156521736</v>
      </c>
      <c r="H1303" s="175">
        <v>150.23590343478259</v>
      </c>
      <c r="I1303" s="175">
        <v>149.37803543478259</v>
      </c>
      <c r="J1303" s="175">
        <v>149.74574895652174</v>
      </c>
      <c r="K1303" s="175">
        <v>149.68415273913041</v>
      </c>
      <c r="L1303" s="175">
        <v>170.64881486956523</v>
      </c>
      <c r="M1303" s="175">
        <v>173.69315121739132</v>
      </c>
      <c r="N1303" s="175">
        <v>213.38011686956523</v>
      </c>
      <c r="O1303" s="175">
        <v>241.25489900000005</v>
      </c>
      <c r="P1303" s="175">
        <v>228.15582173913046</v>
      </c>
      <c r="Q1303" s="175">
        <v>212.27458847826085</v>
      </c>
      <c r="R1303" s="175">
        <v>217.71620969565214</v>
      </c>
      <c r="S1303" s="175">
        <v>207.94615552173914</v>
      </c>
      <c r="T1303" s="177">
        <v>216.34532821739128</v>
      </c>
    </row>
    <row r="1304" spans="1:20" x14ac:dyDescent="0.2">
      <c r="A1304" s="183" t="s">
        <v>2706</v>
      </c>
      <c r="B1304" s="183" t="s">
        <v>1423</v>
      </c>
      <c r="C1304" s="183" t="s">
        <v>1542</v>
      </c>
      <c r="D1304" s="175">
        <v>73.312808478260862</v>
      </c>
      <c r="E1304" s="175">
        <v>70.156197869565233</v>
      </c>
      <c r="F1304" s="175">
        <v>68.498095347826094</v>
      </c>
      <c r="G1304" s="175">
        <v>70.361351826086945</v>
      </c>
      <c r="H1304" s="175">
        <v>69.88150313043478</v>
      </c>
      <c r="I1304" s="175">
        <v>70.883375782608695</v>
      </c>
      <c r="J1304" s="175">
        <v>71.711539869565229</v>
      </c>
      <c r="K1304" s="175">
        <v>72.648825391304356</v>
      </c>
      <c r="L1304" s="175">
        <v>72.94395534782609</v>
      </c>
      <c r="M1304" s="175">
        <v>72.007079652173928</v>
      </c>
      <c r="N1304" s="175">
        <v>75.92955504347826</v>
      </c>
      <c r="O1304" s="175">
        <v>76.519320913043472</v>
      </c>
      <c r="P1304" s="175">
        <v>77.137424869565208</v>
      </c>
      <c r="Q1304" s="175">
        <v>74.212472608695649</v>
      </c>
      <c r="R1304" s="175">
        <v>73.347310478260866</v>
      </c>
      <c r="S1304" s="175">
        <v>72.135019739130414</v>
      </c>
      <c r="T1304" s="177">
        <v>72.631415434782596</v>
      </c>
    </row>
    <row r="1305" spans="1:20" x14ac:dyDescent="0.2">
      <c r="A1305" s="183" t="s">
        <v>2707</v>
      </c>
      <c r="B1305" s="183" t="s">
        <v>2155</v>
      </c>
      <c r="C1305" s="183" t="s">
        <v>1542</v>
      </c>
      <c r="D1305" s="175">
        <v>64.289732304347822</v>
      </c>
      <c r="E1305" s="175">
        <v>57.149319695652181</v>
      </c>
      <c r="F1305" s="175">
        <v>56.294206695652171</v>
      </c>
      <c r="G1305" s="175">
        <v>54.874902391304353</v>
      </c>
      <c r="H1305" s="175">
        <v>51.668200565217383</v>
      </c>
      <c r="I1305" s="175">
        <v>48.731627869565216</v>
      </c>
      <c r="J1305" s="175">
        <v>49.362160391304357</v>
      </c>
      <c r="K1305" s="175">
        <v>49.829869565217379</v>
      </c>
      <c r="L1305" s="175">
        <v>50.364041086956512</v>
      </c>
      <c r="M1305" s="175">
        <v>54.548737086956528</v>
      </c>
      <c r="N1305" s="175">
        <v>57.897240739130417</v>
      </c>
      <c r="O1305" s="175">
        <v>58.530233869565215</v>
      </c>
      <c r="P1305" s="175">
        <v>59.589884478260878</v>
      </c>
      <c r="Q1305" s="175">
        <v>56.483273130434775</v>
      </c>
      <c r="R1305" s="175">
        <v>56.564504434782627</v>
      </c>
      <c r="S1305" s="175">
        <v>56.358330217391313</v>
      </c>
      <c r="T1305" s="177">
        <v>58.669404217391296</v>
      </c>
    </row>
    <row r="1306" spans="1:20" x14ac:dyDescent="0.2">
      <c r="A1306" s="183" t="s">
        <v>2708</v>
      </c>
      <c r="B1306" s="183" t="s">
        <v>2157</v>
      </c>
      <c r="C1306" s="183" t="s">
        <v>1542</v>
      </c>
      <c r="D1306" s="175">
        <v>66.6889957826087</v>
      </c>
      <c r="E1306" s="175">
        <v>62.495823173913045</v>
      </c>
      <c r="F1306" s="175">
        <v>62.566714739130433</v>
      </c>
      <c r="G1306" s="175">
        <v>61.581745565217389</v>
      </c>
      <c r="H1306" s="175">
        <v>61.716291173913035</v>
      </c>
      <c r="I1306" s="175">
        <v>61.596392043478275</v>
      </c>
      <c r="J1306" s="175">
        <v>60.919329608695655</v>
      </c>
      <c r="K1306" s="175">
        <v>62.329344434782612</v>
      </c>
      <c r="L1306" s="175">
        <v>61.44622217391305</v>
      </c>
      <c r="M1306" s="175">
        <v>61.297435869565227</v>
      </c>
      <c r="N1306" s="175">
        <v>62.827659086956501</v>
      </c>
      <c r="O1306" s="175">
        <v>64.573071260869568</v>
      </c>
      <c r="P1306" s="175">
        <v>67.514035347826095</v>
      </c>
      <c r="Q1306" s="175">
        <v>64.629695043478264</v>
      </c>
      <c r="R1306" s="175">
        <v>61.783105260869569</v>
      </c>
      <c r="S1306" s="175">
        <v>62.025654217391313</v>
      </c>
      <c r="T1306" s="177">
        <v>62.785833434782617</v>
      </c>
    </row>
    <row r="1307" spans="1:20" x14ac:dyDescent="0.2">
      <c r="A1307" s="183" t="s">
        <v>1300</v>
      </c>
      <c r="B1307" s="183" t="s">
        <v>0</v>
      </c>
      <c r="C1307" s="183" t="s">
        <v>1542</v>
      </c>
      <c r="D1307" s="175">
        <v>17.88930013043478</v>
      </c>
      <c r="E1307" s="175">
        <v>16.036653608695648</v>
      </c>
      <c r="F1307" s="175">
        <v>15.748562</v>
      </c>
      <c r="G1307" s="175">
        <v>15.994874130434786</v>
      </c>
      <c r="H1307" s="175">
        <v>15.236741782608693</v>
      </c>
      <c r="I1307" s="175">
        <v>14.942640434782607</v>
      </c>
      <c r="J1307" s="175">
        <v>15.350591130434786</v>
      </c>
      <c r="K1307" s="175">
        <v>16.095930347826087</v>
      </c>
      <c r="L1307" s="175">
        <v>15.77312834782609</v>
      </c>
      <c r="M1307" s="175">
        <v>16.792213652173913</v>
      </c>
      <c r="N1307" s="175">
        <v>21.419556652173913</v>
      </c>
      <c r="O1307" s="175">
        <v>19.499397782608696</v>
      </c>
      <c r="P1307" s="175">
        <v>20.396617913043478</v>
      </c>
      <c r="Q1307" s="175">
        <v>18.207314565217388</v>
      </c>
      <c r="R1307" s="175">
        <v>16.10059043478261</v>
      </c>
      <c r="S1307" s="175">
        <v>14.122477739130433</v>
      </c>
      <c r="T1307" s="177">
        <v>14.512321217391305</v>
      </c>
    </row>
    <row r="1308" spans="1:20" x14ac:dyDescent="0.2">
      <c r="A1308" s="183" t="s">
        <v>2709</v>
      </c>
      <c r="B1308" s="183" t="s">
        <v>2156</v>
      </c>
      <c r="C1308" s="183" t="s">
        <v>1542</v>
      </c>
      <c r="D1308" s="175">
        <v>106.38643822727272</v>
      </c>
      <c r="E1308" s="175">
        <v>104.856989</v>
      </c>
      <c r="F1308" s="175">
        <v>102.20524852173912</v>
      </c>
      <c r="G1308" s="175">
        <v>96.098960956521736</v>
      </c>
      <c r="H1308" s="175">
        <v>94.395839869565208</v>
      </c>
      <c r="I1308" s="175">
        <v>92.362489739130424</v>
      </c>
      <c r="J1308" s="175">
        <v>90.831735956521754</v>
      </c>
      <c r="K1308" s="175">
        <v>92.419966217391334</v>
      </c>
      <c r="L1308" s="175">
        <v>96.76811195652175</v>
      </c>
      <c r="M1308" s="175">
        <v>97.290013347826076</v>
      </c>
      <c r="N1308" s="175">
        <v>98.450977260869536</v>
      </c>
      <c r="O1308" s="175">
        <v>95.99700799999998</v>
      </c>
      <c r="P1308" s="175">
        <v>90.552122478260884</v>
      </c>
      <c r="Q1308" s="175">
        <v>93.054960956521739</v>
      </c>
      <c r="R1308" s="175">
        <v>90.972529913043473</v>
      </c>
      <c r="S1308" s="175">
        <v>91.083942869565206</v>
      </c>
      <c r="T1308" s="177">
        <v>98.37946134782608</v>
      </c>
    </row>
    <row r="1309" spans="1:20" x14ac:dyDescent="0.2">
      <c r="A1309" s="183" t="s">
        <v>2710</v>
      </c>
      <c r="B1309" s="183" t="s">
        <v>2097</v>
      </c>
      <c r="C1309" s="183" t="s">
        <v>1542</v>
      </c>
      <c r="D1309" s="175">
        <v>125.1557066521739</v>
      </c>
      <c r="E1309" s="175">
        <v>112.33696517391303</v>
      </c>
      <c r="F1309" s="175">
        <v>105.50641052173913</v>
      </c>
      <c r="G1309" s="175">
        <v>102.51997604347828</v>
      </c>
      <c r="H1309" s="175">
        <v>100.33023369565221</v>
      </c>
      <c r="I1309" s="175">
        <v>98.582106217391299</v>
      </c>
      <c r="J1309" s="175">
        <v>97.946311739130437</v>
      </c>
      <c r="K1309" s="175">
        <v>96.717083826086949</v>
      </c>
      <c r="L1309" s="175">
        <v>103.43273808695652</v>
      </c>
      <c r="M1309" s="175">
        <v>105.02595973913044</v>
      </c>
      <c r="N1309" s="175">
        <v>105.34064382608696</v>
      </c>
      <c r="O1309" s="175">
        <v>108.19133843478261</v>
      </c>
      <c r="P1309" s="175">
        <v>103.57569782608694</v>
      </c>
      <c r="Q1309" s="175">
        <v>104.08281708695655</v>
      </c>
      <c r="R1309" s="175">
        <v>99.460140304347831</v>
      </c>
      <c r="S1309" s="175">
        <v>101.20539639130436</v>
      </c>
      <c r="T1309" s="177">
        <v>102.13654817391301</v>
      </c>
    </row>
    <row r="1310" spans="1:20" x14ac:dyDescent="0.2">
      <c r="A1310" s="183" t="s">
        <v>1292</v>
      </c>
      <c r="B1310" s="183" t="s">
        <v>722</v>
      </c>
      <c r="C1310" s="183" t="s">
        <v>1542</v>
      </c>
      <c r="D1310" s="175">
        <v>34.543396608695652</v>
      </c>
      <c r="E1310" s="175">
        <v>26.15267956521738</v>
      </c>
      <c r="F1310" s="175">
        <v>25.757068130434778</v>
      </c>
      <c r="G1310" s="175">
        <v>24.655613000000002</v>
      </c>
      <c r="H1310" s="175">
        <v>21.630666086956523</v>
      </c>
      <c r="I1310" s="175">
        <v>22.351590652173915</v>
      </c>
      <c r="J1310" s="175">
        <v>23.585887869565216</v>
      </c>
      <c r="K1310" s="175">
        <v>23.799680434782609</v>
      </c>
      <c r="L1310" s="175">
        <v>23.718771173913044</v>
      </c>
      <c r="M1310" s="175">
        <v>26.40790413043478</v>
      </c>
      <c r="N1310" s="175">
        <v>26.341674043478257</v>
      </c>
      <c r="O1310" s="175">
        <v>27.161267347826087</v>
      </c>
      <c r="P1310" s="175">
        <v>23.315202782608694</v>
      </c>
      <c r="Q1310" s="175">
        <v>26.993693739130439</v>
      </c>
      <c r="R1310" s="175">
        <v>26.270209434782604</v>
      </c>
      <c r="S1310" s="175">
        <v>25.740601782608692</v>
      </c>
      <c r="T1310" s="177">
        <v>27.384154260869572</v>
      </c>
    </row>
    <row r="1311" spans="1:20" x14ac:dyDescent="0.2">
      <c r="A1311" s="183" t="s">
        <v>1284</v>
      </c>
      <c r="B1311" s="183" t="s">
        <v>92</v>
      </c>
      <c r="C1311" s="183" t="s">
        <v>1542</v>
      </c>
      <c r="D1311" s="175">
        <v>19.322173565217394</v>
      </c>
      <c r="E1311" s="175">
        <v>15.944355043478264</v>
      </c>
      <c r="F1311" s="175">
        <v>16.553657999999995</v>
      </c>
      <c r="G1311" s="175">
        <v>15.240757695652171</v>
      </c>
      <c r="H1311" s="175">
        <v>15.331722652173914</v>
      </c>
      <c r="I1311" s="175">
        <v>14.774618434782608</v>
      </c>
      <c r="J1311" s="175">
        <v>14.665731478260872</v>
      </c>
      <c r="K1311" s="175">
        <v>15.934654217391302</v>
      </c>
      <c r="L1311" s="175">
        <v>15.444544652173914</v>
      </c>
      <c r="M1311" s="175">
        <v>15.712762565217393</v>
      </c>
      <c r="N1311" s="175">
        <v>17.190223130434784</v>
      </c>
      <c r="O1311" s="175">
        <v>18.194780739130433</v>
      </c>
      <c r="P1311" s="175">
        <v>17.217430086956522</v>
      </c>
      <c r="Q1311" s="175">
        <v>17.207575043478261</v>
      </c>
      <c r="R1311" s="175">
        <v>17.86283652173913</v>
      </c>
      <c r="S1311" s="175">
        <v>17.59096356521739</v>
      </c>
      <c r="T1311" s="177">
        <v>18.800342391304344</v>
      </c>
    </row>
    <row r="1312" spans="1:20" x14ac:dyDescent="0.2">
      <c r="A1312" s="183" t="s">
        <v>2711</v>
      </c>
      <c r="B1312" s="183" t="s">
        <v>1795</v>
      </c>
      <c r="C1312" s="183" t="s">
        <v>1542</v>
      </c>
      <c r="D1312" s="175">
        <v>42.486247826086959</v>
      </c>
      <c r="E1312" s="175">
        <v>30.250335478260872</v>
      </c>
      <c r="F1312" s="175">
        <v>28.300717913043474</v>
      </c>
      <c r="G1312" s="175">
        <v>28.066442434782608</v>
      </c>
      <c r="H1312" s="175">
        <v>27.203514304347827</v>
      </c>
      <c r="I1312" s="175">
        <v>25.533317565217391</v>
      </c>
      <c r="J1312" s="175">
        <v>24.943963869565213</v>
      </c>
      <c r="K1312" s="175">
        <v>25.660835304347824</v>
      </c>
      <c r="L1312" s="175">
        <v>28.040045521739128</v>
      </c>
      <c r="M1312" s="175">
        <v>28.806366565217395</v>
      </c>
      <c r="N1312" s="175">
        <v>28.847271739130431</v>
      </c>
      <c r="O1312" s="175">
        <v>31.101345695652171</v>
      </c>
      <c r="P1312" s="175">
        <v>31.070519347826085</v>
      </c>
      <c r="Q1312" s="175">
        <v>28.614935869565215</v>
      </c>
      <c r="R1312" s="175">
        <v>28.980020130434788</v>
      </c>
      <c r="S1312" s="175">
        <v>28.310341130434782</v>
      </c>
      <c r="T1312" s="177">
        <v>30.332747695652174</v>
      </c>
    </row>
    <row r="1313" spans="1:20" x14ac:dyDescent="0.2">
      <c r="A1313" s="183" t="s">
        <v>1290</v>
      </c>
      <c r="B1313" s="183" t="s">
        <v>476</v>
      </c>
      <c r="C1313" s="183" t="s">
        <v>1542</v>
      </c>
      <c r="D1313" s="175">
        <v>69.943549913043483</v>
      </c>
      <c r="E1313" s="175">
        <v>62.885933826086969</v>
      </c>
      <c r="F1313" s="175">
        <v>61.160916565217377</v>
      </c>
      <c r="G1313" s="175">
        <v>59.92247813043479</v>
      </c>
      <c r="H1313" s="175">
        <v>60.252200608695645</v>
      </c>
      <c r="I1313" s="175">
        <v>58.419810608695663</v>
      </c>
      <c r="J1313" s="175">
        <v>57.273697826086966</v>
      </c>
      <c r="K1313" s="175">
        <v>58.301396173913055</v>
      </c>
      <c r="L1313" s="175">
        <v>59.958887652173921</v>
      </c>
      <c r="M1313" s="175">
        <v>59.845226782608705</v>
      </c>
      <c r="N1313" s="175">
        <v>58.681109043478266</v>
      </c>
      <c r="O1313" s="175">
        <v>61.969269347826085</v>
      </c>
      <c r="P1313" s="175">
        <v>61.143452434782603</v>
      </c>
      <c r="Q1313" s="175">
        <v>58.537438782608703</v>
      </c>
      <c r="R1313" s="175">
        <v>59.429055478260864</v>
      </c>
      <c r="S1313" s="175">
        <v>60.68287304347826</v>
      </c>
      <c r="T1313" s="177">
        <v>65.013259695652152</v>
      </c>
    </row>
    <row r="1314" spans="1:20" x14ac:dyDescent="0.2">
      <c r="A1314" s="183" t="s">
        <v>1286</v>
      </c>
      <c r="B1314" s="183" t="s">
        <v>464</v>
      </c>
      <c r="C1314" s="183" t="s">
        <v>1542</v>
      </c>
      <c r="D1314" s="175">
        <v>10.687548782608694</v>
      </c>
      <c r="E1314" s="175">
        <v>9.4022271304347846</v>
      </c>
      <c r="F1314" s="175">
        <v>9.1007406521739149</v>
      </c>
      <c r="G1314" s="175">
        <v>9.0968061739130412</v>
      </c>
      <c r="H1314" s="175">
        <v>9.0424399565217399</v>
      </c>
      <c r="I1314" s="175">
        <v>9.1393532608695658</v>
      </c>
      <c r="J1314" s="175">
        <v>9.0352064782608696</v>
      </c>
      <c r="K1314" s="175">
        <v>8.9287206521739133</v>
      </c>
      <c r="L1314" s="175">
        <v>9.7820474782608695</v>
      </c>
      <c r="M1314" s="175">
        <v>9.7345586521739129</v>
      </c>
      <c r="N1314" s="175">
        <v>10.509888869565218</v>
      </c>
      <c r="O1314" s="175">
        <v>10.283018739130434</v>
      </c>
      <c r="P1314" s="175">
        <v>9.6910874347826077</v>
      </c>
      <c r="Q1314" s="175">
        <v>9.5928503913043492</v>
      </c>
      <c r="R1314" s="175">
        <v>9.1843112173913006</v>
      </c>
      <c r="S1314" s="175">
        <v>8.9296991304347824</v>
      </c>
      <c r="T1314" s="177">
        <v>10.169085956521739</v>
      </c>
    </row>
    <row r="1315" spans="1:20" x14ac:dyDescent="0.2">
      <c r="A1315" s="183" t="s">
        <v>1283</v>
      </c>
      <c r="B1315" s="183" t="s">
        <v>46</v>
      </c>
      <c r="C1315" s="183" t="s">
        <v>1542</v>
      </c>
      <c r="D1315" s="175">
        <v>11.84672047826087</v>
      </c>
      <c r="E1315" s="175">
        <v>10.133413956521739</v>
      </c>
      <c r="F1315" s="175">
        <v>9.9794709565217392</v>
      </c>
      <c r="G1315" s="175">
        <v>9.4859166521739127</v>
      </c>
      <c r="H1315" s="175">
        <v>9.5017739130434773</v>
      </c>
      <c r="I1315" s="175">
        <v>9.8054741739130424</v>
      </c>
      <c r="J1315" s="175">
        <v>8.9794109999999989</v>
      </c>
      <c r="K1315" s="175">
        <v>8.7394710434782592</v>
      </c>
      <c r="L1315" s="175">
        <v>9.707560434782609</v>
      </c>
      <c r="M1315" s="175">
        <v>9.8834730434782614</v>
      </c>
      <c r="N1315" s="175">
        <v>11.386006347826088</v>
      </c>
      <c r="O1315" s="175">
        <v>11.94852</v>
      </c>
      <c r="P1315" s="175">
        <v>10.078414869565217</v>
      </c>
      <c r="Q1315" s="175">
        <v>10.330882826086958</v>
      </c>
      <c r="R1315" s="175">
        <v>9.7242850434782611</v>
      </c>
      <c r="S1315" s="175">
        <v>9.4052116956521736</v>
      </c>
      <c r="T1315" s="177">
        <v>11.486470652173914</v>
      </c>
    </row>
    <row r="1316" spans="1:20" x14ac:dyDescent="0.2">
      <c r="A1316" s="183" t="s">
        <v>1317</v>
      </c>
      <c r="B1316" s="183" t="s">
        <v>3</v>
      </c>
      <c r="C1316" s="183" t="s">
        <v>1542</v>
      </c>
      <c r="D1316" s="175">
        <v>32.434760956521743</v>
      </c>
      <c r="E1316" s="175">
        <v>25.397672130434785</v>
      </c>
      <c r="F1316" s="175">
        <v>23.908535956521742</v>
      </c>
      <c r="G1316" s="175">
        <v>23.07813582608696</v>
      </c>
      <c r="H1316" s="175">
        <v>22.588646347826092</v>
      </c>
      <c r="I1316" s="175">
        <v>21.739371434782612</v>
      </c>
      <c r="J1316" s="175">
        <v>21.419290347826092</v>
      </c>
      <c r="K1316" s="175">
        <v>21.40747891304348</v>
      </c>
      <c r="L1316" s="175">
        <v>23.330193434782608</v>
      </c>
      <c r="M1316" s="175">
        <v>22.301985173913046</v>
      </c>
      <c r="N1316" s="175">
        <v>22.333668434782613</v>
      </c>
      <c r="O1316" s="175">
        <v>22.916482652173915</v>
      </c>
      <c r="P1316" s="175">
        <v>22.33294960869565</v>
      </c>
      <c r="Q1316" s="175">
        <v>22.263968652173908</v>
      </c>
      <c r="R1316" s="175">
        <v>22.332626000000005</v>
      </c>
      <c r="S1316" s="175">
        <v>21.799405086956522</v>
      </c>
      <c r="T1316" s="177">
        <v>22.858500652173916</v>
      </c>
    </row>
    <row r="1317" spans="1:20" x14ac:dyDescent="0.2">
      <c r="A1317" s="183" t="s">
        <v>1299</v>
      </c>
      <c r="B1317" s="183" t="s">
        <v>1</v>
      </c>
      <c r="C1317" s="183" t="s">
        <v>1542</v>
      </c>
      <c r="D1317" s="175">
        <v>13.287636043478262</v>
      </c>
      <c r="E1317" s="175">
        <v>11.061306826086957</v>
      </c>
      <c r="F1317" s="175">
        <v>10.783633652173913</v>
      </c>
      <c r="G1317" s="175">
        <v>10.817825086956521</v>
      </c>
      <c r="H1317" s="175">
        <v>10.845369608695654</v>
      </c>
      <c r="I1317" s="175">
        <v>10.598845739130434</v>
      </c>
      <c r="J1317" s="175">
        <v>10.579417956521738</v>
      </c>
      <c r="K1317" s="175">
        <v>10.547934347826089</v>
      </c>
      <c r="L1317" s="175">
        <v>11.198228521739129</v>
      </c>
      <c r="M1317" s="175">
        <v>11.24293608695652</v>
      </c>
      <c r="N1317" s="175">
        <v>11.515191608695648</v>
      </c>
      <c r="O1317" s="175">
        <v>11.768390739130437</v>
      </c>
      <c r="P1317" s="175">
        <v>11.157566086956521</v>
      </c>
      <c r="Q1317" s="175">
        <v>11.154826130434785</v>
      </c>
      <c r="R1317" s="175">
        <v>11.260751782608697</v>
      </c>
      <c r="S1317" s="175">
        <v>11.130110260869566</v>
      </c>
      <c r="T1317" s="177">
        <v>11.553591347826089</v>
      </c>
    </row>
    <row r="1318" spans="1:20" x14ac:dyDescent="0.2">
      <c r="A1318" s="183" t="s">
        <v>1320</v>
      </c>
      <c r="B1318" s="183" t="s">
        <v>1269</v>
      </c>
      <c r="C1318" s="183" t="s">
        <v>1542</v>
      </c>
      <c r="D1318" s="175">
        <v>67.551127086956527</v>
      </c>
      <c r="E1318" s="175">
        <v>67.135635391304348</v>
      </c>
      <c r="F1318" s="175">
        <v>64.923575826086974</v>
      </c>
      <c r="G1318" s="175">
        <v>63.803419869565211</v>
      </c>
      <c r="H1318" s="175">
        <v>64.314416086956527</v>
      </c>
      <c r="I1318" s="175">
        <v>64.210618130434796</v>
      </c>
      <c r="J1318" s="175">
        <v>64.247209086956531</v>
      </c>
      <c r="K1318" s="175">
        <v>63.092709782608701</v>
      </c>
      <c r="L1318" s="175">
        <v>64.074911913043465</v>
      </c>
      <c r="M1318" s="175">
        <v>64.870856521739128</v>
      </c>
      <c r="N1318" s="175">
        <v>64.39817917391305</v>
      </c>
      <c r="O1318" s="175">
        <v>64.794029782608689</v>
      </c>
      <c r="P1318" s="175">
        <v>64.096295391304352</v>
      </c>
      <c r="Q1318" s="175">
        <v>62.26135547826086</v>
      </c>
      <c r="R1318" s="175">
        <v>64.301447304347818</v>
      </c>
      <c r="S1318" s="175">
        <v>64.099025434782618</v>
      </c>
      <c r="T1318" s="177">
        <v>66.197096782608696</v>
      </c>
    </row>
    <row r="1319" spans="1:20" x14ac:dyDescent="0.2">
      <c r="A1319" s="183" t="s">
        <v>2712</v>
      </c>
      <c r="B1319" s="183" t="s">
        <v>1459</v>
      </c>
      <c r="C1319" s="183" t="s">
        <v>1542</v>
      </c>
      <c r="D1319" s="175">
        <v>75.847913739130419</v>
      </c>
      <c r="E1319" s="175">
        <v>69.198680304347832</v>
      </c>
      <c r="F1319" s="175">
        <v>67.66972969565218</v>
      </c>
      <c r="G1319" s="175">
        <v>66.307644695652186</v>
      </c>
      <c r="H1319" s="175">
        <v>65.842681869565226</v>
      </c>
      <c r="I1319" s="175">
        <v>64.288552086956514</v>
      </c>
      <c r="J1319" s="175">
        <v>64.210131608695661</v>
      </c>
      <c r="K1319" s="175">
        <v>62.979243521739136</v>
      </c>
      <c r="L1319" s="175">
        <v>64.444053565217388</v>
      </c>
      <c r="M1319" s="175">
        <v>65.280175956521731</v>
      </c>
      <c r="N1319" s="175">
        <v>65.341680478260869</v>
      </c>
      <c r="O1319" s="175">
        <v>65.109089565217403</v>
      </c>
      <c r="P1319" s="175">
        <v>63.226791826086945</v>
      </c>
      <c r="Q1319" s="175">
        <v>63.479755608695662</v>
      </c>
      <c r="R1319" s="175">
        <v>64.04882756521738</v>
      </c>
      <c r="S1319" s="175">
        <v>61.486547869565221</v>
      </c>
      <c r="T1319" s="177">
        <v>61.639223130434779</v>
      </c>
    </row>
    <row r="1320" spans="1:20" x14ac:dyDescent="0.2">
      <c r="A1320" s="183" t="s">
        <v>1310</v>
      </c>
      <c r="B1320" s="183" t="s">
        <v>823</v>
      </c>
      <c r="C1320" s="183" t="s">
        <v>1542</v>
      </c>
      <c r="D1320" s="175">
        <v>35.301345826086958</v>
      </c>
      <c r="E1320" s="175">
        <v>24.017458217391301</v>
      </c>
      <c r="F1320" s="175">
        <v>23.404110217391302</v>
      </c>
      <c r="G1320" s="175">
        <v>21.951969173913039</v>
      </c>
      <c r="H1320" s="175">
        <v>21.47459591304348</v>
      </c>
      <c r="I1320" s="175">
        <v>21.04548134782609</v>
      </c>
      <c r="J1320" s="175">
        <v>21.957574391304345</v>
      </c>
      <c r="K1320" s="175">
        <v>21.197856173913042</v>
      </c>
      <c r="L1320" s="175">
        <v>22.226260391304351</v>
      </c>
      <c r="M1320" s="175">
        <v>22.980091652173918</v>
      </c>
      <c r="N1320" s="175">
        <v>22.947003130434783</v>
      </c>
      <c r="O1320" s="175">
        <v>25.186128304347829</v>
      </c>
      <c r="P1320" s="175">
        <v>22.386853260869568</v>
      </c>
      <c r="Q1320" s="175">
        <v>21.551256478260871</v>
      </c>
      <c r="R1320" s="175">
        <v>19.720982260869565</v>
      </c>
      <c r="S1320" s="175">
        <v>18.170274739130438</v>
      </c>
      <c r="T1320" s="177">
        <v>19.111616608695648</v>
      </c>
    </row>
    <row r="1321" spans="1:20" x14ac:dyDescent="0.2">
      <c r="A1321" s="183" t="s">
        <v>3106</v>
      </c>
      <c r="B1321" s="183" t="s">
        <v>3107</v>
      </c>
      <c r="C1321" s="183" t="s">
        <v>1542</v>
      </c>
      <c r="D1321" s="175">
        <v>35.699670347826093</v>
      </c>
      <c r="E1321" s="175">
        <v>24.832825347826088</v>
      </c>
      <c r="F1321" s="175">
        <v>20.686659304347824</v>
      </c>
      <c r="G1321" s="175">
        <v>21.12917286956522</v>
      </c>
      <c r="H1321" s="175">
        <v>19.512740260869563</v>
      </c>
      <c r="I1321" s="175">
        <v>19.19670934782609</v>
      </c>
      <c r="J1321" s="175">
        <v>18.883899739130435</v>
      </c>
      <c r="K1321" s="175">
        <v>20.128185347826086</v>
      </c>
      <c r="L1321" s="175">
        <v>19.145462739130434</v>
      </c>
      <c r="M1321" s="175">
        <v>20.67567273913043</v>
      </c>
      <c r="N1321" s="175">
        <v>21.10864730434783</v>
      </c>
      <c r="O1321" s="175">
        <v>23.669751086956527</v>
      </c>
      <c r="P1321" s="175">
        <v>20.710951043478268</v>
      </c>
      <c r="Q1321" s="175">
        <v>22.321620347826084</v>
      </c>
      <c r="R1321" s="175">
        <v>21.922474000000001</v>
      </c>
      <c r="S1321" s="175">
        <v>21.483713130434786</v>
      </c>
      <c r="T1321" s="177">
        <v>21.060089086956523</v>
      </c>
    </row>
    <row r="1322" spans="1:20" x14ac:dyDescent="0.2">
      <c r="A1322" s="183" t="s">
        <v>1289</v>
      </c>
      <c r="B1322" s="183" t="s">
        <v>48</v>
      </c>
      <c r="C1322" s="183" t="s">
        <v>1542</v>
      </c>
      <c r="D1322" s="175">
        <v>20.689789086956523</v>
      </c>
      <c r="E1322" s="175">
        <v>14.909985608695651</v>
      </c>
      <c r="F1322" s="175">
        <v>13.844869086956519</v>
      </c>
      <c r="G1322" s="175">
        <v>15.090955086956523</v>
      </c>
      <c r="H1322" s="175">
        <v>13.357984652173911</v>
      </c>
      <c r="I1322" s="175">
        <v>12.95172717391304</v>
      </c>
      <c r="J1322" s="175">
        <v>13.500457826086958</v>
      </c>
      <c r="K1322" s="175">
        <v>14.900157999999999</v>
      </c>
      <c r="L1322" s="175">
        <v>13.890290695652173</v>
      </c>
      <c r="M1322" s="175">
        <v>14.220125304347826</v>
      </c>
      <c r="N1322" s="175">
        <v>15.963385391304346</v>
      </c>
      <c r="O1322" s="175">
        <v>16.38436791304348</v>
      </c>
      <c r="P1322" s="175">
        <v>15.308337478260867</v>
      </c>
      <c r="Q1322" s="175">
        <v>15.957400304347825</v>
      </c>
      <c r="R1322" s="175">
        <v>14.928952956521737</v>
      </c>
      <c r="S1322" s="175">
        <v>15.142742217391305</v>
      </c>
      <c r="T1322" s="177">
        <v>14.754610565217389</v>
      </c>
    </row>
    <row r="1323" spans="1:20" x14ac:dyDescent="0.2">
      <c r="A1323" s="183" t="s">
        <v>1288</v>
      </c>
      <c r="B1323" s="183" t="s">
        <v>2</v>
      </c>
      <c r="C1323" s="183" t="s">
        <v>1542</v>
      </c>
      <c r="D1323" s="175">
        <v>21.603164782608697</v>
      </c>
      <c r="E1323" s="175">
        <v>19.722568043478258</v>
      </c>
      <c r="F1323" s="175">
        <v>19.775192347826088</v>
      </c>
      <c r="G1323" s="175">
        <v>19.559603173913043</v>
      </c>
      <c r="H1323" s="175">
        <v>19.274185217391302</v>
      </c>
      <c r="I1323" s="175">
        <v>18.710440478260871</v>
      </c>
      <c r="J1323" s="175">
        <v>18.574420478260869</v>
      </c>
      <c r="K1323" s="175">
        <v>19.199543304347824</v>
      </c>
      <c r="L1323" s="175">
        <v>18.937896173913042</v>
      </c>
      <c r="M1323" s="175">
        <v>19.588945086956521</v>
      </c>
      <c r="N1323" s="175">
        <v>20.475097695652178</v>
      </c>
      <c r="O1323" s="175">
        <v>19.340739999999997</v>
      </c>
      <c r="P1323" s="175">
        <v>18.048587782608696</v>
      </c>
      <c r="Q1323" s="175">
        <v>17.028453043478262</v>
      </c>
      <c r="R1323" s="175">
        <v>17.572681869565212</v>
      </c>
      <c r="S1323" s="175">
        <v>17.711193869565221</v>
      </c>
      <c r="T1323" s="177">
        <v>18.981652086956522</v>
      </c>
    </row>
    <row r="1324" spans="1:20" x14ac:dyDescent="0.2">
      <c r="A1324" s="183" t="s">
        <v>3270</v>
      </c>
      <c r="B1324" s="183" t="s">
        <v>3271</v>
      </c>
      <c r="C1324" s="183" t="s">
        <v>1542</v>
      </c>
      <c r="D1324" s="175">
        <v>69.140222826086955</v>
      </c>
      <c r="E1324" s="175">
        <v>64.338228565217378</v>
      </c>
      <c r="F1324" s="175">
        <v>63.471025043478249</v>
      </c>
      <c r="G1324" s="175">
        <v>62.310604304347834</v>
      </c>
      <c r="H1324" s="175">
        <v>61.768239130434793</v>
      </c>
      <c r="I1324" s="175">
        <v>61.332362391304365</v>
      </c>
      <c r="J1324" s="175">
        <v>59.04615839130436</v>
      </c>
      <c r="K1324" s="175">
        <v>59.11549365217391</v>
      </c>
      <c r="L1324" s="175">
        <v>61.194370043478251</v>
      </c>
      <c r="M1324" s="175">
        <v>63.07121047826088</v>
      </c>
      <c r="N1324" s="175">
        <v>61.844094695652174</v>
      </c>
      <c r="O1324" s="175">
        <v>60.86763782608697</v>
      </c>
      <c r="P1324" s="175">
        <v>58.451105434782619</v>
      </c>
      <c r="Q1324" s="175">
        <v>57.802812173913047</v>
      </c>
      <c r="R1324" s="175">
        <v>58.324927260869565</v>
      </c>
      <c r="S1324" s="175">
        <v>58.67177139130434</v>
      </c>
      <c r="T1324" s="177">
        <v>59.579256869565214</v>
      </c>
    </row>
    <row r="1325" spans="1:20" x14ac:dyDescent="0.2">
      <c r="A1325" s="183" t="s">
        <v>1303</v>
      </c>
      <c r="B1325" s="183" t="s">
        <v>465</v>
      </c>
      <c r="C1325" s="183" t="s">
        <v>1542</v>
      </c>
      <c r="D1325" s="175">
        <v>25.489026347826094</v>
      </c>
      <c r="E1325" s="175">
        <v>20.491813260869566</v>
      </c>
      <c r="F1325" s="175">
        <v>21.074480608695648</v>
      </c>
      <c r="G1325" s="175">
        <v>19.089862173913048</v>
      </c>
      <c r="H1325" s="175">
        <v>19.185916043478262</v>
      </c>
      <c r="I1325" s="175">
        <v>18.637804652173912</v>
      </c>
      <c r="J1325" s="175">
        <v>18.762783565217394</v>
      </c>
      <c r="K1325" s="175">
        <v>19.051932304347822</v>
      </c>
      <c r="L1325" s="175">
        <v>18.546301217391306</v>
      </c>
      <c r="M1325" s="175">
        <v>19.167144565217388</v>
      </c>
      <c r="N1325" s="175">
        <v>19.343738739130437</v>
      </c>
      <c r="O1325" s="175">
        <v>21.750221478260869</v>
      </c>
      <c r="P1325" s="175">
        <v>19.693431782608695</v>
      </c>
      <c r="Q1325" s="175">
        <v>20.380935086956523</v>
      </c>
      <c r="R1325" s="175">
        <v>18.882593391304347</v>
      </c>
      <c r="S1325" s="175">
        <v>18.076964260869563</v>
      </c>
      <c r="T1325" s="177">
        <v>19.719008782608693</v>
      </c>
    </row>
    <row r="1326" spans="1:20" x14ac:dyDescent="0.2">
      <c r="A1326" s="183" t="s">
        <v>3108</v>
      </c>
      <c r="B1326" s="183" t="s">
        <v>3109</v>
      </c>
      <c r="C1326" s="183" t="s">
        <v>1542</v>
      </c>
      <c r="D1326" s="175">
        <v>92.815554130434776</v>
      </c>
      <c r="E1326" s="175">
        <v>93.752366739130437</v>
      </c>
      <c r="F1326" s="175">
        <v>93.369940260869555</v>
      </c>
      <c r="G1326" s="175">
        <v>92.446441913043486</v>
      </c>
      <c r="H1326" s="175">
        <v>92.142071478260874</v>
      </c>
      <c r="I1326" s="175">
        <v>92.559806173913032</v>
      </c>
      <c r="J1326" s="175">
        <v>92.36706443478262</v>
      </c>
      <c r="K1326" s="175">
        <v>91.552745695652177</v>
      </c>
      <c r="L1326" s="175">
        <v>91.937425521739144</v>
      </c>
      <c r="M1326" s="175">
        <v>91.314108739130447</v>
      </c>
      <c r="N1326" s="175">
        <v>92.14042691304347</v>
      </c>
      <c r="O1326" s="175">
        <v>93.717294521739149</v>
      </c>
      <c r="P1326" s="175">
        <v>93.475767391304345</v>
      </c>
      <c r="Q1326" s="175">
        <v>93.451515130434785</v>
      </c>
      <c r="R1326" s="175">
        <v>94.352493304347817</v>
      </c>
      <c r="S1326" s="175">
        <v>93.743096869565221</v>
      </c>
      <c r="T1326" s="177">
        <v>93.826474227272698</v>
      </c>
    </row>
    <row r="1327" spans="1:20" x14ac:dyDescent="0.2">
      <c r="A1327" s="183" t="s">
        <v>2713</v>
      </c>
      <c r="B1327" s="183" t="s">
        <v>1456</v>
      </c>
      <c r="C1327" s="183" t="s">
        <v>1542</v>
      </c>
      <c r="D1327" s="175">
        <v>54.049246217391307</v>
      </c>
      <c r="E1327" s="175">
        <v>46.939034173913058</v>
      </c>
      <c r="F1327" s="175">
        <v>44.730898608695654</v>
      </c>
      <c r="G1327" s="175">
        <v>43.295290739130436</v>
      </c>
      <c r="H1327" s="175">
        <v>44.373053956521751</v>
      </c>
      <c r="I1327" s="175">
        <v>43.070366130434785</v>
      </c>
      <c r="J1327" s="175">
        <v>43.465006608695646</v>
      </c>
      <c r="K1327" s="175">
        <v>41.652210260869566</v>
      </c>
      <c r="L1327" s="175">
        <v>44.686294130434774</v>
      </c>
      <c r="M1327" s="175">
        <v>43.822762434782611</v>
      </c>
      <c r="N1327" s="175">
        <v>46.516528434782614</v>
      </c>
      <c r="O1327" s="175">
        <v>48.440322869565229</v>
      </c>
      <c r="P1327" s="175">
        <v>40.724813826086958</v>
      </c>
      <c r="Q1327" s="175">
        <v>40.97367017391305</v>
      </c>
      <c r="R1327" s="175">
        <v>37.080541956521742</v>
      </c>
      <c r="S1327" s="175">
        <v>34.458488652173905</v>
      </c>
      <c r="T1327" s="177">
        <v>33.75018595652174</v>
      </c>
    </row>
    <row r="1328" spans="1:20" x14ac:dyDescent="0.2">
      <c r="A1328" s="183" t="s">
        <v>1297</v>
      </c>
      <c r="B1328" s="183" t="s">
        <v>463</v>
      </c>
      <c r="C1328" s="183" t="s">
        <v>1542</v>
      </c>
      <c r="D1328" s="175">
        <v>19.768520956521737</v>
      </c>
      <c r="E1328" s="175">
        <v>15.003957782608696</v>
      </c>
      <c r="F1328" s="175">
        <v>15.065925086956517</v>
      </c>
      <c r="G1328" s="175">
        <v>14.388343565217394</v>
      </c>
      <c r="H1328" s="175">
        <v>14.066049695652174</v>
      </c>
      <c r="I1328" s="175">
        <v>13.524983173913046</v>
      </c>
      <c r="J1328" s="175">
        <v>13.779308869565217</v>
      </c>
      <c r="K1328" s="175">
        <v>14.465896565217392</v>
      </c>
      <c r="L1328" s="175">
        <v>15.439167434782609</v>
      </c>
      <c r="M1328" s="175">
        <v>15.254818304347827</v>
      </c>
      <c r="N1328" s="175">
        <v>15.791306043478262</v>
      </c>
      <c r="O1328" s="175">
        <v>16.749108391304343</v>
      </c>
      <c r="P1328" s="175">
        <v>14.201317608695655</v>
      </c>
      <c r="Q1328" s="175">
        <v>15.577987652173908</v>
      </c>
      <c r="R1328" s="175">
        <v>11.515529739130432</v>
      </c>
      <c r="S1328" s="175">
        <v>10.90470456521739</v>
      </c>
      <c r="T1328" s="177">
        <v>11.12460004347826</v>
      </c>
    </row>
    <row r="1329" spans="1:20" x14ac:dyDescent="0.2">
      <c r="A1329" s="183" t="s">
        <v>1294</v>
      </c>
      <c r="B1329" s="183" t="s">
        <v>47</v>
      </c>
      <c r="C1329" s="183" t="s">
        <v>1542</v>
      </c>
      <c r="D1329" s="175">
        <v>20.534065652173911</v>
      </c>
      <c r="E1329" s="175">
        <v>15.019323391304351</v>
      </c>
      <c r="F1329" s="175">
        <v>13.537831130434778</v>
      </c>
      <c r="G1329" s="175">
        <v>14.924931304347826</v>
      </c>
      <c r="H1329" s="175">
        <v>12.90779513043478</v>
      </c>
      <c r="I1329" s="175">
        <v>12.509958391304348</v>
      </c>
      <c r="J1329" s="175">
        <v>13.139301043478257</v>
      </c>
      <c r="K1329" s="175">
        <v>14.155854521739133</v>
      </c>
      <c r="L1329" s="175">
        <v>13.996800304347827</v>
      </c>
      <c r="M1329" s="175">
        <v>14.715327565217391</v>
      </c>
      <c r="N1329" s="175">
        <v>17.592944478260868</v>
      </c>
      <c r="O1329" s="175">
        <v>19.099885043478256</v>
      </c>
      <c r="P1329" s="175">
        <v>16.74594113043478</v>
      </c>
      <c r="Q1329" s="175">
        <v>19.803501173913045</v>
      </c>
      <c r="R1329" s="175">
        <v>18.666043999999999</v>
      </c>
      <c r="S1329" s="175">
        <v>18.171307478260868</v>
      </c>
      <c r="T1329" s="177">
        <v>17.471951217391304</v>
      </c>
    </row>
    <row r="1330" spans="1:20" x14ac:dyDescent="0.2">
      <c r="A1330" s="183" t="s">
        <v>2714</v>
      </c>
      <c r="B1330" s="183" t="s">
        <v>1576</v>
      </c>
      <c r="C1330" s="183" t="s">
        <v>1542</v>
      </c>
      <c r="D1330" s="175">
        <v>15.449628826086958</v>
      </c>
      <c r="E1330" s="175">
        <v>12.085497478260871</v>
      </c>
      <c r="F1330" s="175">
        <v>12.897734826086957</v>
      </c>
      <c r="G1330" s="175">
        <v>12.732449565217394</v>
      </c>
      <c r="H1330" s="175">
        <v>12.510361347826088</v>
      </c>
      <c r="I1330" s="175">
        <v>12.14554839130435</v>
      </c>
      <c r="J1330" s="175">
        <v>12.385010260869565</v>
      </c>
      <c r="K1330" s="175">
        <v>12.321892347826088</v>
      </c>
      <c r="L1330" s="175">
        <v>12.467941000000001</v>
      </c>
      <c r="M1330" s="175">
        <v>12.149507869565216</v>
      </c>
      <c r="N1330" s="175">
        <v>12.594184217391305</v>
      </c>
      <c r="O1330" s="175">
        <v>14.090517130434787</v>
      </c>
      <c r="P1330" s="175">
        <v>12.88060686956522</v>
      </c>
      <c r="Q1330" s="175">
        <v>13.61039256521739</v>
      </c>
      <c r="R1330" s="175">
        <v>11.197203217391303</v>
      </c>
      <c r="S1330" s="175">
        <v>11.169918086956523</v>
      </c>
      <c r="T1330" s="177">
        <v>11.352171869565218</v>
      </c>
    </row>
    <row r="1331" spans="1:20" x14ac:dyDescent="0.2">
      <c r="A1331" s="183" t="s">
        <v>1282</v>
      </c>
      <c r="B1331" s="183" t="s">
        <v>462</v>
      </c>
      <c r="C1331" s="183" t="s">
        <v>1542</v>
      </c>
      <c r="D1331" s="175">
        <v>12.212579086956522</v>
      </c>
      <c r="E1331" s="175">
        <v>9.7188207826086952</v>
      </c>
      <c r="F1331" s="175">
        <v>10.29341295652174</v>
      </c>
      <c r="G1331" s="175">
        <v>9.5760274347826098</v>
      </c>
      <c r="H1331" s="175">
        <v>9.6923650434782598</v>
      </c>
      <c r="I1331" s="175">
        <v>9.444794695652174</v>
      </c>
      <c r="J1331" s="175">
        <v>9.6468500869565208</v>
      </c>
      <c r="K1331" s="175">
        <v>9.5364513043478283</v>
      </c>
      <c r="L1331" s="175">
        <v>9.7653389130434807</v>
      </c>
      <c r="M1331" s="175">
        <v>9.9286513913043475</v>
      </c>
      <c r="N1331" s="175">
        <v>10.765220565217392</v>
      </c>
      <c r="O1331" s="175">
        <v>12.479417695652177</v>
      </c>
      <c r="P1331" s="175">
        <v>11.125933608695652</v>
      </c>
      <c r="Q1331" s="175">
        <v>12.148379869565217</v>
      </c>
      <c r="R1331" s="175">
        <v>9.5934292173913054</v>
      </c>
      <c r="S1331" s="175">
        <v>9.3473038695652182</v>
      </c>
      <c r="T1331" s="177">
        <v>9.1778090869565236</v>
      </c>
    </row>
    <row r="1332" spans="1:20" x14ac:dyDescent="0.2">
      <c r="A1332" s="183" t="s">
        <v>1285</v>
      </c>
      <c r="B1332" s="183" t="s">
        <v>235</v>
      </c>
      <c r="C1332" s="183" t="s">
        <v>1542</v>
      </c>
      <c r="D1332" s="175">
        <v>11.856128260869564</v>
      </c>
      <c r="E1332" s="175">
        <v>10.113269826086954</v>
      </c>
      <c r="F1332" s="175">
        <v>9.7027162173913037</v>
      </c>
      <c r="G1332" s="175">
        <v>10.025658304347827</v>
      </c>
      <c r="H1332" s="175">
        <v>9.8824151304347829</v>
      </c>
      <c r="I1332" s="175">
        <v>9.911404000000001</v>
      </c>
      <c r="J1332" s="175">
        <v>9.9675053478260889</v>
      </c>
      <c r="K1332" s="175">
        <v>10.278890304347826</v>
      </c>
      <c r="L1332" s="175">
        <v>10.949893434782611</v>
      </c>
      <c r="M1332" s="175">
        <v>10.465164000000001</v>
      </c>
      <c r="N1332" s="175">
        <v>11.87309460869565</v>
      </c>
      <c r="O1332" s="175">
        <v>12.8137517826087</v>
      </c>
      <c r="P1332" s="175">
        <v>11.892137608695654</v>
      </c>
      <c r="Q1332" s="175">
        <v>12.012364999999999</v>
      </c>
      <c r="R1332" s="175">
        <v>11.355114913043476</v>
      </c>
      <c r="S1332" s="175">
        <v>11.059384391304347</v>
      </c>
      <c r="T1332" s="177">
        <v>12.258536434782608</v>
      </c>
    </row>
    <row r="1333" spans="1:20" x14ac:dyDescent="0.2">
      <c r="A1333" s="183" t="s">
        <v>3255</v>
      </c>
      <c r="B1333" s="183" t="s">
        <v>583</v>
      </c>
      <c r="C1333" s="183" t="s">
        <v>1542</v>
      </c>
      <c r="D1333" s="175">
        <v>65.429563782608696</v>
      </c>
      <c r="E1333" s="175">
        <v>66.631990217391319</v>
      </c>
      <c r="F1333" s="175">
        <v>66.688012478260887</v>
      </c>
      <c r="G1333" s="175">
        <v>65.905797739130449</v>
      </c>
      <c r="H1333" s="175">
        <v>65.752544869565227</v>
      </c>
      <c r="I1333" s="175">
        <v>66.098551695652162</v>
      </c>
      <c r="J1333" s="175">
        <v>65.756320869565229</v>
      </c>
      <c r="K1333" s="175">
        <v>66.031716173913068</v>
      </c>
      <c r="L1333" s="175">
        <v>67.545885652173908</v>
      </c>
      <c r="M1333" s="175">
        <v>66.743185956521742</v>
      </c>
      <c r="N1333" s="175">
        <v>73.747440000000012</v>
      </c>
      <c r="O1333" s="175">
        <v>75.422969391304363</v>
      </c>
      <c r="P1333" s="175">
        <v>75.71659826086956</v>
      </c>
      <c r="Q1333" s="175">
        <v>70.87229426086958</v>
      </c>
      <c r="R1333" s="175">
        <v>71.425579695652161</v>
      </c>
      <c r="S1333" s="175">
        <v>69.458811565217388</v>
      </c>
      <c r="T1333" s="177">
        <v>66.751350304347824</v>
      </c>
    </row>
    <row r="1334" spans="1:20" x14ac:dyDescent="0.2">
      <c r="A1334" s="183" t="s">
        <v>3256</v>
      </c>
      <c r="B1334" s="183" t="s">
        <v>584</v>
      </c>
      <c r="C1334" s="183" t="s">
        <v>1542</v>
      </c>
      <c r="D1334" s="175">
        <v>63.146789521739137</v>
      </c>
      <c r="E1334" s="175">
        <v>63.404101826086944</v>
      </c>
      <c r="F1334" s="175">
        <v>60.676236695652157</v>
      </c>
      <c r="G1334" s="175">
        <v>59.290541782608692</v>
      </c>
      <c r="H1334" s="175">
        <v>59.346642565217387</v>
      </c>
      <c r="I1334" s="175">
        <v>59.91912695652173</v>
      </c>
      <c r="J1334" s="175">
        <v>59.193327739130424</v>
      </c>
      <c r="K1334" s="175">
        <v>60.302391695652162</v>
      </c>
      <c r="L1334" s="175">
        <v>61.01024117391303</v>
      </c>
      <c r="M1334" s="175">
        <v>62.141481695652175</v>
      </c>
      <c r="N1334" s="175">
        <v>65.469540739130437</v>
      </c>
      <c r="O1334" s="175">
        <v>67.441421695652167</v>
      </c>
      <c r="P1334" s="175">
        <v>67.147525304347823</v>
      </c>
      <c r="Q1334" s="175">
        <v>63.822547565217384</v>
      </c>
      <c r="R1334" s="175">
        <v>62.538060173913038</v>
      </c>
      <c r="S1334" s="175">
        <v>62.708194521739131</v>
      </c>
      <c r="T1334" s="177">
        <v>64.169220434782616</v>
      </c>
    </row>
    <row r="1335" spans="1:20" x14ac:dyDescent="0.2">
      <c r="A1335" s="183" t="s">
        <v>3850</v>
      </c>
      <c r="B1335" s="183" t="s">
        <v>3851</v>
      </c>
      <c r="C1335" s="183" t="s">
        <v>1542</v>
      </c>
      <c r="D1335" s="175">
        <v>182.64321544444445</v>
      </c>
      <c r="E1335" s="175">
        <v>178.47421766666665</v>
      </c>
      <c r="F1335" s="175">
        <v>179.40825544444442</v>
      </c>
      <c r="G1335" s="175">
        <v>180.10284922222223</v>
      </c>
      <c r="H1335" s="175">
        <v>179.97631544444445</v>
      </c>
      <c r="I1335" s="175">
        <v>179.44422688888889</v>
      </c>
      <c r="J1335" s="175">
        <v>180.68717999999998</v>
      </c>
      <c r="K1335" s="175">
        <v>180.56907633333333</v>
      </c>
      <c r="L1335" s="175">
        <v>180.69924622222223</v>
      </c>
      <c r="M1335" s="175">
        <v>181.52500677777778</v>
      </c>
      <c r="N1335" s="175">
        <v>182.21472055555554</v>
      </c>
      <c r="O1335" s="175">
        <v>186.12551788888888</v>
      </c>
      <c r="P1335" s="175">
        <v>181.71684777777779</v>
      </c>
      <c r="Q1335" s="175">
        <v>182.36756366666668</v>
      </c>
      <c r="R1335" s="175">
        <v>178.88434599999999</v>
      </c>
      <c r="S1335" s="175">
        <v>178.73239777777778</v>
      </c>
      <c r="T1335" s="177">
        <v>178.3767201111111</v>
      </c>
    </row>
    <row r="1336" spans="1:20" x14ac:dyDescent="0.2">
      <c r="A1336" s="183" t="s">
        <v>3847</v>
      </c>
      <c r="B1336" s="183" t="s">
        <v>3848</v>
      </c>
      <c r="C1336" s="183" t="s">
        <v>1542</v>
      </c>
      <c r="D1336" s="175">
        <v>177.50020577777778</v>
      </c>
      <c r="E1336" s="175">
        <v>173.8231053333333</v>
      </c>
      <c r="F1336" s="175">
        <v>172.34823111111112</v>
      </c>
      <c r="G1336" s="175">
        <v>170.78539022222222</v>
      </c>
      <c r="H1336" s="175">
        <v>171.15939566666668</v>
      </c>
      <c r="I1336" s="175">
        <v>170.71652655555556</v>
      </c>
      <c r="J1336" s="175">
        <v>170.90448233333336</v>
      </c>
      <c r="K1336" s="175">
        <v>171.0906698888889</v>
      </c>
      <c r="L1336" s="175">
        <v>171.47244877777774</v>
      </c>
      <c r="M1336" s="175">
        <v>171.23003166666666</v>
      </c>
      <c r="N1336" s="175">
        <v>172.10683233333333</v>
      </c>
      <c r="O1336" s="175">
        <v>176.05221111111115</v>
      </c>
      <c r="P1336" s="175">
        <v>171.78243144444446</v>
      </c>
      <c r="Q1336" s="175">
        <v>172.25333155555555</v>
      </c>
      <c r="R1336" s="175">
        <v>169.87024688888891</v>
      </c>
      <c r="S1336" s="175">
        <v>169.28984899999998</v>
      </c>
      <c r="T1336" s="177">
        <v>168.83691511111113</v>
      </c>
    </row>
    <row r="1337" spans="1:20" x14ac:dyDescent="0.2">
      <c r="A1337" s="183" t="s">
        <v>2715</v>
      </c>
      <c r="B1337" s="183" t="s">
        <v>2057</v>
      </c>
      <c r="C1337" s="183" t="s">
        <v>1542</v>
      </c>
      <c r="D1337" s="175">
        <v>26.518923260869567</v>
      </c>
      <c r="E1337" s="175">
        <v>25.803224956521738</v>
      </c>
      <c r="F1337" s="175">
        <v>25.672186391304354</v>
      </c>
      <c r="G1337" s="175">
        <v>25.552934086956526</v>
      </c>
      <c r="H1337" s="175">
        <v>26.239517086956514</v>
      </c>
      <c r="I1337" s="175">
        <v>25.477181826086959</v>
      </c>
      <c r="J1337" s="175">
        <v>25.413972739130436</v>
      </c>
      <c r="K1337" s="175">
        <v>26.44792526086956</v>
      </c>
      <c r="L1337" s="175">
        <v>25.998378043478258</v>
      </c>
      <c r="M1337" s="175">
        <v>26.066920478260869</v>
      </c>
      <c r="N1337" s="175">
        <v>26.34504960869565</v>
      </c>
      <c r="O1337" s="175">
        <v>26.857256521739135</v>
      </c>
      <c r="P1337" s="175">
        <v>26.441134043478264</v>
      </c>
      <c r="Q1337" s="175">
        <v>26.338412608695652</v>
      </c>
      <c r="R1337" s="175">
        <v>26.189203782608693</v>
      </c>
      <c r="S1337" s="175">
        <v>25.841708826086954</v>
      </c>
      <c r="T1337" s="177">
        <v>26.827962739130431</v>
      </c>
    </row>
    <row r="1338" spans="1:20" x14ac:dyDescent="0.2">
      <c r="A1338" s="183" t="s">
        <v>2716</v>
      </c>
      <c r="B1338" s="183" t="s">
        <v>1871</v>
      </c>
      <c r="C1338" s="183" t="s">
        <v>1542</v>
      </c>
      <c r="D1338" s="175">
        <v>28.524647695652174</v>
      </c>
      <c r="E1338" s="175">
        <v>27.796129869565217</v>
      </c>
      <c r="F1338" s="175">
        <v>27.587626434782599</v>
      </c>
      <c r="G1338" s="175">
        <v>26.888004913043485</v>
      </c>
      <c r="H1338" s="175">
        <v>27.074286086956516</v>
      </c>
      <c r="I1338" s="175">
        <v>26.886978130434777</v>
      </c>
      <c r="J1338" s="175">
        <v>27.063382739130436</v>
      </c>
      <c r="K1338" s="175">
        <v>27.316909565217383</v>
      </c>
      <c r="L1338" s="175">
        <v>27.044598130434789</v>
      </c>
      <c r="M1338" s="175">
        <v>27.346842608695649</v>
      </c>
      <c r="N1338" s="175">
        <v>28.471226739130429</v>
      </c>
      <c r="O1338" s="175">
        <v>27.914904043478259</v>
      </c>
      <c r="P1338" s="175">
        <v>28.258792478260869</v>
      </c>
      <c r="Q1338" s="175">
        <v>27.024113956521738</v>
      </c>
      <c r="R1338" s="175">
        <v>28.410297521739128</v>
      </c>
      <c r="S1338" s="175">
        <v>27.814496826086955</v>
      </c>
      <c r="T1338" s="177">
        <v>27.466384391304345</v>
      </c>
    </row>
    <row r="1339" spans="1:20" x14ac:dyDescent="0.2">
      <c r="A1339" s="183" t="s">
        <v>2717</v>
      </c>
      <c r="B1339" s="183" t="s">
        <v>1870</v>
      </c>
      <c r="C1339" s="183" t="s">
        <v>1542</v>
      </c>
      <c r="D1339" s="175">
        <v>28.864348130434788</v>
      </c>
      <c r="E1339" s="175">
        <v>29.273652173913039</v>
      </c>
      <c r="F1339" s="175">
        <v>27.904710652173915</v>
      </c>
      <c r="G1339" s="175">
        <v>27.579656130434781</v>
      </c>
      <c r="H1339" s="175">
        <v>27.356857086956524</v>
      </c>
      <c r="I1339" s="175">
        <v>27.285421782608697</v>
      </c>
      <c r="J1339" s="175">
        <v>27.287192086956516</v>
      </c>
      <c r="K1339" s="175">
        <v>27.993974173913042</v>
      </c>
      <c r="L1339" s="175">
        <v>28.376720913043478</v>
      </c>
      <c r="M1339" s="175">
        <v>28.171267173913041</v>
      </c>
      <c r="N1339" s="175">
        <v>28.99275682608695</v>
      </c>
      <c r="O1339" s="175">
        <v>28.251192652173916</v>
      </c>
      <c r="P1339" s="175">
        <v>28.376774913043469</v>
      </c>
      <c r="Q1339" s="175">
        <v>27.664040391304344</v>
      </c>
      <c r="R1339" s="175">
        <v>28.052837434782617</v>
      </c>
      <c r="S1339" s="175">
        <v>27.97574734782609</v>
      </c>
      <c r="T1339" s="177">
        <v>27.585700521739128</v>
      </c>
    </row>
    <row r="1340" spans="1:20" x14ac:dyDescent="0.2">
      <c r="A1340" s="183" t="s">
        <v>2139</v>
      </c>
      <c r="B1340" s="183" t="s">
        <v>1884</v>
      </c>
      <c r="C1340" s="183" t="s">
        <v>795</v>
      </c>
      <c r="D1340" s="175">
        <v>83.107632363636384</v>
      </c>
      <c r="E1340" s="175">
        <v>82.606769181818194</v>
      </c>
      <c r="F1340" s="175">
        <v>82.872550043478256</v>
      </c>
      <c r="G1340" s="175">
        <v>82.328005000000005</v>
      </c>
      <c r="H1340" s="175">
        <v>82.248871478260881</v>
      </c>
      <c r="I1340" s="175">
        <v>82.225228869565214</v>
      </c>
      <c r="J1340" s="175">
        <v>82.132597043478242</v>
      </c>
      <c r="K1340" s="175">
        <v>82.140181086956531</v>
      </c>
      <c r="L1340" s="175">
        <v>82.212146913043483</v>
      </c>
      <c r="M1340" s="175">
        <v>82.201091304347827</v>
      </c>
      <c r="N1340" s="175">
        <v>82.532015695652163</v>
      </c>
      <c r="O1340" s="175">
        <v>85.17190689473685</v>
      </c>
      <c r="P1340" s="175">
        <v>82.174905047619063</v>
      </c>
      <c r="Q1340" s="175">
        <v>82.580499347826091</v>
      </c>
      <c r="R1340" s="175">
        <v>82.645131523809525</v>
      </c>
      <c r="S1340" s="175">
        <v>82.201948565217393</v>
      </c>
      <c r="T1340" s="177">
        <v>82.211182826086954</v>
      </c>
    </row>
    <row r="1341" spans="1:20" x14ac:dyDescent="0.2">
      <c r="A1341" s="183" t="s">
        <v>3920</v>
      </c>
      <c r="B1341" s="183" t="s">
        <v>789</v>
      </c>
      <c r="C1341" s="183" t="s">
        <v>795</v>
      </c>
      <c r="D1341" s="175">
        <v>65.57085639130436</v>
      </c>
      <c r="E1341" s="175">
        <v>72.042116434782628</v>
      </c>
      <c r="F1341" s="175">
        <v>74.68629591304348</v>
      </c>
      <c r="G1341" s="175">
        <v>65.52217247826087</v>
      </c>
      <c r="H1341" s="175">
        <v>65.525704913043498</v>
      </c>
      <c r="I1341" s="175">
        <v>65.522185043478245</v>
      </c>
      <c r="J1341" s="175">
        <v>65.533656173913016</v>
      </c>
      <c r="K1341" s="175">
        <v>65.337394000000003</v>
      </c>
      <c r="L1341" s="175">
        <v>65.196344826086943</v>
      </c>
      <c r="M1341" s="175">
        <v>65.223372347826086</v>
      </c>
      <c r="N1341" s="175">
        <v>65.343067391304331</v>
      </c>
      <c r="O1341" s="175">
        <v>64.800357652173915</v>
      </c>
      <c r="P1341" s="175">
        <v>65.122084565217406</v>
      </c>
      <c r="Q1341" s="175">
        <v>72.108307347826099</v>
      </c>
      <c r="R1341" s="175">
        <v>65.287747086956529</v>
      </c>
      <c r="S1341" s="175">
        <v>62.714808304347805</v>
      </c>
      <c r="T1341" s="177">
        <v>63.604615869565222</v>
      </c>
    </row>
    <row r="1342" spans="1:20" x14ac:dyDescent="0.2">
      <c r="A1342" s="183" t="s">
        <v>3921</v>
      </c>
      <c r="B1342" s="183" t="s">
        <v>918</v>
      </c>
      <c r="C1342" s="183" t="s">
        <v>795</v>
      </c>
      <c r="D1342" s="175">
        <v>62.201638913043482</v>
      </c>
      <c r="E1342" s="175">
        <v>69.441836260869579</v>
      </c>
      <c r="F1342" s="175">
        <v>71.521259521739125</v>
      </c>
      <c r="G1342" s="175">
        <v>62.189855782608703</v>
      </c>
      <c r="H1342" s="175">
        <v>62.193280130434793</v>
      </c>
      <c r="I1342" s="175">
        <v>62.202175826086965</v>
      </c>
      <c r="J1342" s="175">
        <v>62.253503260869572</v>
      </c>
      <c r="K1342" s="175">
        <v>62.194033043478264</v>
      </c>
      <c r="L1342" s="175">
        <v>62.194063956521731</v>
      </c>
      <c r="M1342" s="175">
        <v>62.193903913043492</v>
      </c>
      <c r="N1342" s="175">
        <v>62.411443391304346</v>
      </c>
      <c r="O1342" s="175">
        <v>62.149565391304343</v>
      </c>
      <c r="P1342" s="175">
        <v>62.520807956521729</v>
      </c>
      <c r="Q1342" s="175">
        <v>69.429641260869545</v>
      </c>
      <c r="R1342" s="175">
        <v>62.853689130434766</v>
      </c>
      <c r="S1342" s="175">
        <v>62.124043</v>
      </c>
      <c r="T1342" s="177">
        <v>62.278363739130434</v>
      </c>
    </row>
    <row r="1343" spans="1:20" x14ac:dyDescent="0.2">
      <c r="A1343" s="183" t="s">
        <v>3932</v>
      </c>
      <c r="B1343" s="183" t="s">
        <v>2113</v>
      </c>
      <c r="C1343" s="183" t="s">
        <v>1451</v>
      </c>
      <c r="D1343" s="175">
        <v>30.479565217391304</v>
      </c>
      <c r="E1343" s="175">
        <v>23.34382939130434</v>
      </c>
      <c r="F1343" s="175">
        <v>24.443970391304344</v>
      </c>
      <c r="G1343" s="175">
        <v>21.895784956521741</v>
      </c>
      <c r="H1343" s="175">
        <v>22.031685217391299</v>
      </c>
      <c r="I1343" s="175">
        <v>20.133425347826083</v>
      </c>
      <c r="J1343" s="175">
        <v>20.513714782608695</v>
      </c>
      <c r="K1343" s="175">
        <v>19.36861743478261</v>
      </c>
      <c r="L1343" s="175">
        <v>21.547488304347819</v>
      </c>
      <c r="M1343" s="175">
        <v>22.383426608695657</v>
      </c>
      <c r="N1343" s="175">
        <v>23.12507452173913</v>
      </c>
      <c r="O1343" s="175">
        <v>25.5115682173913</v>
      </c>
      <c r="P1343" s="175">
        <v>23.476978434782605</v>
      </c>
      <c r="Q1343" s="175">
        <v>24.142047608695648</v>
      </c>
      <c r="R1343" s="175">
        <v>21.071063086956517</v>
      </c>
      <c r="S1343" s="175">
        <v>19.93990647826087</v>
      </c>
      <c r="T1343" s="177">
        <v>21.805446043478256</v>
      </c>
    </row>
    <row r="1344" spans="1:20" x14ac:dyDescent="0.2">
      <c r="A1344" s="183" t="s">
        <v>1629</v>
      </c>
      <c r="B1344" s="183" t="s">
        <v>1630</v>
      </c>
      <c r="C1344" s="183" t="s">
        <v>1451</v>
      </c>
      <c r="D1344" s="175">
        <v>104.06624673913043</v>
      </c>
      <c r="E1344" s="175">
        <v>91.529997913043488</v>
      </c>
      <c r="F1344" s="175">
        <v>90.117861043478271</v>
      </c>
      <c r="G1344" s="175">
        <v>89.542359173913042</v>
      </c>
      <c r="H1344" s="175">
        <v>89.774013347826084</v>
      </c>
      <c r="I1344" s="175">
        <v>86.927171956521747</v>
      </c>
      <c r="J1344" s="175">
        <v>88.376017782608685</v>
      </c>
      <c r="K1344" s="175">
        <v>90.07549173913047</v>
      </c>
      <c r="L1344" s="175">
        <v>88.606991173913045</v>
      </c>
      <c r="M1344" s="175">
        <v>89.308215217391322</v>
      </c>
      <c r="N1344" s="175">
        <v>92.983670043478284</v>
      </c>
      <c r="O1344" s="175">
        <v>93.216420782608708</v>
      </c>
      <c r="P1344" s="175">
        <v>92.672777695652172</v>
      </c>
      <c r="Q1344" s="175">
        <v>93.580046086956528</v>
      </c>
      <c r="R1344" s="175">
        <v>89.334651000000008</v>
      </c>
      <c r="S1344" s="175">
        <v>88.581184043478245</v>
      </c>
      <c r="T1344" s="177">
        <v>88.190490217391286</v>
      </c>
    </row>
    <row r="1345" spans="1:20" x14ac:dyDescent="0.2">
      <c r="A1345" s="183" t="s">
        <v>2358</v>
      </c>
      <c r="B1345" s="183" t="s">
        <v>1891</v>
      </c>
      <c r="C1345" s="183" t="s">
        <v>1451</v>
      </c>
      <c r="D1345" s="175">
        <v>23.72462386956521</v>
      </c>
      <c r="E1345" s="175">
        <v>22.044629695652173</v>
      </c>
      <c r="F1345" s="175">
        <v>21.333512652173912</v>
      </c>
      <c r="G1345" s="175">
        <v>22.185567217391306</v>
      </c>
      <c r="H1345" s="175">
        <v>23.355457173913045</v>
      </c>
      <c r="I1345" s="175">
        <v>20.782537130434779</v>
      </c>
      <c r="J1345" s="175">
        <v>22.00265460869565</v>
      </c>
      <c r="K1345" s="175">
        <v>21.528119869565217</v>
      </c>
      <c r="L1345" s="175">
        <v>21.307945304347825</v>
      </c>
      <c r="M1345" s="175">
        <v>21.684423086956521</v>
      </c>
      <c r="N1345" s="175">
        <v>22.225677130434786</v>
      </c>
      <c r="O1345" s="175">
        <v>24.106105782608694</v>
      </c>
      <c r="P1345" s="175">
        <v>21.09934773913043</v>
      </c>
      <c r="Q1345" s="175">
        <v>21.589625608695652</v>
      </c>
      <c r="R1345" s="175">
        <v>21.877105913043483</v>
      </c>
      <c r="S1345" s="175">
        <v>21.085422782608699</v>
      </c>
      <c r="T1345" s="177">
        <v>23.969913391304345</v>
      </c>
    </row>
    <row r="1346" spans="1:20" x14ac:dyDescent="0.2">
      <c r="A1346" s="183" t="s">
        <v>2352</v>
      </c>
      <c r="B1346" s="183" t="s">
        <v>1893</v>
      </c>
      <c r="C1346" s="183" t="s">
        <v>1451</v>
      </c>
      <c r="D1346" s="175">
        <v>25.552147130434783</v>
      </c>
      <c r="E1346" s="175">
        <v>23.647893391304354</v>
      </c>
      <c r="F1346" s="175">
        <v>20.734852608695657</v>
      </c>
      <c r="G1346" s="175">
        <v>21.949346478260871</v>
      </c>
      <c r="H1346" s="175">
        <v>20.847362217391307</v>
      </c>
      <c r="I1346" s="175">
        <v>20.341442782608695</v>
      </c>
      <c r="J1346" s="175">
        <v>21.608929260869569</v>
      </c>
      <c r="K1346" s="175">
        <v>21.036732826086954</v>
      </c>
      <c r="L1346" s="175">
        <v>21.038878260869563</v>
      </c>
      <c r="M1346" s="175">
        <v>21.509368304347831</v>
      </c>
      <c r="N1346" s="175">
        <v>22.223098739130432</v>
      </c>
      <c r="O1346" s="175">
        <v>27.664899521739134</v>
      </c>
      <c r="P1346" s="175">
        <v>24.026394434782613</v>
      </c>
      <c r="Q1346" s="175">
        <v>25.835708739130432</v>
      </c>
      <c r="R1346" s="175">
        <v>23.976942434782615</v>
      </c>
      <c r="S1346" s="175">
        <v>22.288134739130438</v>
      </c>
      <c r="T1346" s="177">
        <v>23.450597130434783</v>
      </c>
    </row>
    <row r="1347" spans="1:20" x14ac:dyDescent="0.2">
      <c r="A1347" s="183" t="s">
        <v>1626</v>
      </c>
      <c r="B1347" s="183" t="s">
        <v>1627</v>
      </c>
      <c r="C1347" s="183" t="s">
        <v>1451</v>
      </c>
      <c r="D1347" s="175"/>
      <c r="E1347" s="175">
        <v>118.3529837826087</v>
      </c>
      <c r="F1347" s="175">
        <v>117.28808256521739</v>
      </c>
      <c r="G1347" s="175">
        <v>121.37089522727274</v>
      </c>
      <c r="H1347" s="175">
        <v>113.42749554545453</v>
      </c>
      <c r="I1347" s="175">
        <v>107.76526395454547</v>
      </c>
      <c r="J1347" s="175">
        <v>109.54640818181817</v>
      </c>
      <c r="K1347" s="175">
        <v>113.43651968181817</v>
      </c>
      <c r="L1347" s="175">
        <v>107.06761786363633</v>
      </c>
      <c r="M1347" s="175">
        <v>108.73199678260869</v>
      </c>
      <c r="N1347" s="175">
        <v>111.25398930434785</v>
      </c>
      <c r="O1347" s="175">
        <v>113.00240443478262</v>
      </c>
      <c r="P1347" s="175">
        <v>112.56253563636363</v>
      </c>
      <c r="Q1347" s="175">
        <v>114.22654704347825</v>
      </c>
      <c r="R1347" s="175">
        <v>111.14037130434785</v>
      </c>
      <c r="S1347" s="175">
        <v>110.5080935217391</v>
      </c>
      <c r="T1347" s="177">
        <v>112.90481643478259</v>
      </c>
    </row>
    <row r="1348" spans="1:20" x14ac:dyDescent="0.2">
      <c r="A1348" s="183" t="s">
        <v>1752</v>
      </c>
      <c r="B1348" s="183" t="s">
        <v>1753</v>
      </c>
      <c r="C1348" s="183" t="s">
        <v>1451</v>
      </c>
      <c r="D1348" s="175">
        <v>148.37327439130431</v>
      </c>
      <c r="E1348" s="175">
        <v>89.959512347826092</v>
      </c>
      <c r="F1348" s="175">
        <v>89.14283526086956</v>
      </c>
      <c r="G1348" s="175">
        <v>89.019525434782594</v>
      </c>
      <c r="H1348" s="175">
        <v>94.396169913043494</v>
      </c>
      <c r="I1348" s="175">
        <v>84.502452260869575</v>
      </c>
      <c r="J1348" s="175">
        <v>87.979302782608684</v>
      </c>
      <c r="K1348" s="175">
        <v>88.355579173913043</v>
      </c>
      <c r="L1348" s="175">
        <v>85.995558869565215</v>
      </c>
      <c r="M1348" s="175">
        <v>85.171237173913042</v>
      </c>
      <c r="N1348" s="175">
        <v>92.081443608695636</v>
      </c>
      <c r="O1348" s="175">
        <v>96.306499652173912</v>
      </c>
      <c r="P1348" s="175">
        <v>98.557552999999999</v>
      </c>
      <c r="Q1348" s="175">
        <v>97.228673695652162</v>
      </c>
      <c r="R1348" s="175">
        <v>79.351593956521739</v>
      </c>
      <c r="S1348" s="175">
        <v>78.114566608695654</v>
      </c>
      <c r="T1348" s="177">
        <v>78.895220391304349</v>
      </c>
    </row>
    <row r="1349" spans="1:20" x14ac:dyDescent="0.2">
      <c r="A1349" s="183" t="s">
        <v>2353</v>
      </c>
      <c r="B1349" s="183" t="s">
        <v>1890</v>
      </c>
      <c r="C1349" s="183" t="s">
        <v>1451</v>
      </c>
      <c r="D1349" s="175">
        <v>27.101555826086951</v>
      </c>
      <c r="E1349" s="175">
        <v>24.488091826086954</v>
      </c>
      <c r="F1349" s="175">
        <v>23.414335956521739</v>
      </c>
      <c r="G1349" s="175">
        <v>23.716350304347831</v>
      </c>
      <c r="H1349" s="175">
        <v>23.271287869565214</v>
      </c>
      <c r="I1349" s="175">
        <v>23.492759304347828</v>
      </c>
      <c r="J1349" s="175">
        <v>24.232201695652179</v>
      </c>
      <c r="K1349" s="175">
        <v>22.201669869565219</v>
      </c>
      <c r="L1349" s="175">
        <v>23.503176826086953</v>
      </c>
      <c r="M1349" s="175">
        <v>23.475356521739133</v>
      </c>
      <c r="N1349" s="175">
        <v>26.034037260869557</v>
      </c>
      <c r="O1349" s="175">
        <v>26.49211808695652</v>
      </c>
      <c r="P1349" s="175">
        <v>26.625773956521744</v>
      </c>
      <c r="Q1349" s="175">
        <v>28.970347304347822</v>
      </c>
      <c r="R1349" s="175">
        <v>25.534646608695649</v>
      </c>
      <c r="S1349" s="175">
        <v>25.270542260869568</v>
      </c>
      <c r="T1349" s="177">
        <v>30.277805130434785</v>
      </c>
    </row>
    <row r="1350" spans="1:20" x14ac:dyDescent="0.2">
      <c r="A1350" s="183" t="s">
        <v>1448</v>
      </c>
      <c r="B1350" s="183" t="s">
        <v>792</v>
      </c>
      <c r="C1350" s="183" t="s">
        <v>1451</v>
      </c>
      <c r="D1350" s="175">
        <v>24.681963130434777</v>
      </c>
      <c r="E1350" s="175">
        <v>20.130949173913045</v>
      </c>
      <c r="F1350" s="175">
        <v>20.011445565217389</v>
      </c>
      <c r="G1350" s="175">
        <v>20.042492739130438</v>
      </c>
      <c r="H1350" s="175">
        <v>18.765240478260868</v>
      </c>
      <c r="I1350" s="175">
        <v>19.287741304347826</v>
      </c>
      <c r="J1350" s="175">
        <v>18.454668086956524</v>
      </c>
      <c r="K1350" s="175">
        <v>18.28606434782608</v>
      </c>
      <c r="L1350" s="175">
        <v>18.720643739130434</v>
      </c>
      <c r="M1350" s="175">
        <v>20.171469260869568</v>
      </c>
      <c r="N1350" s="175">
        <v>20.983555826086953</v>
      </c>
      <c r="O1350" s="175">
        <v>21.309870304347825</v>
      </c>
      <c r="P1350" s="175">
        <v>21.414732391304348</v>
      </c>
      <c r="Q1350" s="175">
        <v>20.437947608695648</v>
      </c>
      <c r="R1350" s="175">
        <v>18.391673695652173</v>
      </c>
      <c r="S1350" s="175">
        <v>17.624313173913048</v>
      </c>
      <c r="T1350" s="177">
        <v>17.596054304347827</v>
      </c>
    </row>
    <row r="1351" spans="1:20" x14ac:dyDescent="0.2">
      <c r="A1351" s="183" t="s">
        <v>2354</v>
      </c>
      <c r="B1351" s="183" t="s">
        <v>1892</v>
      </c>
      <c r="C1351" s="183" t="s">
        <v>1451</v>
      </c>
      <c r="D1351" s="175">
        <v>55.08214421739131</v>
      </c>
      <c r="E1351" s="175">
        <v>49.002668826086953</v>
      </c>
      <c r="F1351" s="175">
        <v>47.386146869565216</v>
      </c>
      <c r="G1351" s="175">
        <v>47.749224608695656</v>
      </c>
      <c r="H1351" s="175">
        <v>47.463985391304348</v>
      </c>
      <c r="I1351" s="175">
        <v>47.396306782608697</v>
      </c>
      <c r="J1351" s="175">
        <v>46.750331304347831</v>
      </c>
      <c r="K1351" s="175">
        <v>47.859407608695648</v>
      </c>
      <c r="L1351" s="175">
        <v>47.856870217391304</v>
      </c>
      <c r="M1351" s="175">
        <v>47.163226521739126</v>
      </c>
      <c r="N1351" s="175">
        <v>50.161256478260881</v>
      </c>
      <c r="O1351" s="175">
        <v>53.225546652173911</v>
      </c>
      <c r="P1351" s="175">
        <v>52.5460305652174</v>
      </c>
      <c r="Q1351" s="175">
        <v>52.012431956521731</v>
      </c>
      <c r="R1351" s="175">
        <v>50.20751017391305</v>
      </c>
      <c r="S1351" s="175">
        <v>49.143718956521731</v>
      </c>
      <c r="T1351" s="177">
        <v>49.315379304347836</v>
      </c>
    </row>
    <row r="1352" spans="1:20" x14ac:dyDescent="0.2">
      <c r="A1352" s="183" t="s">
        <v>2356</v>
      </c>
      <c r="B1352" s="183" t="s">
        <v>1887</v>
      </c>
      <c r="C1352" s="183" t="s">
        <v>1451</v>
      </c>
      <c r="D1352" s="175">
        <v>8.3595568260869566</v>
      </c>
      <c r="E1352" s="175">
        <v>7.2362096086956518</v>
      </c>
      <c r="F1352" s="175">
        <v>6.0996403043478251</v>
      </c>
      <c r="G1352" s="175">
        <v>5.8804494347826086</v>
      </c>
      <c r="H1352" s="175">
        <v>6.1070468260869575</v>
      </c>
      <c r="I1352" s="175">
        <v>6.0474161739130441</v>
      </c>
      <c r="J1352" s="175">
        <v>5.727831347826088</v>
      </c>
      <c r="K1352" s="175">
        <v>5.7678368260869561</v>
      </c>
      <c r="L1352" s="175">
        <v>6.0288207826086957</v>
      </c>
      <c r="M1352" s="175">
        <v>6.4672214782608695</v>
      </c>
      <c r="N1352" s="175">
        <v>8.0258476086956527</v>
      </c>
      <c r="O1352" s="175">
        <v>8.5141043478260858</v>
      </c>
      <c r="P1352" s="175">
        <v>6.2265566956521736</v>
      </c>
      <c r="Q1352" s="175">
        <v>5.9847224782608697</v>
      </c>
      <c r="R1352" s="175">
        <v>5.8761003043478262</v>
      </c>
      <c r="S1352" s="175">
        <v>5.6187531739130421</v>
      </c>
      <c r="T1352" s="177">
        <v>6.1281127391304322</v>
      </c>
    </row>
    <row r="1353" spans="1:20" x14ac:dyDescent="0.2">
      <c r="A1353" s="183" t="s">
        <v>2355</v>
      </c>
      <c r="B1353" s="183" t="s">
        <v>1889</v>
      </c>
      <c r="C1353" s="183" t="s">
        <v>1451</v>
      </c>
      <c r="D1353" s="175">
        <v>9.3853707391304351</v>
      </c>
      <c r="E1353" s="175">
        <v>7.7192935652173933</v>
      </c>
      <c r="F1353" s="175">
        <v>7.1302626956521733</v>
      </c>
      <c r="G1353" s="175">
        <v>7.5782077391304332</v>
      </c>
      <c r="H1353" s="175">
        <v>7.0279800000000012</v>
      </c>
      <c r="I1353" s="175">
        <v>7.1169896956521752</v>
      </c>
      <c r="J1353" s="175">
        <v>7.2279478695652184</v>
      </c>
      <c r="K1353" s="175">
        <v>6.9898347826086971</v>
      </c>
      <c r="L1353" s="175">
        <v>7.4788035217391293</v>
      </c>
      <c r="M1353" s="175">
        <v>8.5221580434782602</v>
      </c>
      <c r="N1353" s="175">
        <v>8.1890079565217384</v>
      </c>
      <c r="O1353" s="175">
        <v>9.8097494347826064</v>
      </c>
      <c r="P1353" s="175">
        <v>7.7422169565217374</v>
      </c>
      <c r="Q1353" s="175">
        <v>7.2224004782608704</v>
      </c>
      <c r="R1353" s="175">
        <v>7.1079994782608713</v>
      </c>
      <c r="S1353" s="175">
        <v>6.8704148695652174</v>
      </c>
      <c r="T1353" s="177">
        <v>6.878336608695653</v>
      </c>
    </row>
    <row r="1354" spans="1:20" x14ac:dyDescent="0.2">
      <c r="A1354" s="183" t="s">
        <v>1201</v>
      </c>
      <c r="B1354" s="183" t="s">
        <v>1202</v>
      </c>
      <c r="C1354" s="183" t="s">
        <v>1451</v>
      </c>
      <c r="D1354" s="175">
        <v>59.006514956521741</v>
      </c>
      <c r="E1354" s="175">
        <v>51.521771043478267</v>
      </c>
      <c r="F1354" s="175">
        <v>51.85352313043478</v>
      </c>
      <c r="G1354" s="175">
        <v>49.033746304347822</v>
      </c>
      <c r="H1354" s="175">
        <v>47.868023391304348</v>
      </c>
      <c r="I1354" s="175">
        <v>46.488259043478259</v>
      </c>
      <c r="J1354" s="175">
        <v>46.734013608695655</v>
      </c>
      <c r="K1354" s="175">
        <v>46.577885652173912</v>
      </c>
      <c r="L1354" s="175">
        <v>46.838971391304341</v>
      </c>
      <c r="M1354" s="175">
        <v>47.213409347826094</v>
      </c>
      <c r="N1354" s="175">
        <v>50.821181826086942</v>
      </c>
      <c r="O1354" s="175">
        <v>51.81741208695653</v>
      </c>
      <c r="P1354" s="175">
        <v>52.28437526086956</v>
      </c>
      <c r="Q1354" s="175">
        <v>51.532019391304345</v>
      </c>
      <c r="R1354" s="175">
        <v>50.993887217391304</v>
      </c>
      <c r="S1354" s="175">
        <v>49.571074956521741</v>
      </c>
      <c r="T1354" s="177">
        <v>47.65653382608695</v>
      </c>
    </row>
    <row r="1355" spans="1:20" x14ac:dyDescent="0.2">
      <c r="A1355" s="183" t="s">
        <v>1449</v>
      </c>
      <c r="B1355" s="183" t="s">
        <v>793</v>
      </c>
      <c r="C1355" s="183" t="s">
        <v>1451</v>
      </c>
      <c r="D1355" s="175">
        <v>30.02609356521738</v>
      </c>
      <c r="E1355" s="175">
        <v>27.643820521739134</v>
      </c>
      <c r="F1355" s="175">
        <v>28.315074347826084</v>
      </c>
      <c r="G1355" s="175">
        <v>28.057389391304344</v>
      </c>
      <c r="H1355" s="175">
        <v>29.219176347826082</v>
      </c>
      <c r="I1355" s="175">
        <v>27.666666913043475</v>
      </c>
      <c r="J1355" s="175">
        <v>27.793554478260866</v>
      </c>
      <c r="K1355" s="175">
        <v>29.06751630434783</v>
      </c>
      <c r="L1355" s="175">
        <v>27.950311565217387</v>
      </c>
      <c r="M1355" s="175">
        <v>28.935686391304351</v>
      </c>
      <c r="N1355" s="175">
        <v>29.538691695652179</v>
      </c>
      <c r="O1355" s="175">
        <v>30.552917608695655</v>
      </c>
      <c r="P1355" s="175">
        <v>28.281790391304352</v>
      </c>
      <c r="Q1355" s="175">
        <v>26.208256521739123</v>
      </c>
      <c r="R1355" s="175">
        <v>22.700194999999997</v>
      </c>
      <c r="S1355" s="175">
        <v>22.412396130434782</v>
      </c>
      <c r="T1355" s="177">
        <v>23.876119956521737</v>
      </c>
    </row>
    <row r="1356" spans="1:20" x14ac:dyDescent="0.2">
      <c r="A1356" s="183" t="s">
        <v>2360</v>
      </c>
      <c r="B1356" s="183" t="s">
        <v>1888</v>
      </c>
      <c r="C1356" s="183" t="s">
        <v>1451</v>
      </c>
      <c r="D1356" s="175">
        <v>26.562544695652171</v>
      </c>
      <c r="E1356" s="175">
        <v>23.96708608695652</v>
      </c>
      <c r="F1356" s="175">
        <v>22.267077347826088</v>
      </c>
      <c r="G1356" s="175">
        <v>22.597382304347828</v>
      </c>
      <c r="H1356" s="175">
        <v>22.081635347826087</v>
      </c>
      <c r="I1356" s="175">
        <v>21.694158652173911</v>
      </c>
      <c r="J1356" s="175">
        <v>22.519374956521741</v>
      </c>
      <c r="K1356" s="175">
        <v>22.346787782608704</v>
      </c>
      <c r="L1356" s="175">
        <v>22.35963608695652</v>
      </c>
      <c r="M1356" s="175">
        <v>22.561571434782611</v>
      </c>
      <c r="N1356" s="175">
        <v>23.43184260869565</v>
      </c>
      <c r="O1356" s="175">
        <v>26.550194130434786</v>
      </c>
      <c r="P1356" s="175">
        <v>25.218786478260871</v>
      </c>
      <c r="Q1356" s="175">
        <v>27.227747434782604</v>
      </c>
      <c r="R1356" s="175">
        <v>24.818027434782607</v>
      </c>
      <c r="S1356" s="175">
        <v>22.09144352173913</v>
      </c>
      <c r="T1356" s="177">
        <v>24.396894173913044</v>
      </c>
    </row>
    <row r="1357" spans="1:20" x14ac:dyDescent="0.2">
      <c r="A1357" s="183" t="s">
        <v>3274</v>
      </c>
      <c r="B1357" s="183" t="s">
        <v>3275</v>
      </c>
      <c r="C1357" s="183" t="s">
        <v>1451</v>
      </c>
      <c r="D1357" s="175">
        <v>28.758862086956519</v>
      </c>
      <c r="E1357" s="175">
        <v>25.184707000000003</v>
      </c>
      <c r="F1357" s="175">
        <v>23.557999304347824</v>
      </c>
      <c r="G1357" s="175">
        <v>24.461624521739129</v>
      </c>
      <c r="H1357" s="175">
        <v>24.285933260869559</v>
      </c>
      <c r="I1357" s="175">
        <v>23.728731826086964</v>
      </c>
      <c r="J1357" s="175">
        <v>24.130640217391306</v>
      </c>
      <c r="K1357" s="175">
        <v>24.31306595652174</v>
      </c>
      <c r="L1357" s="175">
        <v>24.242744173913046</v>
      </c>
      <c r="M1357" s="175">
        <v>24.235312130434789</v>
      </c>
      <c r="N1357" s="175">
        <v>25.86503217391304</v>
      </c>
      <c r="O1357" s="175">
        <v>28.219676</v>
      </c>
      <c r="P1357" s="175">
        <v>27.334906130434788</v>
      </c>
      <c r="Q1357" s="175">
        <v>29.002235826086952</v>
      </c>
      <c r="R1357" s="175">
        <v>26.171307608695653</v>
      </c>
      <c r="S1357" s="175">
        <v>24.482530391304348</v>
      </c>
      <c r="T1357" s="177">
        <v>27.20496039130434</v>
      </c>
    </row>
    <row r="1358" spans="1:20" x14ac:dyDescent="0.2">
      <c r="A1358" s="183" t="s">
        <v>2359</v>
      </c>
      <c r="B1358" s="183" t="s">
        <v>1886</v>
      </c>
      <c r="C1358" s="183" t="s">
        <v>1451</v>
      </c>
      <c r="D1358" s="175">
        <v>24.804047739130436</v>
      </c>
      <c r="E1358" s="175">
        <v>20.729312695652172</v>
      </c>
      <c r="F1358" s="175">
        <v>20.159318913043482</v>
      </c>
      <c r="G1358" s="175">
        <v>20.027339826086955</v>
      </c>
      <c r="H1358" s="175">
        <v>19.678571260869568</v>
      </c>
      <c r="I1358" s="175">
        <v>19.503095913043477</v>
      </c>
      <c r="J1358" s="175">
        <v>20.277621347826088</v>
      </c>
      <c r="K1358" s="175">
        <v>19.674234347826083</v>
      </c>
      <c r="L1358" s="175">
        <v>19.825386260869571</v>
      </c>
      <c r="M1358" s="175">
        <v>20.268670739130439</v>
      </c>
      <c r="N1358" s="175">
        <v>37.406153652173913</v>
      </c>
      <c r="O1358" s="175">
        <v>25.327138478260874</v>
      </c>
      <c r="P1358" s="175">
        <v>43.465373913043479</v>
      </c>
      <c r="Q1358" s="175">
        <v>26.08138652173913</v>
      </c>
      <c r="R1358" s="175">
        <v>23.771261043478258</v>
      </c>
      <c r="S1358" s="175">
        <v>20.658744739130434</v>
      </c>
      <c r="T1358" s="177">
        <v>23.292917000000003</v>
      </c>
    </row>
    <row r="1359" spans="1:20" x14ac:dyDescent="0.2">
      <c r="A1359" s="183" t="s">
        <v>1450</v>
      </c>
      <c r="B1359" s="183" t="s">
        <v>859</v>
      </c>
      <c r="C1359" s="183" t="s">
        <v>1451</v>
      </c>
      <c r="D1359" s="175">
        <v>49.314712478260866</v>
      </c>
      <c r="E1359" s="175">
        <v>38.67897334782608</v>
      </c>
      <c r="F1359" s="175">
        <v>40.430625434782613</v>
      </c>
      <c r="G1359" s="175">
        <v>41.053302782608689</v>
      </c>
      <c r="H1359" s="175">
        <v>39.452693913043476</v>
      </c>
      <c r="I1359" s="175">
        <v>38.969064130434781</v>
      </c>
      <c r="J1359" s="175">
        <v>40.625377782608687</v>
      </c>
      <c r="K1359" s="175">
        <v>38.050987826086953</v>
      </c>
      <c r="L1359" s="175">
        <v>42.353092347826077</v>
      </c>
      <c r="M1359" s="175">
        <v>43.489881782608698</v>
      </c>
      <c r="N1359" s="175">
        <v>41.136602130434781</v>
      </c>
      <c r="O1359" s="175">
        <v>48.249909434782602</v>
      </c>
      <c r="P1359" s="175">
        <v>38.754346347826086</v>
      </c>
      <c r="Q1359" s="175">
        <v>41.666265826086949</v>
      </c>
      <c r="R1359" s="175">
        <v>37.592399173913051</v>
      </c>
      <c r="S1359" s="175">
        <v>35.301696652173916</v>
      </c>
      <c r="T1359" s="177">
        <v>37.826697347826091</v>
      </c>
    </row>
    <row r="1360" spans="1:20" x14ac:dyDescent="0.2">
      <c r="A1360" s="183" t="s">
        <v>1426</v>
      </c>
      <c r="B1360" s="183" t="s">
        <v>1427</v>
      </c>
      <c r="C1360" s="183" t="s">
        <v>1451</v>
      </c>
      <c r="D1360" s="175">
        <v>522.79291016666662</v>
      </c>
      <c r="E1360" s="175">
        <v>142.86682647826095</v>
      </c>
      <c r="F1360" s="175">
        <v>118.63965047826089</v>
      </c>
      <c r="G1360" s="175">
        <v>125.43270454545451</v>
      </c>
      <c r="H1360" s="175">
        <v>144.23252681818178</v>
      </c>
      <c r="I1360" s="175">
        <v>164.76549278260867</v>
      </c>
      <c r="J1360" s="175">
        <v>138.08071943478259</v>
      </c>
      <c r="K1360" s="175">
        <v>155.40792091304348</v>
      </c>
      <c r="L1360" s="175">
        <v>148.14543031818184</v>
      </c>
      <c r="M1360" s="175">
        <v>108.09171177272724</v>
      </c>
      <c r="N1360" s="175">
        <v>114.84793845454543</v>
      </c>
      <c r="O1360" s="175">
        <v>139.39858504545452</v>
      </c>
      <c r="P1360" s="175">
        <v>143.59825880952383</v>
      </c>
      <c r="Q1360" s="175">
        <v>124.30870622727271</v>
      </c>
      <c r="R1360" s="175">
        <v>135.02225527272728</v>
      </c>
      <c r="S1360" s="175">
        <v>138.99694777272725</v>
      </c>
      <c r="T1360" s="177">
        <v>143.16495408695656</v>
      </c>
    </row>
    <row r="1361" spans="1:20" x14ac:dyDescent="0.2">
      <c r="A1361" s="183" t="s">
        <v>1424</v>
      </c>
      <c r="B1361" s="183" t="s">
        <v>1425</v>
      </c>
      <c r="C1361" s="183" t="s">
        <v>1451</v>
      </c>
      <c r="D1361" s="175"/>
      <c r="E1361" s="175">
        <v>109.41786965217388</v>
      </c>
      <c r="F1361" s="175">
        <v>108.41756578260868</v>
      </c>
      <c r="G1361" s="175">
        <v>109.45469509090911</v>
      </c>
      <c r="H1361" s="175">
        <v>108.67956236363638</v>
      </c>
      <c r="I1361" s="175">
        <v>108.63749977272728</v>
      </c>
      <c r="J1361" s="175">
        <v>109.92441649999999</v>
      </c>
      <c r="K1361" s="175">
        <v>107.69976131818181</v>
      </c>
      <c r="L1361" s="175">
        <v>105.57736736363636</v>
      </c>
      <c r="M1361" s="175">
        <v>108.93073200000001</v>
      </c>
      <c r="N1361" s="175">
        <v>112.6036206521739</v>
      </c>
      <c r="O1361" s="175">
        <v>111.43729521739128</v>
      </c>
      <c r="P1361" s="175">
        <v>109.55682940909092</v>
      </c>
      <c r="Q1361" s="175">
        <v>106.9894814347826</v>
      </c>
      <c r="R1361" s="175">
        <v>100.52395860869565</v>
      </c>
      <c r="S1361" s="175">
        <v>94.804126695652172</v>
      </c>
      <c r="T1361" s="177">
        <v>97.152544086956524</v>
      </c>
    </row>
    <row r="1362" spans="1:20" x14ac:dyDescent="0.2">
      <c r="A1362" s="183" t="s">
        <v>3621</v>
      </c>
      <c r="B1362" s="183" t="s">
        <v>3622</v>
      </c>
      <c r="C1362" s="183" t="s">
        <v>1451</v>
      </c>
      <c r="D1362" s="175">
        <v>62.596030260869561</v>
      </c>
      <c r="E1362" s="175">
        <v>56.417672869565216</v>
      </c>
      <c r="F1362" s="175">
        <v>44.871936652173922</v>
      </c>
      <c r="G1362" s="175">
        <v>44.448684652173924</v>
      </c>
      <c r="H1362" s="175">
        <v>51.808419869565235</v>
      </c>
      <c r="I1362" s="175">
        <v>47.701083521739122</v>
      </c>
      <c r="J1362" s="175">
        <v>56.175341217391328</v>
      </c>
      <c r="K1362" s="175">
        <v>60.296202565217399</v>
      </c>
      <c r="L1362" s="175">
        <v>55.615254130434785</v>
      </c>
      <c r="M1362" s="175">
        <v>53.735296086956517</v>
      </c>
      <c r="N1362" s="175">
        <v>51.280589043478258</v>
      </c>
      <c r="O1362" s="175">
        <v>59.014399826086958</v>
      </c>
      <c r="P1362" s="175">
        <v>52.452642304347819</v>
      </c>
      <c r="Q1362" s="175">
        <v>73.212986695652162</v>
      </c>
      <c r="R1362" s="175">
        <v>50.169651913043481</v>
      </c>
      <c r="S1362" s="175">
        <v>44.513365695652176</v>
      </c>
      <c r="T1362" s="177">
        <v>44.302655260869564</v>
      </c>
    </row>
    <row r="1363" spans="1:20" x14ac:dyDescent="0.2">
      <c r="A1363" s="183" t="s">
        <v>2357</v>
      </c>
      <c r="B1363" s="183" t="s">
        <v>1885</v>
      </c>
      <c r="C1363" s="183" t="s">
        <v>1451</v>
      </c>
      <c r="D1363" s="175">
        <v>26.357462826086955</v>
      </c>
      <c r="E1363" s="175">
        <v>24.637521608695653</v>
      </c>
      <c r="F1363" s="175">
        <v>22.206531130434779</v>
      </c>
      <c r="G1363" s="175">
        <v>23.36206126086957</v>
      </c>
      <c r="H1363" s="175">
        <v>21.889534217391304</v>
      </c>
      <c r="I1363" s="175">
        <v>22.87935117391304</v>
      </c>
      <c r="J1363" s="175">
        <v>23.436754347826085</v>
      </c>
      <c r="K1363" s="175">
        <v>22.320923086956519</v>
      </c>
      <c r="L1363" s="175">
        <v>22.320464043478268</v>
      </c>
      <c r="M1363" s="175">
        <v>22.429893086956525</v>
      </c>
      <c r="N1363" s="175">
        <v>23.163916478260866</v>
      </c>
      <c r="O1363" s="175">
        <v>26.505395478260876</v>
      </c>
      <c r="P1363" s="175">
        <v>25.190078521739132</v>
      </c>
      <c r="Q1363" s="175">
        <v>27.830008565217391</v>
      </c>
      <c r="R1363" s="175">
        <v>24.916200652173917</v>
      </c>
      <c r="S1363" s="175">
        <v>23.313303434782611</v>
      </c>
      <c r="T1363" s="177">
        <v>24.531591434782605</v>
      </c>
    </row>
    <row r="1364" spans="1:20" x14ac:dyDescent="0.2">
      <c r="A1364" s="183" t="s">
        <v>1395</v>
      </c>
      <c r="B1364" s="183" t="s">
        <v>1396</v>
      </c>
      <c r="C1364" s="183" t="s">
        <v>1369</v>
      </c>
      <c r="D1364" s="175">
        <v>22.608373086956526</v>
      </c>
      <c r="E1364" s="175">
        <v>14.141560043478261</v>
      </c>
      <c r="F1364" s="175">
        <v>12.157438739130436</v>
      </c>
      <c r="G1364" s="175">
        <v>11.592164478260871</v>
      </c>
      <c r="H1364" s="175">
        <v>11.934746739130434</v>
      </c>
      <c r="I1364" s="175">
        <v>11.027751913043478</v>
      </c>
      <c r="J1364" s="175">
        <v>10.990792347826087</v>
      </c>
      <c r="K1364" s="175">
        <v>11.153871521739131</v>
      </c>
      <c r="L1364" s="175">
        <v>11.18877613043478</v>
      </c>
      <c r="M1364" s="175">
        <v>11.081627608695651</v>
      </c>
      <c r="N1364" s="175">
        <v>12.085652913043475</v>
      </c>
      <c r="O1364" s="175">
        <v>14.736121652173912</v>
      </c>
      <c r="P1364" s="175">
        <v>13.841020086956524</v>
      </c>
      <c r="Q1364" s="175">
        <v>11.69750008695652</v>
      </c>
      <c r="R1364" s="175">
        <v>11.170804086956519</v>
      </c>
      <c r="S1364" s="175">
        <v>11.017661086956522</v>
      </c>
      <c r="T1364" s="177">
        <v>10.948911260869565</v>
      </c>
    </row>
    <row r="1365" spans="1:20" x14ac:dyDescent="0.2">
      <c r="A1365" s="183" t="s">
        <v>1939</v>
      </c>
      <c r="B1365" s="183" t="s">
        <v>1940</v>
      </c>
      <c r="C1365" s="183" t="s">
        <v>1369</v>
      </c>
      <c r="D1365" s="175">
        <v>15.743637130434783</v>
      </c>
      <c r="E1365" s="175">
        <v>11.776546260869566</v>
      </c>
      <c r="F1365" s="175">
        <v>10.904019782608696</v>
      </c>
      <c r="G1365" s="175">
        <v>10.372473913043477</v>
      </c>
      <c r="H1365" s="175">
        <v>10.729560217391303</v>
      </c>
      <c r="I1365" s="175">
        <v>9.9491517826086948</v>
      </c>
      <c r="J1365" s="175">
        <v>9.8241336521739147</v>
      </c>
      <c r="K1365" s="175">
        <v>9.5958487826086962</v>
      </c>
      <c r="L1365" s="175">
        <v>9.8692786521739126</v>
      </c>
      <c r="M1365" s="175">
        <v>9.9807451304347836</v>
      </c>
      <c r="N1365" s="175">
        <v>9.7357548260869553</v>
      </c>
      <c r="O1365" s="175">
        <v>10.026729391304348</v>
      </c>
      <c r="P1365" s="175">
        <v>9.9688571739130456</v>
      </c>
      <c r="Q1365" s="175">
        <v>9.7575400000000005</v>
      </c>
      <c r="R1365" s="175">
        <v>9.5368626086956514</v>
      </c>
      <c r="S1365" s="175">
        <v>9.4528030869565232</v>
      </c>
      <c r="T1365" s="177">
        <v>10.101822391304349</v>
      </c>
    </row>
    <row r="1366" spans="1:20" x14ac:dyDescent="0.2">
      <c r="A1366" s="183" t="s">
        <v>1393</v>
      </c>
      <c r="B1366" s="183" t="s">
        <v>1394</v>
      </c>
      <c r="C1366" s="183" t="s">
        <v>1369</v>
      </c>
      <c r="D1366" s="175">
        <v>8.1819744347826084</v>
      </c>
      <c r="E1366" s="175">
        <v>7.1443022173913047</v>
      </c>
      <c r="F1366" s="175">
        <v>7.0757277391304347</v>
      </c>
      <c r="G1366" s="175">
        <v>7.0171281304347826</v>
      </c>
      <c r="H1366" s="175">
        <v>6.9139757826086949</v>
      </c>
      <c r="I1366" s="175">
        <v>6.9500939130434798</v>
      </c>
      <c r="J1366" s="175">
        <v>6.9317469130434803</v>
      </c>
      <c r="K1366" s="175">
        <v>7.0147013913043477</v>
      </c>
      <c r="L1366" s="175">
        <v>6.9364759565217398</v>
      </c>
      <c r="M1366" s="175">
        <v>7.438891173913043</v>
      </c>
      <c r="N1366" s="175">
        <v>7.5101136086956526</v>
      </c>
      <c r="O1366" s="175">
        <v>7.8827628695652194</v>
      </c>
      <c r="P1366" s="175">
        <v>7.51984308695652</v>
      </c>
      <c r="Q1366" s="175">
        <v>7.3269101304347837</v>
      </c>
      <c r="R1366" s="175">
        <v>7.3430428260869576</v>
      </c>
      <c r="S1366" s="175">
        <v>7.119313434782609</v>
      </c>
      <c r="T1366" s="177">
        <v>7.5361896956521734</v>
      </c>
    </row>
    <row r="1367" spans="1:20" x14ac:dyDescent="0.2">
      <c r="A1367" s="183" t="s">
        <v>1941</v>
      </c>
      <c r="B1367" s="183" t="s">
        <v>1942</v>
      </c>
      <c r="C1367" s="183" t="s">
        <v>1369</v>
      </c>
      <c r="D1367" s="175">
        <v>10.567185086956522</v>
      </c>
      <c r="E1367" s="175">
        <v>8.392893347826087</v>
      </c>
      <c r="F1367" s="175">
        <v>7.8111828695652177</v>
      </c>
      <c r="G1367" s="175">
        <v>7.5813208260869569</v>
      </c>
      <c r="H1367" s="175">
        <v>7.4095551304347831</v>
      </c>
      <c r="I1367" s="175">
        <v>7.3030729999999995</v>
      </c>
      <c r="J1367" s="175">
        <v>7.1071680869565217</v>
      </c>
      <c r="K1367" s="175">
        <v>6.4713346086956527</v>
      </c>
      <c r="L1367" s="175">
        <v>6.8109873478260861</v>
      </c>
      <c r="M1367" s="175">
        <v>7.051399565217392</v>
      </c>
      <c r="N1367" s="175">
        <v>7.2883241739130424</v>
      </c>
      <c r="O1367" s="175">
        <v>7.5063593478260868</v>
      </c>
      <c r="P1367" s="175">
        <v>7.1422734782608703</v>
      </c>
      <c r="Q1367" s="175">
        <v>7.082047521739133</v>
      </c>
      <c r="R1367" s="175">
        <v>6.9852233478260857</v>
      </c>
      <c r="S1367" s="175">
        <v>6.8965186956521745</v>
      </c>
      <c r="T1367" s="177">
        <v>6.9809364782608698</v>
      </c>
    </row>
    <row r="1368" spans="1:20" x14ac:dyDescent="0.2">
      <c r="A1368" s="183" t="s">
        <v>1385</v>
      </c>
      <c r="B1368" s="183" t="s">
        <v>1386</v>
      </c>
      <c r="C1368" s="183" t="s">
        <v>1369</v>
      </c>
      <c r="D1368" s="175">
        <v>17.914664869565218</v>
      </c>
      <c r="E1368" s="175">
        <v>14.329444347826087</v>
      </c>
      <c r="F1368" s="175">
        <v>12.375382304347827</v>
      </c>
      <c r="G1368" s="175">
        <v>13.322560217391301</v>
      </c>
      <c r="H1368" s="175">
        <v>12.848564782608696</v>
      </c>
      <c r="I1368" s="175">
        <v>12.458034913043479</v>
      </c>
      <c r="J1368" s="175">
        <v>12.537576739130436</v>
      </c>
      <c r="K1368" s="175">
        <v>12.966589173913045</v>
      </c>
      <c r="L1368" s="175">
        <v>13.200832347826088</v>
      </c>
      <c r="M1368" s="175">
        <v>13.573525565217391</v>
      </c>
      <c r="N1368" s="175">
        <v>13.509061478260872</v>
      </c>
      <c r="O1368" s="175">
        <v>15.959567913043479</v>
      </c>
      <c r="P1368" s="175">
        <v>14.250076173913042</v>
      </c>
      <c r="Q1368" s="175">
        <v>14.862475130434788</v>
      </c>
      <c r="R1368" s="175">
        <v>14.488036652173914</v>
      </c>
      <c r="S1368" s="175">
        <v>13.568922869565219</v>
      </c>
      <c r="T1368" s="177">
        <v>13.287214913043476</v>
      </c>
    </row>
    <row r="1369" spans="1:20" x14ac:dyDescent="0.2">
      <c r="A1369" s="183" t="s">
        <v>1409</v>
      </c>
      <c r="B1369" s="183" t="s">
        <v>1410</v>
      </c>
      <c r="C1369" s="183" t="s">
        <v>1369</v>
      </c>
      <c r="D1369" s="175">
        <v>21.918893130434782</v>
      </c>
      <c r="E1369" s="175">
        <v>16.238722913043478</v>
      </c>
      <c r="F1369" s="175">
        <v>15.110835869565214</v>
      </c>
      <c r="G1369" s="175">
        <v>15.168082826086959</v>
      </c>
      <c r="H1369" s="175">
        <v>15.039753652173916</v>
      </c>
      <c r="I1369" s="175">
        <v>13.99734008695652</v>
      </c>
      <c r="J1369" s="175">
        <v>13.937678869565216</v>
      </c>
      <c r="K1369" s="175">
        <v>13.667318869565218</v>
      </c>
      <c r="L1369" s="175">
        <v>13.652794130434787</v>
      </c>
      <c r="M1369" s="175">
        <v>13.455683608695653</v>
      </c>
      <c r="N1369" s="175">
        <v>13.861552913043479</v>
      </c>
      <c r="O1369" s="175">
        <v>15.695994869565217</v>
      </c>
      <c r="P1369" s="175">
        <v>14.415504217391307</v>
      </c>
      <c r="Q1369" s="175">
        <v>14.218631347826088</v>
      </c>
      <c r="R1369" s="175">
        <v>14.776686391304345</v>
      </c>
      <c r="S1369" s="175">
        <v>14.815433217391305</v>
      </c>
      <c r="T1369" s="177">
        <v>15.628981782608701</v>
      </c>
    </row>
    <row r="1370" spans="1:20" x14ac:dyDescent="0.2">
      <c r="A1370" s="183" t="s">
        <v>1411</v>
      </c>
      <c r="B1370" s="183" t="s">
        <v>1412</v>
      </c>
      <c r="C1370" s="183" t="s">
        <v>1369</v>
      </c>
      <c r="D1370" s="175">
        <v>27.570595869565217</v>
      </c>
      <c r="E1370" s="175">
        <v>23.426807260869563</v>
      </c>
      <c r="F1370" s="175">
        <v>23.440656347826085</v>
      </c>
      <c r="G1370" s="175">
        <v>23.404223695652174</v>
      </c>
      <c r="H1370" s="175">
        <v>22.800343913043474</v>
      </c>
      <c r="I1370" s="175">
        <v>22.194246391304347</v>
      </c>
      <c r="J1370" s="175">
        <v>23.311757565217391</v>
      </c>
      <c r="K1370" s="175">
        <v>23.307629478260868</v>
      </c>
      <c r="L1370" s="175">
        <v>25.118849608695651</v>
      </c>
      <c r="M1370" s="175">
        <v>26.7626627826087</v>
      </c>
      <c r="N1370" s="175">
        <v>26.649440913043485</v>
      </c>
      <c r="O1370" s="175">
        <v>30.635238304347823</v>
      </c>
      <c r="P1370" s="175">
        <v>28.372152347826091</v>
      </c>
      <c r="Q1370" s="175">
        <v>30.250007565217388</v>
      </c>
      <c r="R1370" s="175">
        <v>26.763284086956521</v>
      </c>
      <c r="S1370" s="175">
        <v>25.527307695652166</v>
      </c>
      <c r="T1370" s="177">
        <v>27.387013173913044</v>
      </c>
    </row>
    <row r="1371" spans="1:20" x14ac:dyDescent="0.2">
      <c r="A1371" s="183" t="s">
        <v>3098</v>
      </c>
      <c r="B1371" s="183" t="s">
        <v>3099</v>
      </c>
      <c r="C1371" s="183" t="s">
        <v>1369</v>
      </c>
      <c r="D1371" s="175">
        <v>42.764104217391306</v>
      </c>
      <c r="E1371" s="175">
        <v>32.271415739130433</v>
      </c>
      <c r="F1371" s="175">
        <v>31.502027695652185</v>
      </c>
      <c r="G1371" s="175">
        <v>31.883731956521743</v>
      </c>
      <c r="H1371" s="175">
        <v>31.629381260869561</v>
      </c>
      <c r="I1371" s="175">
        <v>31.094866652173913</v>
      </c>
      <c r="J1371" s="175">
        <v>32.422292260869568</v>
      </c>
      <c r="K1371" s="175">
        <v>31.511993434782607</v>
      </c>
      <c r="L1371" s="175">
        <v>32.264989652173917</v>
      </c>
      <c r="M1371" s="175">
        <v>32.383206434782608</v>
      </c>
      <c r="N1371" s="175">
        <v>34.27627195652174</v>
      </c>
      <c r="O1371" s="175">
        <v>35.784765782608694</v>
      </c>
      <c r="P1371" s="175">
        <v>34.66846204347825</v>
      </c>
      <c r="Q1371" s="175">
        <v>36.743767217391316</v>
      </c>
      <c r="R1371" s="175">
        <v>33.696849217391311</v>
      </c>
      <c r="S1371" s="175">
        <v>31.131529304347826</v>
      </c>
      <c r="T1371" s="177">
        <v>34.521628478260872</v>
      </c>
    </row>
    <row r="1372" spans="1:20" x14ac:dyDescent="0.2">
      <c r="A1372" s="183" t="s">
        <v>1387</v>
      </c>
      <c r="B1372" s="183" t="s">
        <v>1388</v>
      </c>
      <c r="C1372" s="183" t="s">
        <v>1369</v>
      </c>
      <c r="D1372" s="175">
        <v>9.1822023043478254</v>
      </c>
      <c r="E1372" s="175">
        <v>7.945644173913041</v>
      </c>
      <c r="F1372" s="175">
        <v>7.7206553478260869</v>
      </c>
      <c r="G1372" s="175">
        <v>7.4371514782608701</v>
      </c>
      <c r="H1372" s="175">
        <v>7.4743140434782607</v>
      </c>
      <c r="I1372" s="175">
        <v>6.8526704347826088</v>
      </c>
      <c r="J1372" s="175">
        <v>6.733414391304346</v>
      </c>
      <c r="K1372" s="175">
        <v>7.3619944782608711</v>
      </c>
      <c r="L1372" s="175">
        <v>7.0875726086956536</v>
      </c>
      <c r="M1372" s="175">
        <v>7.4419810434782603</v>
      </c>
      <c r="N1372" s="175">
        <v>8.9952044782608702</v>
      </c>
      <c r="O1372" s="175">
        <v>9.5609021739130409</v>
      </c>
      <c r="P1372" s="175">
        <v>8.5876377391304324</v>
      </c>
      <c r="Q1372" s="175">
        <v>9.4297659565217398</v>
      </c>
      <c r="R1372" s="175">
        <v>7.7322599565217409</v>
      </c>
      <c r="S1372" s="175">
        <v>7.5570603043478251</v>
      </c>
      <c r="T1372" s="177">
        <v>8.7733734782608703</v>
      </c>
    </row>
    <row r="1373" spans="1:20" x14ac:dyDescent="0.2">
      <c r="A1373" s="183" t="s">
        <v>2130</v>
      </c>
      <c r="B1373" s="183" t="s">
        <v>2131</v>
      </c>
      <c r="C1373" s="183" t="s">
        <v>1369</v>
      </c>
      <c r="D1373" s="175">
        <v>14.000233869565218</v>
      </c>
      <c r="E1373" s="175">
        <v>11.478423826086955</v>
      </c>
      <c r="F1373" s="175">
        <v>11.364480652173913</v>
      </c>
      <c r="G1373" s="175">
        <v>11.259736304347827</v>
      </c>
      <c r="H1373" s="175">
        <v>10.382242391304349</v>
      </c>
      <c r="I1373" s="175">
        <v>10.332391695652174</v>
      </c>
      <c r="J1373" s="175">
        <v>10.905506782608695</v>
      </c>
      <c r="K1373" s="175">
        <v>11.261106260869564</v>
      </c>
      <c r="L1373" s="175">
        <v>11.146028086956525</v>
      </c>
      <c r="M1373" s="175">
        <v>11.507420217391303</v>
      </c>
      <c r="N1373" s="175">
        <v>12.926199260869565</v>
      </c>
      <c r="O1373" s="175">
        <v>13.686831739130431</v>
      </c>
      <c r="P1373" s="175">
        <v>12.850503217391303</v>
      </c>
      <c r="Q1373" s="175">
        <v>13.005651826086956</v>
      </c>
      <c r="R1373" s="175">
        <v>12.31329508695652</v>
      </c>
      <c r="S1373" s="175">
        <v>12.747197434782612</v>
      </c>
      <c r="T1373" s="177">
        <v>14.578380652173912</v>
      </c>
    </row>
    <row r="1374" spans="1:20" x14ac:dyDescent="0.2">
      <c r="A1374" s="183" t="s">
        <v>1415</v>
      </c>
      <c r="B1374" s="183" t="s">
        <v>1416</v>
      </c>
      <c r="C1374" s="183" t="s">
        <v>1369</v>
      </c>
      <c r="D1374" s="175">
        <v>28.642547391304348</v>
      </c>
      <c r="E1374" s="175">
        <v>26.59740173913044</v>
      </c>
      <c r="F1374" s="175">
        <v>27.87446082608696</v>
      </c>
      <c r="G1374" s="175">
        <v>26.183152521739135</v>
      </c>
      <c r="H1374" s="175">
        <v>26.484142173913042</v>
      </c>
      <c r="I1374" s="175">
        <v>25.137658217391298</v>
      </c>
      <c r="J1374" s="175">
        <v>25.553857478260873</v>
      </c>
      <c r="K1374" s="175">
        <v>25.414544391304343</v>
      </c>
      <c r="L1374" s="175">
        <v>25.90552886956522</v>
      </c>
      <c r="M1374" s="175">
        <v>25.693838304347828</v>
      </c>
      <c r="N1374" s="175">
        <v>26.609167869565223</v>
      </c>
      <c r="O1374" s="175">
        <v>28.476703347826096</v>
      </c>
      <c r="P1374" s="175">
        <v>24.472258608695658</v>
      </c>
      <c r="Q1374" s="175">
        <v>25.751240739130441</v>
      </c>
      <c r="R1374" s="175">
        <v>27.460892869565214</v>
      </c>
      <c r="S1374" s="175">
        <v>28.100993869565222</v>
      </c>
      <c r="T1374" s="177">
        <v>31.466409913043488</v>
      </c>
    </row>
    <row r="1375" spans="1:20" x14ac:dyDescent="0.2">
      <c r="A1375" s="183" t="s">
        <v>2320</v>
      </c>
      <c r="B1375" s="183" t="s">
        <v>2321</v>
      </c>
      <c r="C1375" s="183" t="s">
        <v>1369</v>
      </c>
      <c r="D1375" s="175">
        <v>30.9530925652174</v>
      </c>
      <c r="E1375" s="175">
        <v>29.269629521739134</v>
      </c>
      <c r="F1375" s="175">
        <v>31.494105000000005</v>
      </c>
      <c r="G1375" s="175">
        <v>29.042411869565221</v>
      </c>
      <c r="H1375" s="175">
        <v>27.491746521739127</v>
      </c>
      <c r="I1375" s="175">
        <v>26.998016652173913</v>
      </c>
      <c r="J1375" s="175">
        <v>28.092028478260865</v>
      </c>
      <c r="K1375" s="175">
        <v>27.202620739130431</v>
      </c>
      <c r="L1375" s="175">
        <v>27.534590043478261</v>
      </c>
      <c r="M1375" s="175">
        <v>27.274356913043476</v>
      </c>
      <c r="N1375" s="175">
        <v>28.14831134782608</v>
      </c>
      <c r="O1375" s="175">
        <v>30.398416739130436</v>
      </c>
      <c r="P1375" s="175">
        <v>28.475778652173911</v>
      </c>
      <c r="Q1375" s="175">
        <v>28.388067434782606</v>
      </c>
      <c r="R1375" s="175">
        <v>27.630618173913049</v>
      </c>
      <c r="S1375" s="175">
        <v>28.337915521739138</v>
      </c>
      <c r="T1375" s="177">
        <v>33.358871173913045</v>
      </c>
    </row>
    <row r="1376" spans="1:20" x14ac:dyDescent="0.2">
      <c r="A1376" s="183" t="s">
        <v>1389</v>
      </c>
      <c r="B1376" s="183" t="s">
        <v>1390</v>
      </c>
      <c r="C1376" s="183" t="s">
        <v>1369</v>
      </c>
      <c r="D1376" s="175">
        <v>13.604977565217393</v>
      </c>
      <c r="E1376" s="175">
        <v>10.428218173913042</v>
      </c>
      <c r="F1376" s="175">
        <v>9.9467879999999997</v>
      </c>
      <c r="G1376" s="175">
        <v>10.33312952173913</v>
      </c>
      <c r="H1376" s="175">
        <v>10.194008347826088</v>
      </c>
      <c r="I1376" s="175">
        <v>9.5640246086956537</v>
      </c>
      <c r="J1376" s="175">
        <v>9.6107388260869566</v>
      </c>
      <c r="K1376" s="175">
        <v>9.1042310000000022</v>
      </c>
      <c r="L1376" s="175">
        <v>9.5975744782608707</v>
      </c>
      <c r="M1376" s="175">
        <v>9.3094990434782616</v>
      </c>
      <c r="N1376" s="175">
        <v>9.5867073913043495</v>
      </c>
      <c r="O1376" s="175">
        <v>10.196650565217391</v>
      </c>
      <c r="P1376" s="175">
        <v>9.1841806521739109</v>
      </c>
      <c r="Q1376" s="175">
        <v>9.5659865217391271</v>
      </c>
      <c r="R1376" s="175">
        <v>9.6855200434782613</v>
      </c>
      <c r="S1376" s="175">
        <v>9.571829043478262</v>
      </c>
      <c r="T1376" s="177">
        <v>10.210648913043478</v>
      </c>
    </row>
    <row r="1377" spans="1:20" x14ac:dyDescent="0.2">
      <c r="A1377" s="183" t="s">
        <v>2132</v>
      </c>
      <c r="B1377" s="183" t="s">
        <v>2133</v>
      </c>
      <c r="C1377" s="183" t="s">
        <v>1369</v>
      </c>
      <c r="D1377" s="175">
        <v>15.674022956521739</v>
      </c>
      <c r="E1377" s="175">
        <v>12.212957304347825</v>
      </c>
      <c r="F1377" s="175">
        <v>11.382731869565218</v>
      </c>
      <c r="G1377" s="175">
        <v>11.017786347826085</v>
      </c>
      <c r="H1377" s="175">
        <v>10.729032695652174</v>
      </c>
      <c r="I1377" s="175">
        <v>10.170079043478259</v>
      </c>
      <c r="J1377" s="175">
        <v>10.362033652173915</v>
      </c>
      <c r="K1377" s="175">
        <v>10.256777086956522</v>
      </c>
      <c r="L1377" s="175">
        <v>10.701284434782609</v>
      </c>
      <c r="M1377" s="175">
        <v>10.658165304347829</v>
      </c>
      <c r="N1377" s="175">
        <v>10.84575056521739</v>
      </c>
      <c r="O1377" s="175">
        <v>11.783046521739132</v>
      </c>
      <c r="P1377" s="175">
        <v>10.450298434782608</v>
      </c>
      <c r="Q1377" s="175">
        <v>10.633289130434781</v>
      </c>
      <c r="R1377" s="175">
        <v>10.617039217391305</v>
      </c>
      <c r="S1377" s="175">
        <v>10.384844304347826</v>
      </c>
      <c r="T1377" s="177">
        <v>10.641243782608695</v>
      </c>
    </row>
    <row r="1378" spans="1:20" x14ac:dyDescent="0.2">
      <c r="A1378" s="183" t="s">
        <v>1397</v>
      </c>
      <c r="B1378" s="183" t="s">
        <v>1398</v>
      </c>
      <c r="C1378" s="183" t="s">
        <v>1369</v>
      </c>
      <c r="D1378" s="175">
        <v>9.8782625652173905</v>
      </c>
      <c r="E1378" s="175">
        <v>8.0436957826086974</v>
      </c>
      <c r="F1378" s="175">
        <v>7.9313950869565222</v>
      </c>
      <c r="G1378" s="175">
        <v>7.9991684347826091</v>
      </c>
      <c r="H1378" s="175">
        <v>8.2277539130434771</v>
      </c>
      <c r="I1378" s="175">
        <v>7.6762680869565223</v>
      </c>
      <c r="J1378" s="175">
        <v>7.6834290869565196</v>
      </c>
      <c r="K1378" s="175">
        <v>7.8566898260869547</v>
      </c>
      <c r="L1378" s="175">
        <v>7.8090900000000012</v>
      </c>
      <c r="M1378" s="175">
        <v>8.049430782608697</v>
      </c>
      <c r="N1378" s="175">
        <v>8.2624470869565219</v>
      </c>
      <c r="O1378" s="175">
        <v>8.4433361739130426</v>
      </c>
      <c r="P1378" s="175">
        <v>8.1910160869565214</v>
      </c>
      <c r="Q1378" s="175">
        <v>8.3870086521739147</v>
      </c>
      <c r="R1378" s="175">
        <v>8.1900120000000012</v>
      </c>
      <c r="S1378" s="175">
        <v>8.1060265652173911</v>
      </c>
      <c r="T1378" s="177">
        <v>9.2720983478260894</v>
      </c>
    </row>
    <row r="1379" spans="1:20" x14ac:dyDescent="0.2">
      <c r="A1379" s="183" t="s">
        <v>2134</v>
      </c>
      <c r="B1379" s="183" t="s">
        <v>2135</v>
      </c>
      <c r="C1379" s="183" t="s">
        <v>1369</v>
      </c>
      <c r="D1379" s="175">
        <v>14.862908913043473</v>
      </c>
      <c r="E1379" s="175">
        <v>10.99391795652174</v>
      </c>
      <c r="F1379" s="175">
        <v>10.394882521739129</v>
      </c>
      <c r="G1379" s="175">
        <v>10.395561434782605</v>
      </c>
      <c r="H1379" s="175">
        <v>10.885032347826087</v>
      </c>
      <c r="I1379" s="175">
        <v>10.075794260869568</v>
      </c>
      <c r="J1379" s="175">
        <v>10.084664565217389</v>
      </c>
      <c r="K1379" s="175">
        <v>10.014915608695654</v>
      </c>
      <c r="L1379" s="175">
        <v>10.933336391304346</v>
      </c>
      <c r="M1379" s="175">
        <v>10.896071521739131</v>
      </c>
      <c r="N1379" s="175">
        <v>11.491791826086954</v>
      </c>
      <c r="O1379" s="175">
        <v>11.475482782608696</v>
      </c>
      <c r="P1379" s="175">
        <v>10.248634217391302</v>
      </c>
      <c r="Q1379" s="175">
        <v>10.644853695652174</v>
      </c>
      <c r="R1379" s="175">
        <v>10.623847304347823</v>
      </c>
      <c r="S1379" s="175">
        <v>10.382320217391307</v>
      </c>
      <c r="T1379" s="177">
        <v>11.011339000000001</v>
      </c>
    </row>
    <row r="1380" spans="1:20" x14ac:dyDescent="0.2">
      <c r="A1380" s="183" t="s">
        <v>1407</v>
      </c>
      <c r="B1380" s="183" t="s">
        <v>1408</v>
      </c>
      <c r="C1380" s="183" t="s">
        <v>1369</v>
      </c>
      <c r="D1380" s="175">
        <v>8.7307563043478282</v>
      </c>
      <c r="E1380" s="175">
        <v>8.332394913043478</v>
      </c>
      <c r="F1380" s="175">
        <v>8.0195263913043497</v>
      </c>
      <c r="G1380" s="175">
        <v>8.5226589565217417</v>
      </c>
      <c r="H1380" s="175">
        <v>8.0788617391304349</v>
      </c>
      <c r="I1380" s="175">
        <v>7.8352759130434801</v>
      </c>
      <c r="J1380" s="175">
        <v>7.9261072173913059</v>
      </c>
      <c r="K1380" s="175">
        <v>8.3006602608695648</v>
      </c>
      <c r="L1380" s="175">
        <v>8.2125737826086969</v>
      </c>
      <c r="M1380" s="175">
        <v>8.1554762608695643</v>
      </c>
      <c r="N1380" s="175">
        <v>9.1701995217391303</v>
      </c>
      <c r="O1380" s="175">
        <v>10.088902521739131</v>
      </c>
      <c r="P1380" s="175">
        <v>8.8507293043478246</v>
      </c>
      <c r="Q1380" s="175">
        <v>10.031093130434781</v>
      </c>
      <c r="R1380" s="175">
        <v>9.6599782608695648</v>
      </c>
      <c r="S1380" s="175">
        <v>9.3310681739130459</v>
      </c>
      <c r="T1380" s="177">
        <v>9.7407156086956519</v>
      </c>
    </row>
    <row r="1381" spans="1:20" x14ac:dyDescent="0.2">
      <c r="A1381" s="183" t="s">
        <v>2923</v>
      </c>
      <c r="B1381" s="183" t="s">
        <v>2924</v>
      </c>
      <c r="C1381" s="183" t="s">
        <v>1369</v>
      </c>
      <c r="D1381" s="175">
        <v>27.545516130434777</v>
      </c>
      <c r="E1381" s="175">
        <v>24.624310347826082</v>
      </c>
      <c r="F1381" s="175">
        <v>21.426324000000005</v>
      </c>
      <c r="G1381" s="175">
        <v>23.434794869565216</v>
      </c>
      <c r="H1381" s="175">
        <v>21.899264478260871</v>
      </c>
      <c r="I1381" s="175">
        <v>25.431909652173911</v>
      </c>
      <c r="J1381" s="175">
        <v>22.389251782608692</v>
      </c>
      <c r="K1381" s="175">
        <v>22.724777391304343</v>
      </c>
      <c r="L1381" s="175">
        <v>22.739204347826089</v>
      </c>
      <c r="M1381" s="175">
        <v>23.061169217391306</v>
      </c>
      <c r="N1381" s="175">
        <v>23.834083043478259</v>
      </c>
      <c r="O1381" s="175">
        <v>27.067255826086956</v>
      </c>
      <c r="P1381" s="175">
        <v>26.911028565217386</v>
      </c>
      <c r="Q1381" s="175">
        <v>27.446150826086956</v>
      </c>
      <c r="R1381" s="175">
        <v>24.003700521739134</v>
      </c>
      <c r="S1381" s="175">
        <v>20.810560434782609</v>
      </c>
      <c r="T1381" s="177">
        <v>24.12371669565217</v>
      </c>
    </row>
    <row r="1382" spans="1:20" x14ac:dyDescent="0.2">
      <c r="A1382" s="183" t="s">
        <v>1383</v>
      </c>
      <c r="B1382" s="183" t="s">
        <v>1384</v>
      </c>
      <c r="C1382" s="183" t="s">
        <v>1369</v>
      </c>
      <c r="D1382" s="175">
        <v>20.927811217391305</v>
      </c>
      <c r="E1382" s="175">
        <v>18.425141913043479</v>
      </c>
      <c r="F1382" s="175">
        <v>18.853736782608699</v>
      </c>
      <c r="G1382" s="175">
        <v>18.844522695652177</v>
      </c>
      <c r="H1382" s="175">
        <v>17.983843608695651</v>
      </c>
      <c r="I1382" s="175">
        <v>17.322731173913038</v>
      </c>
      <c r="J1382" s="175">
        <v>17.725805173913049</v>
      </c>
      <c r="K1382" s="175">
        <v>17.76291286956522</v>
      </c>
      <c r="L1382" s="175">
        <v>17.475479913043479</v>
      </c>
      <c r="M1382" s="175">
        <v>19.067568782608696</v>
      </c>
      <c r="N1382" s="175">
        <v>19.194363739130438</v>
      </c>
      <c r="O1382" s="175">
        <v>19.562614</v>
      </c>
      <c r="P1382" s="175">
        <v>19.015811739130438</v>
      </c>
      <c r="Q1382" s="175">
        <v>19.051586347826088</v>
      </c>
      <c r="R1382" s="175">
        <v>19.22124495652174</v>
      </c>
      <c r="S1382" s="175">
        <v>18.158110043478267</v>
      </c>
      <c r="T1382" s="177">
        <v>18.048686782608694</v>
      </c>
    </row>
    <row r="1383" spans="1:20" x14ac:dyDescent="0.2">
      <c r="A1383" s="183" t="s">
        <v>2318</v>
      </c>
      <c r="B1383" s="183" t="s">
        <v>2319</v>
      </c>
      <c r="C1383" s="183" t="s">
        <v>1369</v>
      </c>
      <c r="D1383" s="175">
        <v>38.106695363636362</v>
      </c>
      <c r="E1383" s="175">
        <v>44.11225426086957</v>
      </c>
      <c r="F1383" s="175">
        <v>36.284921782608691</v>
      </c>
      <c r="G1383" s="175">
        <v>33.310289565217388</v>
      </c>
      <c r="H1383" s="175">
        <v>36.039148739130439</v>
      </c>
      <c r="I1383" s="175">
        <v>36.787505565217387</v>
      </c>
      <c r="J1383" s="175">
        <v>34.73853791304348</v>
      </c>
      <c r="K1383" s="175">
        <v>33.042264521739135</v>
      </c>
      <c r="L1383" s="175">
        <v>40.32643856521738</v>
      </c>
      <c r="M1383" s="175">
        <v>37.313384086956511</v>
      </c>
      <c r="N1383" s="175">
        <v>35.782880608695642</v>
      </c>
      <c r="O1383" s="175">
        <v>40.182145652173908</v>
      </c>
      <c r="P1383" s="175">
        <v>34.432237217391297</v>
      </c>
      <c r="Q1383" s="175">
        <v>38.96145839130434</v>
      </c>
      <c r="R1383" s="175">
        <v>38.197187217391296</v>
      </c>
      <c r="S1383" s="175">
        <v>35.354049695652172</v>
      </c>
      <c r="T1383" s="177">
        <v>37.677647130434778</v>
      </c>
    </row>
    <row r="1384" spans="1:20" x14ac:dyDescent="0.2">
      <c r="A1384" s="183" t="s">
        <v>1413</v>
      </c>
      <c r="B1384" s="183" t="s">
        <v>1414</v>
      </c>
      <c r="C1384" s="183" t="s">
        <v>1369</v>
      </c>
      <c r="D1384" s="175">
        <v>9.7148176956521741</v>
      </c>
      <c r="E1384" s="175">
        <v>7.2465972608695655</v>
      </c>
      <c r="F1384" s="175">
        <v>6.8646098260869568</v>
      </c>
      <c r="G1384" s="175">
        <v>7.0413476086956521</v>
      </c>
      <c r="H1384" s="175">
        <v>6.8279445652173925</v>
      </c>
      <c r="I1384" s="175">
        <v>6.5012686086956526</v>
      </c>
      <c r="J1384" s="175">
        <v>6.6657704347826092</v>
      </c>
      <c r="K1384" s="175">
        <v>6.7317386521739122</v>
      </c>
      <c r="L1384" s="175">
        <v>6.8566378695652181</v>
      </c>
      <c r="M1384" s="175">
        <v>6.8914431304347818</v>
      </c>
      <c r="N1384" s="175">
        <v>7.8170811304347811</v>
      </c>
      <c r="O1384" s="175">
        <v>8.9725062608695634</v>
      </c>
      <c r="P1384" s="175">
        <v>7.2159991304347839</v>
      </c>
      <c r="Q1384" s="175">
        <v>7.7838613913043471</v>
      </c>
      <c r="R1384" s="175">
        <v>7.8388477391304372</v>
      </c>
      <c r="S1384" s="175">
        <v>7.5780441304347841</v>
      </c>
      <c r="T1384" s="177">
        <v>7.6132143043478262</v>
      </c>
    </row>
    <row r="1385" spans="1:20" x14ac:dyDescent="0.2">
      <c r="A1385" s="183" t="s">
        <v>2316</v>
      </c>
      <c r="B1385" s="183" t="s">
        <v>2317</v>
      </c>
      <c r="C1385" s="183" t="s">
        <v>1369</v>
      </c>
      <c r="D1385" s="175">
        <v>23.108742782608701</v>
      </c>
      <c r="E1385" s="175">
        <v>18.845339565217394</v>
      </c>
      <c r="F1385" s="175">
        <v>17.774592652173919</v>
      </c>
      <c r="G1385" s="175">
        <v>18.560144391304348</v>
      </c>
      <c r="H1385" s="175">
        <v>17.677396434782604</v>
      </c>
      <c r="I1385" s="175">
        <v>17.397539217391305</v>
      </c>
      <c r="J1385" s="175">
        <v>17.291035652173914</v>
      </c>
      <c r="K1385" s="175">
        <v>17.238874347826087</v>
      </c>
      <c r="L1385" s="175">
        <v>18.668811652173918</v>
      </c>
      <c r="M1385" s="175">
        <v>18.362653173913053</v>
      </c>
      <c r="N1385" s="175">
        <v>18.652789521739134</v>
      </c>
      <c r="O1385" s="175">
        <v>19.259002000000002</v>
      </c>
      <c r="P1385" s="175">
        <v>18.575061434782604</v>
      </c>
      <c r="Q1385" s="175">
        <v>19.264506956521739</v>
      </c>
      <c r="R1385" s="175">
        <v>18.554468565217388</v>
      </c>
      <c r="S1385" s="175">
        <v>18.268398782608696</v>
      </c>
      <c r="T1385" s="177">
        <v>18.851273043478265</v>
      </c>
    </row>
    <row r="1386" spans="1:20" x14ac:dyDescent="0.2">
      <c r="A1386" s="183" t="s">
        <v>2925</v>
      </c>
      <c r="B1386" s="183" t="s">
        <v>2926</v>
      </c>
      <c r="C1386" s="183" t="s">
        <v>1369</v>
      </c>
      <c r="D1386" s="175">
        <v>23.509506782608693</v>
      </c>
      <c r="E1386" s="175">
        <v>15.896864217391302</v>
      </c>
      <c r="F1386" s="175">
        <v>14.539520608695652</v>
      </c>
      <c r="G1386" s="175">
        <v>15.222487695652179</v>
      </c>
      <c r="H1386" s="175">
        <v>13.463857652173912</v>
      </c>
      <c r="I1386" s="175">
        <v>13.226973608695655</v>
      </c>
      <c r="J1386" s="175">
        <v>14.390157565217393</v>
      </c>
      <c r="K1386" s="175">
        <v>13.903838652173912</v>
      </c>
      <c r="L1386" s="175">
        <v>17.868040478260873</v>
      </c>
      <c r="M1386" s="175">
        <v>15.696047217391305</v>
      </c>
      <c r="N1386" s="175">
        <v>16.022594391304349</v>
      </c>
      <c r="O1386" s="175">
        <v>16.480326086956524</v>
      </c>
      <c r="P1386" s="175">
        <v>16.109569</v>
      </c>
      <c r="Q1386" s="175">
        <v>17.408876739130438</v>
      </c>
      <c r="R1386" s="175">
        <v>15.668326913043479</v>
      </c>
      <c r="S1386" s="175">
        <v>15.022276869565214</v>
      </c>
      <c r="T1386" s="177">
        <v>16.588706434782608</v>
      </c>
    </row>
    <row r="1387" spans="1:20" x14ac:dyDescent="0.2">
      <c r="A1387" s="183" t="s">
        <v>1405</v>
      </c>
      <c r="B1387" s="183" t="s">
        <v>1406</v>
      </c>
      <c r="C1387" s="183" t="s">
        <v>1369</v>
      </c>
      <c r="D1387" s="175">
        <v>12.817453173913046</v>
      </c>
      <c r="E1387" s="175">
        <v>10.425444608695651</v>
      </c>
      <c r="F1387" s="175">
        <v>10.281515043478262</v>
      </c>
      <c r="G1387" s="175">
        <v>10.33798995652174</v>
      </c>
      <c r="H1387" s="175">
        <v>9.752256652173914</v>
      </c>
      <c r="I1387" s="175">
        <v>9.2895596956521747</v>
      </c>
      <c r="J1387" s="175">
        <v>9.6280437826086978</v>
      </c>
      <c r="K1387" s="175">
        <v>10.140272173913043</v>
      </c>
      <c r="L1387" s="175">
        <v>9.6160917826086969</v>
      </c>
      <c r="M1387" s="175">
        <v>10.836317434782609</v>
      </c>
      <c r="N1387" s="175">
        <v>13.755987260869563</v>
      </c>
      <c r="O1387" s="175">
        <v>12.559740173913042</v>
      </c>
      <c r="P1387" s="175">
        <v>13.395411913043478</v>
      </c>
      <c r="Q1387" s="175">
        <v>11.976777521739129</v>
      </c>
      <c r="R1387" s="175">
        <v>10.604672521739127</v>
      </c>
      <c r="S1387" s="175">
        <v>9.8059374782608693</v>
      </c>
      <c r="T1387" s="177">
        <v>10.191808739130435</v>
      </c>
    </row>
    <row r="1388" spans="1:20" x14ac:dyDescent="0.2">
      <c r="A1388" s="183" t="s">
        <v>2128</v>
      </c>
      <c r="B1388" s="183" t="s">
        <v>2129</v>
      </c>
      <c r="C1388" s="183" t="s">
        <v>1369</v>
      </c>
      <c r="D1388" s="175">
        <v>16.809938695652175</v>
      </c>
      <c r="E1388" s="175">
        <v>14.418583999999997</v>
      </c>
      <c r="F1388" s="175">
        <v>12.873184173913046</v>
      </c>
      <c r="G1388" s="175">
        <v>12.97634352173913</v>
      </c>
      <c r="H1388" s="175">
        <v>12.423098913043475</v>
      </c>
      <c r="I1388" s="175">
        <v>12.179367782608692</v>
      </c>
      <c r="J1388" s="175">
        <v>12.071407565217392</v>
      </c>
      <c r="K1388" s="175">
        <v>12.227880173913043</v>
      </c>
      <c r="L1388" s="175">
        <v>12.143789173913042</v>
      </c>
      <c r="M1388" s="175">
        <v>12.902120391304349</v>
      </c>
      <c r="N1388" s="175">
        <v>23.216239434782612</v>
      </c>
      <c r="O1388" s="175">
        <v>16.284172391304345</v>
      </c>
      <c r="P1388" s="175">
        <v>21.009983304347827</v>
      </c>
      <c r="Q1388" s="175">
        <v>16.486413565217394</v>
      </c>
      <c r="R1388" s="175">
        <v>15.013004391304344</v>
      </c>
      <c r="S1388" s="175">
        <v>12.181488782608696</v>
      </c>
      <c r="T1388" s="177">
        <v>14.675802521739133</v>
      </c>
    </row>
    <row r="1389" spans="1:20" x14ac:dyDescent="0.2">
      <c r="A1389" s="183" t="s">
        <v>3471</v>
      </c>
      <c r="B1389" s="183" t="s">
        <v>1800</v>
      </c>
      <c r="C1389" s="183" t="s">
        <v>1369</v>
      </c>
      <c r="D1389" s="175">
        <v>15.930673913043476</v>
      </c>
      <c r="E1389" s="175">
        <v>11.468631695652171</v>
      </c>
      <c r="F1389" s="175">
        <v>10.886299347826085</v>
      </c>
      <c r="G1389" s="175">
        <v>11.145153695652173</v>
      </c>
      <c r="H1389" s="175">
        <v>11.445504956521738</v>
      </c>
      <c r="I1389" s="175">
        <v>10.523493130434781</v>
      </c>
      <c r="J1389" s="175">
        <v>11.010381000000001</v>
      </c>
      <c r="K1389" s="175">
        <v>10.843383217391304</v>
      </c>
      <c r="L1389" s="175">
        <v>11.295182217391305</v>
      </c>
      <c r="M1389" s="175">
        <v>11.021335391304348</v>
      </c>
      <c r="N1389" s="175">
        <v>11.185849260869563</v>
      </c>
      <c r="O1389" s="175">
        <v>12.783895304347828</v>
      </c>
      <c r="P1389" s="175">
        <v>11.017029478260868</v>
      </c>
      <c r="Q1389" s="175">
        <v>11.113300478260868</v>
      </c>
      <c r="R1389" s="175">
        <v>11.225405956521739</v>
      </c>
      <c r="S1389" s="175">
        <v>11.004878739130433</v>
      </c>
      <c r="T1389" s="177">
        <v>12.720938478260868</v>
      </c>
    </row>
    <row r="1390" spans="1:20" x14ac:dyDescent="0.2">
      <c r="A1390" s="183" t="s">
        <v>2718</v>
      </c>
      <c r="B1390" s="183" t="s">
        <v>2108</v>
      </c>
      <c r="C1390" s="183" t="s">
        <v>1369</v>
      </c>
      <c r="D1390" s="175">
        <v>47.039192391304326</v>
      </c>
      <c r="E1390" s="175">
        <v>27.951329565217396</v>
      </c>
      <c r="F1390" s="175">
        <v>24.845317565217389</v>
      </c>
      <c r="G1390" s="175">
        <v>24.317646260869562</v>
      </c>
      <c r="H1390" s="175">
        <v>23.488676826086959</v>
      </c>
      <c r="I1390" s="175">
        <v>22.541331478260862</v>
      </c>
      <c r="J1390" s="175">
        <v>23.743999086956524</v>
      </c>
      <c r="K1390" s="175">
        <v>24.899856652173916</v>
      </c>
      <c r="L1390" s="175">
        <v>24.287163652173909</v>
      </c>
      <c r="M1390" s="175">
        <v>23.870642826086954</v>
      </c>
      <c r="N1390" s="175">
        <v>26.765773086956518</v>
      </c>
      <c r="O1390" s="175">
        <v>28.352824999999999</v>
      </c>
      <c r="P1390" s="175">
        <v>27.181231739130432</v>
      </c>
      <c r="Q1390" s="175">
        <v>26.042299695652172</v>
      </c>
      <c r="R1390" s="175">
        <v>24.361314304347818</v>
      </c>
      <c r="S1390" s="175">
        <v>23.199021608695652</v>
      </c>
      <c r="T1390" s="177">
        <v>24.944701391304353</v>
      </c>
    </row>
    <row r="1391" spans="1:20" x14ac:dyDescent="0.2">
      <c r="A1391" s="183" t="s">
        <v>2719</v>
      </c>
      <c r="B1391" s="183" t="s">
        <v>2109</v>
      </c>
      <c r="C1391" s="183" t="s">
        <v>1369</v>
      </c>
      <c r="D1391" s="175">
        <v>48.69233986956521</v>
      </c>
      <c r="E1391" s="175">
        <v>33.082401782608692</v>
      </c>
      <c r="F1391" s="175">
        <v>31.627811782608699</v>
      </c>
      <c r="G1391" s="175">
        <v>31.555309695652173</v>
      </c>
      <c r="H1391" s="175">
        <v>29.861097347826089</v>
      </c>
      <c r="I1391" s="175">
        <v>29.495378217391309</v>
      </c>
      <c r="J1391" s="175">
        <v>30.281420652173903</v>
      </c>
      <c r="K1391" s="175">
        <v>31.673721869565217</v>
      </c>
      <c r="L1391" s="175">
        <v>30.806274130434787</v>
      </c>
      <c r="M1391" s="175">
        <v>31.156107478260875</v>
      </c>
      <c r="N1391" s="175">
        <v>34.103820217391309</v>
      </c>
      <c r="O1391" s="175">
        <v>36.707068478260865</v>
      </c>
      <c r="P1391" s="175">
        <v>35.496433521739142</v>
      </c>
      <c r="Q1391" s="175">
        <v>34.790208391304347</v>
      </c>
      <c r="R1391" s="175">
        <v>31.559409521739124</v>
      </c>
      <c r="S1391" s="175">
        <v>31.360585826086954</v>
      </c>
      <c r="T1391" s="177">
        <v>33.500388913043473</v>
      </c>
    </row>
    <row r="1392" spans="1:20" x14ac:dyDescent="0.2">
      <c r="A1392" s="183" t="s">
        <v>3601</v>
      </c>
      <c r="B1392" s="183" t="s">
        <v>3602</v>
      </c>
      <c r="C1392" s="183" t="s">
        <v>1369</v>
      </c>
      <c r="D1392" s="175">
        <v>40.11181947826087</v>
      </c>
      <c r="E1392" s="175">
        <v>37.392088956521732</v>
      </c>
      <c r="F1392" s="175">
        <v>36.649494391304344</v>
      </c>
      <c r="G1392" s="175">
        <v>35.834047478260871</v>
      </c>
      <c r="H1392" s="175">
        <v>35.574791608695648</v>
      </c>
      <c r="I1392" s="175">
        <v>36.103387304347827</v>
      </c>
      <c r="J1392" s="175">
        <v>35.579712130434785</v>
      </c>
      <c r="K1392" s="175">
        <v>35.243905434782604</v>
      </c>
      <c r="L1392" s="175">
        <v>35.761753869565212</v>
      </c>
      <c r="M1392" s="175">
        <v>35.786937869565229</v>
      </c>
      <c r="N1392" s="175">
        <v>35.962794478260861</v>
      </c>
      <c r="O1392" s="175">
        <v>37.142203869565222</v>
      </c>
      <c r="P1392" s="175">
        <v>36.586291173913054</v>
      </c>
      <c r="Q1392" s="175">
        <v>38.30697530434783</v>
      </c>
      <c r="R1392" s="175">
        <v>36.240510086956512</v>
      </c>
      <c r="S1392" s="175">
        <v>35.974166304347825</v>
      </c>
      <c r="T1392" s="177">
        <v>36.929281782608697</v>
      </c>
    </row>
    <row r="1393" spans="1:20" x14ac:dyDescent="0.2">
      <c r="A1393" s="183" t="s">
        <v>3603</v>
      </c>
      <c r="B1393" s="183" t="s">
        <v>3604</v>
      </c>
      <c r="C1393" s="183" t="s">
        <v>1369</v>
      </c>
      <c r="D1393" s="175">
        <v>36.701172304347836</v>
      </c>
      <c r="E1393" s="175">
        <v>33.472181739130434</v>
      </c>
      <c r="F1393" s="175">
        <v>32.653946130434782</v>
      </c>
      <c r="G1393" s="175">
        <v>31.808171086956524</v>
      </c>
      <c r="H1393" s="175">
        <v>30.940068130434778</v>
      </c>
      <c r="I1393" s="175">
        <v>31.708997521739132</v>
      </c>
      <c r="J1393" s="175">
        <v>30.990719434782605</v>
      </c>
      <c r="K1393" s="175">
        <v>30.215047652173919</v>
      </c>
      <c r="L1393" s="175">
        <v>31.120943782608695</v>
      </c>
      <c r="M1393" s="175">
        <v>30.770423217391311</v>
      </c>
      <c r="N1393" s="175">
        <v>31.421262739130437</v>
      </c>
      <c r="O1393" s="175">
        <v>33.481448782608695</v>
      </c>
      <c r="P1393" s="175">
        <v>33.126881217391308</v>
      </c>
      <c r="Q1393" s="175">
        <v>35.616126652173911</v>
      </c>
      <c r="R1393" s="175">
        <v>33.07795369565217</v>
      </c>
      <c r="S1393" s="175">
        <v>32.863434260869568</v>
      </c>
      <c r="T1393" s="177">
        <v>34.531018000000003</v>
      </c>
    </row>
    <row r="1394" spans="1:20" x14ac:dyDescent="0.2">
      <c r="A1394" s="183" t="s">
        <v>3605</v>
      </c>
      <c r="B1394" s="183" t="s">
        <v>3606</v>
      </c>
      <c r="C1394" s="183" t="s">
        <v>1369</v>
      </c>
      <c r="D1394" s="175">
        <v>39.419811913043489</v>
      </c>
      <c r="E1394" s="175">
        <v>36.937655000000007</v>
      </c>
      <c r="F1394" s="175">
        <v>36.515946739130435</v>
      </c>
      <c r="G1394" s="175">
        <v>36.057775869565219</v>
      </c>
      <c r="H1394" s="175">
        <v>35.968758434782615</v>
      </c>
      <c r="I1394" s="175">
        <v>36.205356652173911</v>
      </c>
      <c r="J1394" s="175">
        <v>34.939348304347824</v>
      </c>
      <c r="K1394" s="175">
        <v>34.711211260869568</v>
      </c>
      <c r="L1394" s="175">
        <v>34.98558782608697</v>
      </c>
      <c r="M1394" s="175">
        <v>35.003179869565223</v>
      </c>
      <c r="N1394" s="175">
        <v>35.339057173913034</v>
      </c>
      <c r="O1394" s="175">
        <v>36.248476956521742</v>
      </c>
      <c r="P1394" s="175">
        <v>35.599573478260872</v>
      </c>
      <c r="Q1394" s="175">
        <v>36.816686217391293</v>
      </c>
      <c r="R1394" s="175">
        <v>35.227208217391301</v>
      </c>
      <c r="S1394" s="175">
        <v>35.616469782608704</v>
      </c>
      <c r="T1394" s="177">
        <v>36.257521043478263</v>
      </c>
    </row>
    <row r="1395" spans="1:20" x14ac:dyDescent="0.2">
      <c r="A1395" s="183" t="s">
        <v>3607</v>
      </c>
      <c r="B1395" s="183" t="s">
        <v>3608</v>
      </c>
      <c r="C1395" s="183" t="s">
        <v>1369</v>
      </c>
      <c r="D1395" s="175">
        <v>39.962104782608705</v>
      </c>
      <c r="E1395" s="175">
        <v>36.539274086956532</v>
      </c>
      <c r="F1395" s="175">
        <v>35.828716304347829</v>
      </c>
      <c r="G1395" s="175">
        <v>35.2281202173913</v>
      </c>
      <c r="H1395" s="175">
        <v>34.597312913043481</v>
      </c>
      <c r="I1395" s="175">
        <v>35.148793782608685</v>
      </c>
      <c r="J1395" s="175">
        <v>34.874505000000006</v>
      </c>
      <c r="K1395" s="175">
        <v>34.444710391304355</v>
      </c>
      <c r="L1395" s="175">
        <v>34.453155652173912</v>
      </c>
      <c r="M1395" s="175">
        <v>34.469751608695653</v>
      </c>
      <c r="N1395" s="175">
        <v>35.141516565217394</v>
      </c>
      <c r="O1395" s="175">
        <v>37.115576086956523</v>
      </c>
      <c r="P1395" s="175">
        <v>36.624476391304341</v>
      </c>
      <c r="Q1395" s="175">
        <v>38.152753608695647</v>
      </c>
      <c r="R1395" s="175">
        <v>35.482598304347817</v>
      </c>
      <c r="S1395" s="175">
        <v>35.472312913043474</v>
      </c>
      <c r="T1395" s="177">
        <v>36.728886739130431</v>
      </c>
    </row>
    <row r="1396" spans="1:20" x14ac:dyDescent="0.2">
      <c r="A1396" s="183" t="s">
        <v>3609</v>
      </c>
      <c r="B1396" s="183" t="s">
        <v>3610</v>
      </c>
      <c r="C1396" s="183" t="s">
        <v>1369</v>
      </c>
      <c r="D1396" s="175">
        <v>37.7763305652174</v>
      </c>
      <c r="E1396" s="175">
        <v>34.252885782608693</v>
      </c>
      <c r="F1396" s="175">
        <v>33.535236043478264</v>
      </c>
      <c r="G1396" s="175">
        <v>33.002105695652183</v>
      </c>
      <c r="H1396" s="175">
        <v>32.666775000000008</v>
      </c>
      <c r="I1396" s="175">
        <v>33.249328782608693</v>
      </c>
      <c r="J1396" s="175">
        <v>32.871303913043491</v>
      </c>
      <c r="K1396" s="175">
        <v>33.263058260869556</v>
      </c>
      <c r="L1396" s="175">
        <v>32.933736695652179</v>
      </c>
      <c r="M1396" s="175">
        <v>34.659999956521737</v>
      </c>
      <c r="N1396" s="175">
        <v>33.992912043478256</v>
      </c>
      <c r="O1396" s="175">
        <v>35.645507608695645</v>
      </c>
      <c r="P1396" s="175">
        <v>34.425939086956525</v>
      </c>
      <c r="Q1396" s="175">
        <v>36.503099782608686</v>
      </c>
      <c r="R1396" s="175">
        <v>34.92948226086957</v>
      </c>
      <c r="S1396" s="175">
        <v>34.115818695652173</v>
      </c>
      <c r="T1396" s="177">
        <v>34.532898565217387</v>
      </c>
    </row>
    <row r="1397" spans="1:20" x14ac:dyDescent="0.2">
      <c r="A1397" s="183" t="s">
        <v>3611</v>
      </c>
      <c r="B1397" s="183" t="s">
        <v>3612</v>
      </c>
      <c r="C1397" s="183" t="s">
        <v>1369</v>
      </c>
      <c r="D1397" s="175">
        <v>41.116437347826093</v>
      </c>
      <c r="E1397" s="175">
        <v>37.932222434782609</v>
      </c>
      <c r="F1397" s="175">
        <v>36.941756130434783</v>
      </c>
      <c r="G1397" s="175">
        <v>36.421225347826081</v>
      </c>
      <c r="H1397" s="175">
        <v>35.863769391304352</v>
      </c>
      <c r="I1397" s="175">
        <v>36.222862086956525</v>
      </c>
      <c r="J1397" s="175">
        <v>35.698184826086958</v>
      </c>
      <c r="K1397" s="175">
        <v>36.322319565217391</v>
      </c>
      <c r="L1397" s="175">
        <v>35.778905913043474</v>
      </c>
      <c r="M1397" s="175">
        <v>35.235183565217397</v>
      </c>
      <c r="N1397" s="175">
        <v>35.885745913043486</v>
      </c>
      <c r="O1397" s="175">
        <v>37.854749826086952</v>
      </c>
      <c r="P1397" s="175">
        <v>36.828949043478268</v>
      </c>
      <c r="Q1397" s="175">
        <v>38.769069260869571</v>
      </c>
      <c r="R1397" s="175">
        <v>36.534604391304349</v>
      </c>
      <c r="S1397" s="175">
        <v>36.343758260869571</v>
      </c>
      <c r="T1397" s="177">
        <v>37.155993608695653</v>
      </c>
    </row>
    <row r="1398" spans="1:20" x14ac:dyDescent="0.2">
      <c r="A1398" s="183" t="s">
        <v>3613</v>
      </c>
      <c r="B1398" s="183" t="s">
        <v>3614</v>
      </c>
      <c r="C1398" s="183" t="s">
        <v>1369</v>
      </c>
      <c r="D1398" s="175">
        <v>37.842702521739128</v>
      </c>
      <c r="E1398" s="175">
        <v>34.087783434782615</v>
      </c>
      <c r="F1398" s="175">
        <v>33.303581695652177</v>
      </c>
      <c r="G1398" s="175">
        <v>33.542123869565224</v>
      </c>
      <c r="H1398" s="175">
        <v>32.066218217391295</v>
      </c>
      <c r="I1398" s="175">
        <v>33.021497565217388</v>
      </c>
      <c r="J1398" s="175">
        <v>32.341123521739128</v>
      </c>
      <c r="K1398" s="175">
        <v>32.190646304347823</v>
      </c>
      <c r="L1398" s="175">
        <v>33.408132434782608</v>
      </c>
      <c r="M1398" s="175">
        <v>31.861352739130428</v>
      </c>
      <c r="N1398" s="175">
        <v>31.841158260869566</v>
      </c>
      <c r="O1398" s="175">
        <v>33.262019913043481</v>
      </c>
      <c r="P1398" s="175">
        <v>33.001450217391302</v>
      </c>
      <c r="Q1398" s="175">
        <v>36.530119434782613</v>
      </c>
      <c r="R1398" s="175">
        <v>33.80033034782609</v>
      </c>
      <c r="S1398" s="175">
        <v>34.853404782608692</v>
      </c>
      <c r="T1398" s="177">
        <v>35.360439391304347</v>
      </c>
    </row>
    <row r="1399" spans="1:20" x14ac:dyDescent="0.2">
      <c r="A1399" s="183" t="s">
        <v>3615</v>
      </c>
      <c r="B1399" s="183" t="s">
        <v>3616</v>
      </c>
      <c r="C1399" s="183" t="s">
        <v>1369</v>
      </c>
      <c r="D1399" s="175">
        <v>41.388649391304341</v>
      </c>
      <c r="E1399" s="175">
        <v>37.571044043478267</v>
      </c>
      <c r="F1399" s="175">
        <v>36.609049434782612</v>
      </c>
      <c r="G1399" s="175">
        <v>35.732560652173923</v>
      </c>
      <c r="H1399" s="175">
        <v>35.037080217391299</v>
      </c>
      <c r="I1399" s="175">
        <v>35.481287000000009</v>
      </c>
      <c r="J1399" s="175">
        <v>34.648397478260868</v>
      </c>
      <c r="K1399" s="175">
        <v>34.902748434782616</v>
      </c>
      <c r="L1399" s="175">
        <v>35.004398782608696</v>
      </c>
      <c r="M1399" s="175">
        <v>34.530076869565214</v>
      </c>
      <c r="N1399" s="175">
        <v>35.398598521739139</v>
      </c>
      <c r="O1399" s="175">
        <v>37.207402260869564</v>
      </c>
      <c r="P1399" s="175">
        <v>36.298898217391304</v>
      </c>
      <c r="Q1399" s="175">
        <v>38.427530043478257</v>
      </c>
      <c r="R1399" s="175">
        <v>35.707916043478257</v>
      </c>
      <c r="S1399" s="175">
        <v>35.380088217391304</v>
      </c>
      <c r="T1399" s="177">
        <v>37.587367869565213</v>
      </c>
    </row>
    <row r="1400" spans="1:20" x14ac:dyDescent="0.2">
      <c r="A1400" s="183" t="s">
        <v>1399</v>
      </c>
      <c r="B1400" s="183" t="s">
        <v>1400</v>
      </c>
      <c r="C1400" s="183" t="s">
        <v>1369</v>
      </c>
      <c r="D1400" s="175">
        <v>5.7343582608695645</v>
      </c>
      <c r="E1400" s="175">
        <v>4.8565389565217396</v>
      </c>
      <c r="F1400" s="175">
        <v>4.7064465217391316</v>
      </c>
      <c r="G1400" s="175">
        <v>4.5549880869565209</v>
      </c>
      <c r="H1400" s="175">
        <v>4.4833663478260872</v>
      </c>
      <c r="I1400" s="175">
        <v>4.4488188260869563</v>
      </c>
      <c r="J1400" s="175">
        <v>4.3850865652173914</v>
      </c>
      <c r="K1400" s="175">
        <v>4.6456816086956518</v>
      </c>
      <c r="L1400" s="175">
        <v>4.3829469565217396</v>
      </c>
      <c r="M1400" s="175">
        <v>4.394436173913042</v>
      </c>
      <c r="N1400" s="175">
        <v>4.521204130434783</v>
      </c>
      <c r="O1400" s="175">
        <v>5.4691492173913057</v>
      </c>
      <c r="P1400" s="175">
        <v>4.762403173913043</v>
      </c>
      <c r="Q1400" s="175">
        <v>5.9101791739130434</v>
      </c>
      <c r="R1400" s="175">
        <v>5.3588686521739133</v>
      </c>
      <c r="S1400" s="175">
        <v>5.152870130434783</v>
      </c>
      <c r="T1400" s="177">
        <v>5.2460280869565228</v>
      </c>
    </row>
    <row r="1401" spans="1:20" x14ac:dyDescent="0.2">
      <c r="A1401" s="183" t="s">
        <v>2927</v>
      </c>
      <c r="B1401" s="183" t="s">
        <v>2928</v>
      </c>
      <c r="C1401" s="183" t="s">
        <v>1369</v>
      </c>
      <c r="D1401" s="175">
        <v>11.042238521739131</v>
      </c>
      <c r="E1401" s="175">
        <v>8.7596114782608705</v>
      </c>
      <c r="F1401" s="175">
        <v>8.5634434782608704</v>
      </c>
      <c r="G1401" s="175">
        <v>8.5222558260869565</v>
      </c>
      <c r="H1401" s="175">
        <v>8.577922608695653</v>
      </c>
      <c r="I1401" s="175">
        <v>8.2874840869565229</v>
      </c>
      <c r="J1401" s="175">
        <v>8.7110322173913044</v>
      </c>
      <c r="K1401" s="175">
        <v>8.3433830434782621</v>
      </c>
      <c r="L1401" s="175">
        <v>7.4679754782608692</v>
      </c>
      <c r="M1401" s="175">
        <v>7.6789400869565192</v>
      </c>
      <c r="N1401" s="175">
        <v>7.6057243478260865</v>
      </c>
      <c r="O1401" s="175">
        <v>9.4124339130434791</v>
      </c>
      <c r="P1401" s="175">
        <v>8.3046342173913033</v>
      </c>
      <c r="Q1401" s="175">
        <v>9.8958693478260891</v>
      </c>
      <c r="R1401" s="175">
        <v>9.446892521739132</v>
      </c>
      <c r="S1401" s="175">
        <v>8.0747956956521723</v>
      </c>
      <c r="T1401" s="177">
        <v>8.5621606521739135</v>
      </c>
    </row>
    <row r="1402" spans="1:20" x14ac:dyDescent="0.2">
      <c r="A1402" s="183" t="s">
        <v>1417</v>
      </c>
      <c r="B1402" s="183" t="s">
        <v>1418</v>
      </c>
      <c r="C1402" s="183" t="s">
        <v>1369</v>
      </c>
      <c r="D1402" s="175">
        <v>26.973632521739138</v>
      </c>
      <c r="E1402" s="175">
        <v>14.391778913043479</v>
      </c>
      <c r="F1402" s="175">
        <v>11.938205173913042</v>
      </c>
      <c r="G1402" s="175">
        <v>12.425138347826088</v>
      </c>
      <c r="H1402" s="175">
        <v>11.772909000000002</v>
      </c>
      <c r="I1402" s="175">
        <v>11.365179608695653</v>
      </c>
      <c r="J1402" s="175">
        <v>11.622361695652174</v>
      </c>
      <c r="K1402" s="175">
        <v>11.933447304347826</v>
      </c>
      <c r="L1402" s="175">
        <v>12.416089304347825</v>
      </c>
      <c r="M1402" s="175">
        <v>12.576628391304348</v>
      </c>
      <c r="N1402" s="175">
        <v>12.73237995652174</v>
      </c>
      <c r="O1402" s="175">
        <v>13.53883834782609</v>
      </c>
      <c r="P1402" s="175">
        <v>12.972426173913043</v>
      </c>
      <c r="Q1402" s="175">
        <v>12.536036347826091</v>
      </c>
      <c r="R1402" s="175">
        <v>12.447175608695652</v>
      </c>
      <c r="S1402" s="175">
        <v>12.284578565217391</v>
      </c>
      <c r="T1402" s="177">
        <v>12.20093139130435</v>
      </c>
    </row>
    <row r="1403" spans="1:20" x14ac:dyDescent="0.2">
      <c r="A1403" s="183" t="s">
        <v>3384</v>
      </c>
      <c r="B1403" s="183" t="s">
        <v>3385</v>
      </c>
      <c r="C1403" s="183" t="s">
        <v>1369</v>
      </c>
      <c r="D1403" s="175">
        <v>42.023293260869565</v>
      </c>
      <c r="E1403" s="175">
        <v>19.845393913043477</v>
      </c>
      <c r="F1403" s="175">
        <v>16.038926043478263</v>
      </c>
      <c r="G1403" s="175">
        <v>15.357722347826083</v>
      </c>
      <c r="H1403" s="175">
        <v>12.106411391304347</v>
      </c>
      <c r="I1403" s="175">
        <v>10.568458913043479</v>
      </c>
      <c r="J1403" s="175">
        <v>10.645778565217391</v>
      </c>
      <c r="K1403" s="175">
        <v>17.166873695652171</v>
      </c>
      <c r="L1403" s="175">
        <v>13.940113956521738</v>
      </c>
      <c r="M1403" s="175">
        <v>12.553305826086955</v>
      </c>
      <c r="N1403" s="175">
        <v>19.982422434782606</v>
      </c>
      <c r="O1403" s="175">
        <v>20.381109043478258</v>
      </c>
      <c r="P1403" s="175">
        <v>20.057126347826085</v>
      </c>
      <c r="Q1403" s="175">
        <v>19.892842130434786</v>
      </c>
      <c r="R1403" s="175">
        <v>15.017064347826086</v>
      </c>
      <c r="S1403" s="175">
        <v>11.998546000000001</v>
      </c>
      <c r="T1403" s="177">
        <v>10.021058913043481</v>
      </c>
    </row>
    <row r="1404" spans="1:20" x14ac:dyDescent="0.2">
      <c r="A1404" s="183" t="s">
        <v>1762</v>
      </c>
      <c r="B1404" s="183" t="s">
        <v>1763</v>
      </c>
      <c r="C1404" s="183" t="s">
        <v>1369</v>
      </c>
      <c r="D1404" s="175">
        <v>18.84881195652174</v>
      </c>
      <c r="E1404" s="175">
        <v>14.329021347826091</v>
      </c>
      <c r="F1404" s="175">
        <v>13.569953869565218</v>
      </c>
      <c r="G1404" s="175">
        <v>13.575389391304347</v>
      </c>
      <c r="H1404" s="175">
        <v>13.954500434782608</v>
      </c>
      <c r="I1404" s="175">
        <v>13.453411869565219</v>
      </c>
      <c r="J1404" s="175">
        <v>13.511011478260867</v>
      </c>
      <c r="K1404" s="175">
        <v>13.486780043478264</v>
      </c>
      <c r="L1404" s="175">
        <v>13.682055652173913</v>
      </c>
      <c r="M1404" s="175">
        <v>13.596840869565213</v>
      </c>
      <c r="N1404" s="175">
        <v>14.611639913043472</v>
      </c>
      <c r="O1404" s="175">
        <v>15.423941695652175</v>
      </c>
      <c r="P1404" s="175">
        <v>15.137756782608696</v>
      </c>
      <c r="Q1404" s="175">
        <v>15.951173043478262</v>
      </c>
      <c r="R1404" s="175">
        <v>15.112536</v>
      </c>
      <c r="S1404" s="175">
        <v>14.786132434782607</v>
      </c>
      <c r="T1404" s="177">
        <v>14.502593130434782</v>
      </c>
    </row>
    <row r="1405" spans="1:20" x14ac:dyDescent="0.2">
      <c r="A1405" s="183" t="s">
        <v>1403</v>
      </c>
      <c r="B1405" s="183" t="s">
        <v>1404</v>
      </c>
      <c r="C1405" s="183" t="s">
        <v>1369</v>
      </c>
      <c r="D1405" s="175">
        <v>30.384144956521737</v>
      </c>
      <c r="E1405" s="175">
        <v>22.76611769565217</v>
      </c>
      <c r="F1405" s="175">
        <v>20.886132913043479</v>
      </c>
      <c r="G1405" s="175">
        <v>19.75702534782609</v>
      </c>
      <c r="H1405" s="175">
        <v>19.581942869565218</v>
      </c>
      <c r="I1405" s="175">
        <v>20.204927130434786</v>
      </c>
      <c r="J1405" s="175">
        <v>19.492214347826089</v>
      </c>
      <c r="K1405" s="175">
        <v>20.272478217391306</v>
      </c>
      <c r="L1405" s="175">
        <v>21.584356043478259</v>
      </c>
      <c r="M1405" s="175">
        <v>21.845825826086958</v>
      </c>
      <c r="N1405" s="175">
        <v>22.297761608695652</v>
      </c>
      <c r="O1405" s="175">
        <v>26.457936260869566</v>
      </c>
      <c r="P1405" s="175">
        <v>26.164598869565211</v>
      </c>
      <c r="Q1405" s="175">
        <v>24.045152086956527</v>
      </c>
      <c r="R1405" s="175">
        <v>22.56384526086957</v>
      </c>
      <c r="S1405" s="175">
        <v>20.90229769565217</v>
      </c>
      <c r="T1405" s="177">
        <v>20.499119478260869</v>
      </c>
    </row>
    <row r="1406" spans="1:20" x14ac:dyDescent="0.2">
      <c r="A1406" s="183" t="s">
        <v>2095</v>
      </c>
      <c r="B1406" s="183" t="s">
        <v>2096</v>
      </c>
      <c r="C1406" s="183" t="s">
        <v>1369</v>
      </c>
      <c r="D1406" s="175">
        <v>35.431506565217397</v>
      </c>
      <c r="E1406" s="175">
        <v>23.807990782608691</v>
      </c>
      <c r="F1406" s="175">
        <v>20.951885521739136</v>
      </c>
      <c r="G1406" s="175">
        <v>19.771196434782606</v>
      </c>
      <c r="H1406" s="175">
        <v>19.275020869565214</v>
      </c>
      <c r="I1406" s="175">
        <v>18.845007260869568</v>
      </c>
      <c r="J1406" s="175">
        <v>19.373903086956517</v>
      </c>
      <c r="K1406" s="175">
        <v>20.06439695652174</v>
      </c>
      <c r="L1406" s="175">
        <v>19.854482043478257</v>
      </c>
      <c r="M1406" s="175">
        <v>20.13701956521739</v>
      </c>
      <c r="N1406" s="175">
        <v>22.578240608695651</v>
      </c>
      <c r="O1406" s="175">
        <v>25.71565739130434</v>
      </c>
      <c r="P1406" s="175">
        <v>24.817988521739132</v>
      </c>
      <c r="Q1406" s="175">
        <v>25.68388199999999</v>
      </c>
      <c r="R1406" s="175">
        <v>22.490471739130435</v>
      </c>
      <c r="S1406" s="175">
        <v>22.5731282173913</v>
      </c>
      <c r="T1406" s="177">
        <v>21.572900043478263</v>
      </c>
    </row>
    <row r="1407" spans="1:20" x14ac:dyDescent="0.2">
      <c r="A1407" s="183" t="s">
        <v>3386</v>
      </c>
      <c r="B1407" s="183" t="s">
        <v>3387</v>
      </c>
      <c r="C1407" s="183" t="s">
        <v>1369</v>
      </c>
      <c r="D1407" s="175">
        <v>57.823564086956516</v>
      </c>
      <c r="E1407" s="175">
        <v>32.573212826086959</v>
      </c>
      <c r="F1407" s="175">
        <v>26.781402565217387</v>
      </c>
      <c r="G1407" s="175">
        <v>25.757086086956516</v>
      </c>
      <c r="H1407" s="175">
        <v>23.377588826086956</v>
      </c>
      <c r="I1407" s="175">
        <v>22.601002739130436</v>
      </c>
      <c r="J1407" s="175">
        <v>23.125064260869568</v>
      </c>
      <c r="K1407" s="175">
        <v>26.447264130434782</v>
      </c>
      <c r="L1407" s="175">
        <v>25.619079739130434</v>
      </c>
      <c r="M1407" s="175">
        <v>24.509966999999996</v>
      </c>
      <c r="N1407" s="175">
        <v>31.707380173913041</v>
      </c>
      <c r="O1407" s="175">
        <v>33.609968173913046</v>
      </c>
      <c r="P1407" s="175">
        <v>31.958163304347835</v>
      </c>
      <c r="Q1407" s="175">
        <v>33.527293913043472</v>
      </c>
      <c r="R1407" s="175">
        <v>26.235710391304341</v>
      </c>
      <c r="S1407" s="175">
        <v>23.473558043478267</v>
      </c>
      <c r="T1407" s="177">
        <v>24.224974173913044</v>
      </c>
    </row>
    <row r="1408" spans="1:20" x14ac:dyDescent="0.2">
      <c r="A1408" s="183" t="s">
        <v>1391</v>
      </c>
      <c r="B1408" s="183" t="s">
        <v>1392</v>
      </c>
      <c r="C1408" s="183" t="s">
        <v>1369</v>
      </c>
      <c r="D1408" s="175">
        <v>43.53081078260869</v>
      </c>
      <c r="E1408" s="175">
        <v>33.89995491304348</v>
      </c>
      <c r="F1408" s="175">
        <v>34.041678434782611</v>
      </c>
      <c r="G1408" s="175">
        <v>33.18824869565217</v>
      </c>
      <c r="H1408" s="175">
        <v>34.449835434782607</v>
      </c>
      <c r="I1408" s="175">
        <v>33.819101695652172</v>
      </c>
      <c r="J1408" s="175">
        <v>32.615946956521739</v>
      </c>
      <c r="K1408" s="175">
        <v>34.553743130434782</v>
      </c>
      <c r="L1408" s="175">
        <v>34.590714695652174</v>
      </c>
      <c r="M1408" s="175">
        <v>34.58211547826086</v>
      </c>
      <c r="N1408" s="175">
        <v>35.819066391304347</v>
      </c>
      <c r="O1408" s="175">
        <v>37.934004608695652</v>
      </c>
      <c r="P1408" s="175">
        <v>37.895873652173918</v>
      </c>
      <c r="Q1408" s="175">
        <v>36.492736956521739</v>
      </c>
      <c r="R1408" s="175">
        <v>34.437499043478262</v>
      </c>
      <c r="S1408" s="175">
        <v>33.876499043478262</v>
      </c>
      <c r="T1408" s="177">
        <v>34.189078086956521</v>
      </c>
    </row>
    <row r="1409" spans="1:20" x14ac:dyDescent="0.2">
      <c r="A1409" s="183" t="s">
        <v>1401</v>
      </c>
      <c r="B1409" s="183" t="s">
        <v>1402</v>
      </c>
      <c r="C1409" s="183" t="s">
        <v>1369</v>
      </c>
      <c r="D1409" s="175">
        <v>7.1505561304347856</v>
      </c>
      <c r="E1409" s="175">
        <v>6.5352893913043477</v>
      </c>
      <c r="F1409" s="175">
        <v>6.4373772173913038</v>
      </c>
      <c r="G1409" s="175">
        <v>6.367776608695654</v>
      </c>
      <c r="H1409" s="175">
        <v>6.2933380434782631</v>
      </c>
      <c r="I1409" s="175">
        <v>6.3177048695652198</v>
      </c>
      <c r="J1409" s="175">
        <v>6.1871939999999999</v>
      </c>
      <c r="K1409" s="175">
        <v>6.1735983478260881</v>
      </c>
      <c r="L1409" s="175">
        <v>6.181799739130434</v>
      </c>
      <c r="M1409" s="175">
        <v>6.5614217826086954</v>
      </c>
      <c r="N1409" s="175">
        <v>6.856503565217392</v>
      </c>
      <c r="O1409" s="175">
        <v>7.2567489130434781</v>
      </c>
      <c r="P1409" s="175">
        <v>6.9242542173913044</v>
      </c>
      <c r="Q1409" s="175">
        <v>6.5218255217391308</v>
      </c>
      <c r="R1409" s="175">
        <v>6.4334222173913052</v>
      </c>
      <c r="S1409" s="175">
        <v>6.4126471304347827</v>
      </c>
      <c r="T1409" s="177">
        <v>6.2761233478260863</v>
      </c>
    </row>
    <row r="1410" spans="1:20" x14ac:dyDescent="0.2">
      <c r="A1410" s="183" t="s">
        <v>3388</v>
      </c>
      <c r="B1410" s="183" t="s">
        <v>3389</v>
      </c>
      <c r="C1410" s="183" t="s">
        <v>1369</v>
      </c>
      <c r="D1410" s="175">
        <v>45.575452347826101</v>
      </c>
      <c r="E1410" s="175">
        <v>20.559061913043479</v>
      </c>
      <c r="F1410" s="175">
        <v>16.708287913043478</v>
      </c>
      <c r="G1410" s="175">
        <v>16.512630826086959</v>
      </c>
      <c r="H1410" s="175">
        <v>14.430444826086955</v>
      </c>
      <c r="I1410" s="175">
        <v>13.638328217391305</v>
      </c>
      <c r="J1410" s="175">
        <v>13.654511173913045</v>
      </c>
      <c r="K1410" s="175">
        <v>16.684254826086963</v>
      </c>
      <c r="L1410" s="175">
        <v>17.594670130434782</v>
      </c>
      <c r="M1410" s="175">
        <v>16.766332260869568</v>
      </c>
      <c r="N1410" s="175">
        <v>22.655689956521741</v>
      </c>
      <c r="O1410" s="175">
        <v>25.021025043478264</v>
      </c>
      <c r="P1410" s="175">
        <v>23.561491173913041</v>
      </c>
      <c r="Q1410" s="175">
        <v>25.681322217391308</v>
      </c>
      <c r="R1410" s="175">
        <v>19.357402521739129</v>
      </c>
      <c r="S1410" s="175">
        <v>13.73986043478261</v>
      </c>
      <c r="T1410" s="177">
        <v>13.542873652173911</v>
      </c>
    </row>
    <row r="1411" spans="1:20" x14ac:dyDescent="0.2">
      <c r="A1411" s="183" t="s">
        <v>1905</v>
      </c>
      <c r="B1411" s="183" t="s">
        <v>3346</v>
      </c>
      <c r="C1411" s="183" t="s">
        <v>1620</v>
      </c>
      <c r="D1411" s="175">
        <v>37.882219652173916</v>
      </c>
      <c r="E1411" s="175">
        <v>31.066645608695648</v>
      </c>
      <c r="F1411" s="175">
        <v>31.543777695652164</v>
      </c>
      <c r="G1411" s="175">
        <v>33.34823426086956</v>
      </c>
      <c r="H1411" s="175">
        <v>32.802334130434787</v>
      </c>
      <c r="I1411" s="175">
        <v>30.643229869565221</v>
      </c>
      <c r="J1411" s="175">
        <v>33.440024739130429</v>
      </c>
      <c r="K1411" s="175">
        <v>32.95289765217391</v>
      </c>
      <c r="L1411" s="175">
        <v>29.093629826086957</v>
      </c>
      <c r="M1411" s="175">
        <v>30.504525217391297</v>
      </c>
      <c r="N1411" s="175">
        <v>32.220007217391306</v>
      </c>
      <c r="O1411" s="175">
        <v>34.709367434782607</v>
      </c>
      <c r="P1411" s="175">
        <v>32.58039665217391</v>
      </c>
      <c r="Q1411" s="175">
        <v>32.784566826086959</v>
      </c>
      <c r="R1411" s="175">
        <v>30.937287739130426</v>
      </c>
      <c r="S1411" s="175">
        <v>29.475931086956535</v>
      </c>
      <c r="T1411" s="177">
        <v>33.331835043478257</v>
      </c>
    </row>
    <row r="1412" spans="1:20" x14ac:dyDescent="0.2">
      <c r="A1412" s="183" t="s">
        <v>1809</v>
      </c>
      <c r="B1412" s="183" t="s">
        <v>3347</v>
      </c>
      <c r="C1412" s="183" t="s">
        <v>1620</v>
      </c>
      <c r="D1412" s="175">
        <v>48.528900695652183</v>
      </c>
      <c r="E1412" s="175">
        <v>48.434971826086965</v>
      </c>
      <c r="F1412" s="175">
        <v>48.491608869565205</v>
      </c>
      <c r="G1412" s="175">
        <v>48.46340399999999</v>
      </c>
      <c r="H1412" s="175">
        <v>48.492077782608703</v>
      </c>
      <c r="I1412" s="175">
        <v>48.471979956521736</v>
      </c>
      <c r="J1412" s="175">
        <v>48.526714217391302</v>
      </c>
      <c r="K1412" s="175">
        <v>48.551317739130432</v>
      </c>
      <c r="L1412" s="175">
        <v>48.548589478260865</v>
      </c>
      <c r="M1412" s="175">
        <v>48.542243130434777</v>
      </c>
      <c r="N1412" s="175">
        <v>48.547846652173909</v>
      </c>
      <c r="O1412" s="175">
        <v>48.547119826086963</v>
      </c>
      <c r="P1412" s="175">
        <v>48.559811478260855</v>
      </c>
      <c r="Q1412" s="175">
        <v>48.534457913043475</v>
      </c>
      <c r="R1412" s="175">
        <v>48.49081786956522</v>
      </c>
      <c r="S1412" s="175">
        <v>48.500809043478256</v>
      </c>
      <c r="T1412" s="177">
        <v>48.532925608695656</v>
      </c>
    </row>
    <row r="1413" spans="1:20" x14ac:dyDescent="0.2">
      <c r="A1413" s="183" t="s">
        <v>1771</v>
      </c>
      <c r="B1413" s="183" t="s">
        <v>3348</v>
      </c>
      <c r="C1413" s="183" t="s">
        <v>1620</v>
      </c>
      <c r="D1413" s="175">
        <v>48.691384869565219</v>
      </c>
      <c r="E1413" s="175">
        <v>48.715767000000007</v>
      </c>
      <c r="F1413" s="175">
        <v>48.742598478260867</v>
      </c>
      <c r="G1413" s="175">
        <v>49.252135391304343</v>
      </c>
      <c r="H1413" s="175">
        <v>49.242246782608696</v>
      </c>
      <c r="I1413" s="175">
        <v>48.717276565217389</v>
      </c>
      <c r="J1413" s="175">
        <v>48.697898391304349</v>
      </c>
      <c r="K1413" s="175">
        <v>48.689843652173899</v>
      </c>
      <c r="L1413" s="175">
        <v>48.694119217391297</v>
      </c>
      <c r="M1413" s="175">
        <v>48.668321999999996</v>
      </c>
      <c r="N1413" s="175">
        <v>48.658464478260882</v>
      </c>
      <c r="O1413" s="175">
        <v>48.67332130434783</v>
      </c>
      <c r="P1413" s="175">
        <v>48.674767956521741</v>
      </c>
      <c r="Q1413" s="175">
        <v>49.690753608695651</v>
      </c>
      <c r="R1413" s="175">
        <v>49.727471043478261</v>
      </c>
      <c r="S1413" s="175">
        <v>48.657344869565215</v>
      </c>
      <c r="T1413" s="177">
        <v>53.369182391304342</v>
      </c>
    </row>
    <row r="1414" spans="1:20" x14ac:dyDescent="0.2">
      <c r="A1414" s="183" t="s">
        <v>2971</v>
      </c>
      <c r="B1414" s="183" t="s">
        <v>3349</v>
      </c>
      <c r="C1414" s="183" t="s">
        <v>1620</v>
      </c>
      <c r="D1414" s="175">
        <v>46.734556217391301</v>
      </c>
      <c r="E1414" s="175">
        <v>41.478704434782614</v>
      </c>
      <c r="F1414" s="175">
        <v>41.111162086956526</v>
      </c>
      <c r="G1414" s="175">
        <v>41.167955304347821</v>
      </c>
      <c r="H1414" s="175">
        <v>40.585061347826084</v>
      </c>
      <c r="I1414" s="175">
        <v>38.583287043478265</v>
      </c>
      <c r="J1414" s="175">
        <v>39.952017956521736</v>
      </c>
      <c r="K1414" s="175">
        <v>39.934346869565218</v>
      </c>
      <c r="L1414" s="175">
        <v>40.555578695652166</v>
      </c>
      <c r="M1414" s="175">
        <v>40.566896434782606</v>
      </c>
      <c r="N1414" s="175">
        <v>43.369232434782603</v>
      </c>
      <c r="O1414" s="175">
        <v>43.088352</v>
      </c>
      <c r="P1414" s="175">
        <v>42.304627565217388</v>
      </c>
      <c r="Q1414" s="175">
        <v>43.566243086956511</v>
      </c>
      <c r="R1414" s="175">
        <v>41.650505521739127</v>
      </c>
      <c r="S1414" s="175">
        <v>41.238564608695647</v>
      </c>
      <c r="T1414" s="177">
        <v>42.406891782608696</v>
      </c>
    </row>
    <row r="1415" spans="1:20" x14ac:dyDescent="0.2">
      <c r="A1415" s="183" t="s">
        <v>2332</v>
      </c>
      <c r="B1415" s="183" t="s">
        <v>3350</v>
      </c>
      <c r="C1415" s="183" t="s">
        <v>1620</v>
      </c>
      <c r="D1415" s="175">
        <v>31.901587347826084</v>
      </c>
      <c r="E1415" s="175">
        <v>28.351937869565212</v>
      </c>
      <c r="F1415" s="175">
        <v>30.500419391304348</v>
      </c>
      <c r="G1415" s="175">
        <v>30.846225130434778</v>
      </c>
      <c r="H1415" s="175">
        <v>28.987749086956523</v>
      </c>
      <c r="I1415" s="175">
        <v>25.802459782608697</v>
      </c>
      <c r="J1415" s="175">
        <v>27.047927739130433</v>
      </c>
      <c r="K1415" s="175">
        <v>27.551883260869566</v>
      </c>
      <c r="L1415" s="175">
        <v>29.669850130434771</v>
      </c>
      <c r="M1415" s="175">
        <v>29.081854173913051</v>
      </c>
      <c r="N1415" s="175">
        <v>31.103134913043476</v>
      </c>
      <c r="O1415" s="175">
        <v>31.373505130434797</v>
      </c>
      <c r="P1415" s="175">
        <v>29.447443652173913</v>
      </c>
      <c r="Q1415" s="175">
        <v>29.875751913043484</v>
      </c>
      <c r="R1415" s="175">
        <v>25.665389608695655</v>
      </c>
      <c r="S1415" s="175">
        <v>24.865200260869567</v>
      </c>
      <c r="T1415" s="177">
        <v>24.302523782608688</v>
      </c>
    </row>
    <row r="1416" spans="1:20" x14ac:dyDescent="0.2">
      <c r="A1416" s="183" t="s">
        <v>3691</v>
      </c>
      <c r="B1416" s="183" t="s">
        <v>3692</v>
      </c>
      <c r="C1416" s="183" t="s">
        <v>1620</v>
      </c>
      <c r="D1416" s="175">
        <v>50.770843826086953</v>
      </c>
      <c r="E1416" s="175">
        <v>44.040543173913044</v>
      </c>
      <c r="F1416" s="175">
        <v>42.55575043478261</v>
      </c>
      <c r="G1416" s="175">
        <v>42.991971652173909</v>
      </c>
      <c r="H1416" s="175">
        <v>41.714753217391312</v>
      </c>
      <c r="I1416" s="175">
        <v>42.458176217391298</v>
      </c>
      <c r="J1416" s="175">
        <v>41.454181391304346</v>
      </c>
      <c r="K1416" s="175">
        <v>42.028382043478246</v>
      </c>
      <c r="L1416" s="175">
        <v>42.574904347826099</v>
      </c>
      <c r="M1416" s="175">
        <v>41.849706391304345</v>
      </c>
      <c r="N1416" s="175">
        <v>42.099685956521732</v>
      </c>
      <c r="O1416" s="175">
        <v>44.569690826086955</v>
      </c>
      <c r="P1416" s="175">
        <v>43.356589173913044</v>
      </c>
      <c r="Q1416" s="175">
        <v>45.692506043478261</v>
      </c>
      <c r="R1416" s="175">
        <v>45.194421739130441</v>
      </c>
      <c r="S1416" s="175">
        <v>41.120332739130426</v>
      </c>
      <c r="T1416" s="177">
        <v>45.865545043478257</v>
      </c>
    </row>
    <row r="1417" spans="1:20" x14ac:dyDescent="0.2">
      <c r="A1417" s="183" t="s">
        <v>774</v>
      </c>
      <c r="B1417" s="183" t="s">
        <v>3351</v>
      </c>
      <c r="C1417" s="183" t="s">
        <v>1620</v>
      </c>
      <c r="D1417" s="175">
        <v>68.65022926086958</v>
      </c>
      <c r="E1417" s="175">
        <v>62.706799956521721</v>
      </c>
      <c r="F1417" s="175">
        <v>62.047473086956515</v>
      </c>
      <c r="G1417" s="175">
        <v>61.966223173913043</v>
      </c>
      <c r="H1417" s="175">
        <v>63.066503086956523</v>
      </c>
      <c r="I1417" s="175">
        <v>60.337108260869577</v>
      </c>
      <c r="J1417" s="175">
        <v>60.065238391304362</v>
      </c>
      <c r="K1417" s="175">
        <v>58.860706565217399</v>
      </c>
      <c r="L1417" s="175">
        <v>67.553121521739129</v>
      </c>
      <c r="M1417" s="175">
        <v>64.437105913043482</v>
      </c>
      <c r="N1417" s="175">
        <v>62.138813869565226</v>
      </c>
      <c r="O1417" s="175">
        <v>63.813708173913035</v>
      </c>
      <c r="P1417" s="175">
        <v>58.566475739130439</v>
      </c>
      <c r="Q1417" s="175">
        <v>63.290452739130437</v>
      </c>
      <c r="R1417" s="175">
        <v>61.393635217391292</v>
      </c>
      <c r="S1417" s="175">
        <v>60.385916739130451</v>
      </c>
      <c r="T1417" s="177">
        <v>64.524404478260863</v>
      </c>
    </row>
    <row r="1418" spans="1:20" x14ac:dyDescent="0.2">
      <c r="A1418" s="183" t="s">
        <v>1099</v>
      </c>
      <c r="B1418" s="183" t="s">
        <v>3352</v>
      </c>
      <c r="C1418" s="183" t="s">
        <v>1620</v>
      </c>
      <c r="D1418" s="175"/>
      <c r="E1418" s="175">
        <v>134.68436600000001</v>
      </c>
      <c r="F1418" s="175"/>
      <c r="G1418" s="175"/>
      <c r="H1418" s="175"/>
      <c r="I1418" s="175"/>
      <c r="J1418" s="175"/>
      <c r="K1418" s="175"/>
      <c r="L1418" s="175"/>
      <c r="M1418" s="175">
        <v>97.342267000000007</v>
      </c>
      <c r="N1418" s="175">
        <v>92.374910999999997</v>
      </c>
      <c r="O1418" s="175">
        <v>85.672398000000001</v>
      </c>
      <c r="P1418" s="175"/>
      <c r="Q1418" s="175">
        <v>87.910473999999994</v>
      </c>
      <c r="R1418" s="175"/>
      <c r="S1418" s="175">
        <v>97.209908999999996</v>
      </c>
      <c r="T1418" s="177">
        <v>97.303886000000006</v>
      </c>
    </row>
    <row r="1419" spans="1:20" x14ac:dyDescent="0.2">
      <c r="A1419" s="183" t="s">
        <v>775</v>
      </c>
      <c r="B1419" s="183" t="s">
        <v>3353</v>
      </c>
      <c r="C1419" s="183" t="s">
        <v>1620</v>
      </c>
      <c r="D1419" s="175">
        <v>82.672380956521735</v>
      </c>
      <c r="E1419" s="175">
        <v>79.279195956521733</v>
      </c>
      <c r="F1419" s="175">
        <v>77.756729956521752</v>
      </c>
      <c r="G1419" s="175">
        <v>76.851557565217391</v>
      </c>
      <c r="H1419" s="175">
        <v>77.648226434782615</v>
      </c>
      <c r="I1419" s="175">
        <v>77.328544478260852</v>
      </c>
      <c r="J1419" s="175">
        <v>76.632860695652184</v>
      </c>
      <c r="K1419" s="175">
        <v>76.930741956521743</v>
      </c>
      <c r="L1419" s="175">
        <v>79.192233130434786</v>
      </c>
      <c r="M1419" s="175">
        <v>76.914484304347823</v>
      </c>
      <c r="N1419" s="175">
        <v>78.392592913043472</v>
      </c>
      <c r="O1419" s="175">
        <v>79.456837391304347</v>
      </c>
      <c r="P1419" s="175">
        <v>77.444180043478241</v>
      </c>
      <c r="Q1419" s="175">
        <v>79.400796260869569</v>
      </c>
      <c r="R1419" s="175">
        <v>76.850570434782625</v>
      </c>
      <c r="S1419" s="175">
        <v>76.12502504347826</v>
      </c>
      <c r="T1419" s="177">
        <v>79.749681347826083</v>
      </c>
    </row>
    <row r="1420" spans="1:20" x14ac:dyDescent="0.2">
      <c r="A1420" s="183" t="s">
        <v>1806</v>
      </c>
      <c r="B1420" s="183" t="s">
        <v>3354</v>
      </c>
      <c r="C1420" s="183" t="s">
        <v>1620</v>
      </c>
      <c r="D1420" s="175">
        <v>160.57523447826085</v>
      </c>
      <c r="E1420" s="175">
        <v>123.79302586956521</v>
      </c>
      <c r="F1420" s="175">
        <v>121.5061610869565</v>
      </c>
      <c r="G1420" s="175">
        <v>125.68726973913044</v>
      </c>
      <c r="H1420" s="175">
        <v>123.99691413043477</v>
      </c>
      <c r="I1420" s="175">
        <v>123.93874960869566</v>
      </c>
      <c r="J1420" s="175">
        <v>123.5035734347826</v>
      </c>
      <c r="K1420" s="175">
        <v>124.52439347826088</v>
      </c>
      <c r="L1420" s="175">
        <v>125.37485934782612</v>
      </c>
      <c r="M1420" s="175">
        <v>124.8725044347826</v>
      </c>
      <c r="N1420" s="175">
        <v>125.97172173913042</v>
      </c>
      <c r="O1420" s="175">
        <v>127.11249908695652</v>
      </c>
      <c r="P1420" s="175">
        <v>126.77145134782607</v>
      </c>
      <c r="Q1420" s="175">
        <v>128.40945891304347</v>
      </c>
      <c r="R1420" s="175">
        <v>125.9190025652174</v>
      </c>
      <c r="S1420" s="175">
        <v>125.80222286956521</v>
      </c>
      <c r="T1420" s="177">
        <v>125.08429060869567</v>
      </c>
    </row>
    <row r="1421" spans="1:20" x14ac:dyDescent="0.2">
      <c r="A1421" s="183" t="s">
        <v>1318</v>
      </c>
      <c r="B1421" s="183" t="s">
        <v>3355</v>
      </c>
      <c r="C1421" s="183" t="s">
        <v>1620</v>
      </c>
      <c r="D1421" s="175">
        <v>235.09208634782607</v>
      </c>
      <c r="E1421" s="175">
        <v>112.26603082608695</v>
      </c>
      <c r="F1421" s="175">
        <v>113.58451500000001</v>
      </c>
      <c r="G1421" s="175">
        <v>124.2493736521739</v>
      </c>
      <c r="H1421" s="175">
        <v>120.5764324347826</v>
      </c>
      <c r="I1421" s="175">
        <v>119.8919907826087</v>
      </c>
      <c r="J1421" s="175">
        <v>122.59796273913045</v>
      </c>
      <c r="K1421" s="175">
        <v>125.1023304347826</v>
      </c>
      <c r="L1421" s="175">
        <v>122.12249095652173</v>
      </c>
      <c r="M1421" s="175">
        <v>120.00699747826084</v>
      </c>
      <c r="N1421" s="175">
        <v>120.00746391304347</v>
      </c>
      <c r="O1421" s="175">
        <v>127.68673873913042</v>
      </c>
      <c r="P1421" s="175">
        <v>122.76612808695654</v>
      </c>
      <c r="Q1421" s="175">
        <v>129.78715252173913</v>
      </c>
      <c r="R1421" s="175">
        <v>125.53544369565221</v>
      </c>
      <c r="S1421" s="175">
        <v>126.39835808695652</v>
      </c>
      <c r="T1421" s="177">
        <v>124.5687915652174</v>
      </c>
    </row>
    <row r="1422" spans="1:20" x14ac:dyDescent="0.2">
      <c r="A1422" s="183" t="s">
        <v>1794</v>
      </c>
      <c r="B1422" s="183" t="s">
        <v>3356</v>
      </c>
      <c r="C1422" s="183" t="s">
        <v>1620</v>
      </c>
      <c r="D1422" s="175">
        <v>39.993493615384608</v>
      </c>
      <c r="E1422" s="175">
        <v>40.372759071428568</v>
      </c>
      <c r="F1422" s="175">
        <v>40.395182499999997</v>
      </c>
      <c r="G1422" s="175">
        <v>40.414814142857146</v>
      </c>
      <c r="H1422" s="175">
        <v>40.474384499999999</v>
      </c>
      <c r="I1422" s="175">
        <v>40.504379071428566</v>
      </c>
      <c r="J1422" s="175">
        <v>40.465530285714294</v>
      </c>
      <c r="K1422" s="175">
        <v>40.359913642857144</v>
      </c>
      <c r="L1422" s="175">
        <v>40.380278714285701</v>
      </c>
      <c r="M1422" s="175">
        <v>40.320615999999987</v>
      </c>
      <c r="N1422" s="175">
        <v>40.427386857142849</v>
      </c>
      <c r="O1422" s="175">
        <v>40.39778328571429</v>
      </c>
      <c r="P1422" s="175">
        <v>40.472019857142861</v>
      </c>
      <c r="Q1422" s="175">
        <v>40.406953857142859</v>
      </c>
      <c r="R1422" s="175">
        <v>40.460003857142851</v>
      </c>
      <c r="S1422" s="175">
        <v>40.389520571428577</v>
      </c>
      <c r="T1422" s="177">
        <v>40.343847499999995</v>
      </c>
    </row>
    <row r="1423" spans="1:20" x14ac:dyDescent="0.2">
      <c r="A1423" s="183" t="s">
        <v>1796</v>
      </c>
      <c r="B1423" s="183" t="s">
        <v>3357</v>
      </c>
      <c r="C1423" s="183" t="s">
        <v>1620</v>
      </c>
      <c r="D1423" s="175">
        <v>24.814003260869573</v>
      </c>
      <c r="E1423" s="175">
        <v>24.844709173913049</v>
      </c>
      <c r="F1423" s="175">
        <v>24.845019782608702</v>
      </c>
      <c r="G1423" s="175">
        <v>24.861903869565225</v>
      </c>
      <c r="H1423" s="175">
        <v>24.850597304347822</v>
      </c>
      <c r="I1423" s="175">
        <v>24.828847478260858</v>
      </c>
      <c r="J1423" s="175">
        <v>24.822101956521738</v>
      </c>
      <c r="K1423" s="175">
        <v>24.834105608695648</v>
      </c>
      <c r="L1423" s="175">
        <v>24.748230565217394</v>
      </c>
      <c r="M1423" s="175">
        <v>24.788867782608694</v>
      </c>
      <c r="N1423" s="175">
        <v>24.810959782608695</v>
      </c>
      <c r="O1423" s="175">
        <v>24.824308956521737</v>
      </c>
      <c r="P1423" s="175">
        <v>24.854526695652172</v>
      </c>
      <c r="Q1423" s="175">
        <v>24.85413369565218</v>
      </c>
      <c r="R1423" s="175">
        <v>24.867212347826086</v>
      </c>
      <c r="S1423" s="175">
        <v>24.829327347826087</v>
      </c>
      <c r="T1423" s="177">
        <v>24.824469956521739</v>
      </c>
    </row>
    <row r="1424" spans="1:20" x14ac:dyDescent="0.2">
      <c r="A1424" s="183" t="s">
        <v>1793</v>
      </c>
      <c r="B1424" s="183" t="s">
        <v>3358</v>
      </c>
      <c r="C1424" s="183" t="s">
        <v>1620</v>
      </c>
      <c r="D1424" s="175">
        <v>22.974609956521743</v>
      </c>
      <c r="E1424" s="175">
        <v>22.467804304347826</v>
      </c>
      <c r="F1424" s="175">
        <v>22.599720260869567</v>
      </c>
      <c r="G1424" s="175">
        <v>22.459508043478262</v>
      </c>
      <c r="H1424" s="175">
        <v>22.948822347826084</v>
      </c>
      <c r="I1424" s="175">
        <v>24.691092695652177</v>
      </c>
      <c r="J1424" s="175">
        <v>22.528454913043483</v>
      </c>
      <c r="K1424" s="175">
        <v>22.608205304347823</v>
      </c>
      <c r="L1424" s="175">
        <v>22.896729608695647</v>
      </c>
      <c r="M1424" s="175">
        <v>23.114407260869569</v>
      </c>
      <c r="N1424" s="175">
        <v>23.32969547826087</v>
      </c>
      <c r="O1424" s="175">
        <v>23.580923652173912</v>
      </c>
      <c r="P1424" s="175">
        <v>23.105537826086952</v>
      </c>
      <c r="Q1424" s="175">
        <v>22.768277434782611</v>
      </c>
      <c r="R1424" s="175">
        <v>22.924049217391307</v>
      </c>
      <c r="S1424" s="175">
        <v>22.466766956521738</v>
      </c>
      <c r="T1424" s="177">
        <v>22.478279304347829</v>
      </c>
    </row>
    <row r="1425" spans="1:20" x14ac:dyDescent="0.2">
      <c r="A1425" s="183" t="s">
        <v>1792</v>
      </c>
      <c r="B1425" s="183" t="s">
        <v>3359</v>
      </c>
      <c r="C1425" s="183" t="s">
        <v>1620</v>
      </c>
      <c r="D1425" s="175">
        <v>23.035372999999996</v>
      </c>
      <c r="E1425" s="175">
        <v>22.524866043478259</v>
      </c>
      <c r="F1425" s="175">
        <v>22.651498086956522</v>
      </c>
      <c r="G1425" s="175">
        <v>22.523331956521741</v>
      </c>
      <c r="H1425" s="175">
        <v>23.021983173913046</v>
      </c>
      <c r="I1425" s="175">
        <v>24.750428782608701</v>
      </c>
      <c r="J1425" s="175">
        <v>22.616998304347831</v>
      </c>
      <c r="K1425" s="175">
        <v>22.678573347826092</v>
      </c>
      <c r="L1425" s="175">
        <v>22.951317913043479</v>
      </c>
      <c r="M1425" s="175">
        <v>23.194532304347828</v>
      </c>
      <c r="N1425" s="175">
        <v>23.420753652173911</v>
      </c>
      <c r="O1425" s="175">
        <v>23.669158565217394</v>
      </c>
      <c r="P1425" s="175">
        <v>23.170055217391308</v>
      </c>
      <c r="Q1425" s="175">
        <v>22.819110826086959</v>
      </c>
      <c r="R1425" s="175">
        <v>22.953992956521738</v>
      </c>
      <c r="S1425" s="175">
        <v>22.504994913043483</v>
      </c>
      <c r="T1425" s="177">
        <v>22.509655347826087</v>
      </c>
    </row>
    <row r="1426" spans="1:20" x14ac:dyDescent="0.2">
      <c r="A1426" s="183" t="s">
        <v>771</v>
      </c>
      <c r="B1426" s="183" t="s">
        <v>3360</v>
      </c>
      <c r="C1426" s="183" t="s">
        <v>1620</v>
      </c>
      <c r="D1426" s="175">
        <v>28.770901999999992</v>
      </c>
      <c r="E1426" s="175">
        <v>27.748037913043479</v>
      </c>
      <c r="F1426" s="175">
        <v>27.182010999999992</v>
      </c>
      <c r="G1426" s="175">
        <v>27.394669869565213</v>
      </c>
      <c r="H1426" s="175">
        <v>28.308556739130431</v>
      </c>
      <c r="I1426" s="175">
        <v>26.55216939130435</v>
      </c>
      <c r="J1426" s="175">
        <v>27.434152652173911</v>
      </c>
      <c r="K1426" s="175">
        <v>27.306341347826095</v>
      </c>
      <c r="L1426" s="175">
        <v>27.284335000000002</v>
      </c>
      <c r="M1426" s="175">
        <v>27.254066130434783</v>
      </c>
      <c r="N1426" s="175">
        <v>27.568574043478264</v>
      </c>
      <c r="O1426" s="175">
        <v>29.18797656521739</v>
      </c>
      <c r="P1426" s="175">
        <v>27.334895086956525</v>
      </c>
      <c r="Q1426" s="175">
        <v>27.881668130434782</v>
      </c>
      <c r="R1426" s="175">
        <v>26.728963391304347</v>
      </c>
      <c r="S1426" s="175">
        <v>26.850705260869564</v>
      </c>
      <c r="T1426" s="177">
        <v>28.998617000000003</v>
      </c>
    </row>
    <row r="1427" spans="1:20" x14ac:dyDescent="0.2">
      <c r="A1427" s="183" t="s">
        <v>790</v>
      </c>
      <c r="B1427" s="183" t="s">
        <v>3361</v>
      </c>
      <c r="C1427" s="183" t="s">
        <v>1620</v>
      </c>
      <c r="D1427" s="175">
        <v>27.575866652173922</v>
      </c>
      <c r="E1427" s="175">
        <v>26.838154130434788</v>
      </c>
      <c r="F1427" s="175">
        <v>26.32112452173914</v>
      </c>
      <c r="G1427" s="175">
        <v>26.410740521739132</v>
      </c>
      <c r="H1427" s="175">
        <v>27.150860956521736</v>
      </c>
      <c r="I1427" s="175">
        <v>25.880823608695653</v>
      </c>
      <c r="J1427" s="175">
        <v>26.468395347826089</v>
      </c>
      <c r="K1427" s="175">
        <v>26.338808913043476</v>
      </c>
      <c r="L1427" s="175">
        <v>26.333560739130437</v>
      </c>
      <c r="M1427" s="175">
        <v>26.408636913043477</v>
      </c>
      <c r="N1427" s="175">
        <v>26.653488956521745</v>
      </c>
      <c r="O1427" s="175">
        <v>27.80867056521739</v>
      </c>
      <c r="P1427" s="175">
        <v>26.120544956521734</v>
      </c>
      <c r="Q1427" s="175">
        <v>26.771843347826085</v>
      </c>
      <c r="R1427" s="175">
        <v>26.216412913043481</v>
      </c>
      <c r="S1427" s="175">
        <v>26.147475086956526</v>
      </c>
      <c r="T1427" s="177">
        <v>27.935599043478259</v>
      </c>
    </row>
    <row r="1428" spans="1:20" x14ac:dyDescent="0.2">
      <c r="A1428" s="183" t="s">
        <v>1324</v>
      </c>
      <c r="B1428" s="183" t="s">
        <v>3362</v>
      </c>
      <c r="C1428" s="183" t="s">
        <v>1620</v>
      </c>
      <c r="D1428" s="175">
        <v>28.410032347826082</v>
      </c>
      <c r="E1428" s="175">
        <v>27.15158247826087</v>
      </c>
      <c r="F1428" s="175">
        <v>26.485663999999996</v>
      </c>
      <c r="G1428" s="175">
        <v>26.562601782608702</v>
      </c>
      <c r="H1428" s="175">
        <v>27.576538956521741</v>
      </c>
      <c r="I1428" s="175">
        <v>25.79063891304348</v>
      </c>
      <c r="J1428" s="175">
        <v>26.733063347826086</v>
      </c>
      <c r="K1428" s="175">
        <v>26.533252173913041</v>
      </c>
      <c r="L1428" s="175">
        <v>26.53789130434782</v>
      </c>
      <c r="M1428" s="175">
        <v>26.566035608695646</v>
      </c>
      <c r="N1428" s="175">
        <v>26.854528304347831</v>
      </c>
      <c r="O1428" s="175">
        <v>28.426741043478252</v>
      </c>
      <c r="P1428" s="175">
        <v>26.164823260869564</v>
      </c>
      <c r="Q1428" s="175">
        <v>27.103508478260871</v>
      </c>
      <c r="R1428" s="175">
        <v>26.397479956521746</v>
      </c>
      <c r="S1428" s="175">
        <v>26.198665913043481</v>
      </c>
      <c r="T1428" s="177">
        <v>28.413577956521738</v>
      </c>
    </row>
    <row r="1429" spans="1:20" x14ac:dyDescent="0.2">
      <c r="A1429" s="183" t="s">
        <v>772</v>
      </c>
      <c r="B1429" s="183" t="s">
        <v>3363</v>
      </c>
      <c r="C1429" s="183" t="s">
        <v>1620</v>
      </c>
      <c r="D1429" s="175">
        <v>48.455201956521734</v>
      </c>
      <c r="E1429" s="175">
        <v>46.890944521739129</v>
      </c>
      <c r="F1429" s="175">
        <v>46.273706347826092</v>
      </c>
      <c r="G1429" s="175">
        <v>46.612466608695648</v>
      </c>
      <c r="H1429" s="175">
        <v>47.570777695652176</v>
      </c>
      <c r="I1429" s="175">
        <v>45.667706478260868</v>
      </c>
      <c r="J1429" s="175">
        <v>46.431061521739132</v>
      </c>
      <c r="K1429" s="175">
        <v>46.405573130434803</v>
      </c>
      <c r="L1429" s="175">
        <v>46.166381434782608</v>
      </c>
      <c r="M1429" s="175">
        <v>46.568009565217388</v>
      </c>
      <c r="N1429" s="175">
        <v>46.740298173913054</v>
      </c>
      <c r="O1429" s="175">
        <v>48.426858608695646</v>
      </c>
      <c r="P1429" s="175">
        <v>45.91765669565217</v>
      </c>
      <c r="Q1429" s="175">
        <v>45.987976739130424</v>
      </c>
      <c r="R1429" s="175">
        <v>45.997996000000001</v>
      </c>
      <c r="S1429" s="175">
        <v>45.05096639130435</v>
      </c>
      <c r="T1429" s="177">
        <v>48.340040913043474</v>
      </c>
    </row>
    <row r="1430" spans="1:20" x14ac:dyDescent="0.2">
      <c r="A1430" s="183" t="s">
        <v>999</v>
      </c>
      <c r="B1430" s="183" t="s">
        <v>3365</v>
      </c>
      <c r="C1430" s="183" t="s">
        <v>1620</v>
      </c>
      <c r="D1430" s="175">
        <v>29.656659000000005</v>
      </c>
      <c r="E1430" s="175">
        <v>28.21360252173913</v>
      </c>
      <c r="F1430" s="175">
        <v>27.79184343478261</v>
      </c>
      <c r="G1430" s="175">
        <v>27.981157304347818</v>
      </c>
      <c r="H1430" s="175">
        <v>28.817992043478263</v>
      </c>
      <c r="I1430" s="175">
        <v>27.092066347826083</v>
      </c>
      <c r="J1430" s="175">
        <v>27.915963521739126</v>
      </c>
      <c r="K1430" s="175">
        <v>27.739843739130432</v>
      </c>
      <c r="L1430" s="175">
        <v>27.474439</v>
      </c>
      <c r="M1430" s="175">
        <v>27.771372652173913</v>
      </c>
      <c r="N1430" s="175">
        <v>27.969924826086952</v>
      </c>
      <c r="O1430" s="175">
        <v>29.510076478260871</v>
      </c>
      <c r="P1430" s="175">
        <v>27.366339260869562</v>
      </c>
      <c r="Q1430" s="175">
        <v>28.233967130434785</v>
      </c>
      <c r="R1430" s="175">
        <v>27.46820191304348</v>
      </c>
      <c r="S1430" s="175">
        <v>27.314002739130434</v>
      </c>
      <c r="T1430" s="177">
        <v>29.537801565217386</v>
      </c>
    </row>
    <row r="1431" spans="1:20" x14ac:dyDescent="0.2">
      <c r="A1431" s="183" t="s">
        <v>993</v>
      </c>
      <c r="B1431" s="183" t="s">
        <v>3366</v>
      </c>
      <c r="C1431" s="183" t="s">
        <v>1620</v>
      </c>
      <c r="D1431" s="175">
        <v>53.069532227272731</v>
      </c>
      <c r="E1431" s="175">
        <v>50.182756217391294</v>
      </c>
      <c r="F1431" s="175">
        <v>49.402524434782613</v>
      </c>
      <c r="G1431" s="175">
        <v>50.32691708695652</v>
      </c>
      <c r="H1431" s="175">
        <v>49.58702434782608</v>
      </c>
      <c r="I1431" s="175">
        <v>49.280409000000006</v>
      </c>
      <c r="J1431" s="175">
        <v>50.053924695652164</v>
      </c>
      <c r="K1431" s="175">
        <v>49.076777695652176</v>
      </c>
      <c r="L1431" s="175">
        <v>49.266856304347833</v>
      </c>
      <c r="M1431" s="175">
        <v>49.458252869565229</v>
      </c>
      <c r="N1431" s="175">
        <v>51.34874530434783</v>
      </c>
      <c r="O1431" s="175">
        <v>52.995277000000009</v>
      </c>
      <c r="P1431" s="175">
        <v>51.470751173913051</v>
      </c>
      <c r="Q1431" s="175">
        <v>53.090760956521734</v>
      </c>
      <c r="R1431" s="175">
        <v>50.961048913043484</v>
      </c>
      <c r="S1431" s="175">
        <v>49.393170999999995</v>
      </c>
      <c r="T1431" s="177">
        <v>52.172460391304341</v>
      </c>
    </row>
    <row r="1432" spans="1:20" x14ac:dyDescent="0.2">
      <c r="A1432" s="183" t="s">
        <v>1041</v>
      </c>
      <c r="B1432" s="183" t="s">
        <v>3367</v>
      </c>
      <c r="C1432" s="183" t="s">
        <v>1620</v>
      </c>
      <c r="D1432" s="175">
        <v>38.640446608695648</v>
      </c>
      <c r="E1432" s="175">
        <v>28.824451260869559</v>
      </c>
      <c r="F1432" s="175">
        <v>27.77914460869566</v>
      </c>
      <c r="G1432" s="175">
        <v>27.152870086956522</v>
      </c>
      <c r="H1432" s="175">
        <v>26.95268047826087</v>
      </c>
      <c r="I1432" s="175">
        <v>26.097288000000002</v>
      </c>
      <c r="J1432" s="175">
        <v>26.914392173913043</v>
      </c>
      <c r="K1432" s="175">
        <v>26.79051260869565</v>
      </c>
      <c r="L1432" s="175">
        <v>29.616376304347831</v>
      </c>
      <c r="M1432" s="175">
        <v>30.421067478260873</v>
      </c>
      <c r="N1432" s="175">
        <v>30.00194939130435</v>
      </c>
      <c r="O1432" s="175">
        <v>32.535042434782603</v>
      </c>
      <c r="P1432" s="175">
        <v>31.148551608695648</v>
      </c>
      <c r="Q1432" s="175">
        <v>31.088232521739126</v>
      </c>
      <c r="R1432" s="175">
        <v>29.548426869565215</v>
      </c>
      <c r="S1432" s="175">
        <v>28.027855217391298</v>
      </c>
      <c r="T1432" s="177">
        <v>29.590724782608696</v>
      </c>
    </row>
    <row r="1433" spans="1:20" x14ac:dyDescent="0.2">
      <c r="A1433" s="183" t="s">
        <v>1327</v>
      </c>
      <c r="B1433" s="183" t="s">
        <v>3368</v>
      </c>
      <c r="C1433" s="183" t="s">
        <v>1620</v>
      </c>
      <c r="D1433" s="175">
        <v>35.893640173913049</v>
      </c>
      <c r="E1433" s="175">
        <v>27.956144826086959</v>
      </c>
      <c r="F1433" s="175">
        <v>26.64554047826087</v>
      </c>
      <c r="G1433" s="175">
        <v>26.794627652173912</v>
      </c>
      <c r="H1433" s="175">
        <v>26.607633521739132</v>
      </c>
      <c r="I1433" s="175">
        <v>26.095490869565218</v>
      </c>
      <c r="J1433" s="175">
        <v>26.702544782608697</v>
      </c>
      <c r="K1433" s="175">
        <v>26.42743491304347</v>
      </c>
      <c r="L1433" s="175">
        <v>27.672964608695651</v>
      </c>
      <c r="M1433" s="175">
        <v>29.603911</v>
      </c>
      <c r="N1433" s="175">
        <v>29.030815782608695</v>
      </c>
      <c r="O1433" s="175">
        <v>29.565098652173905</v>
      </c>
      <c r="P1433" s="175">
        <v>28.994065478260865</v>
      </c>
      <c r="Q1433" s="175">
        <v>29.825197086956525</v>
      </c>
      <c r="R1433" s="175">
        <v>27.600345608695651</v>
      </c>
      <c r="S1433" s="175">
        <v>27.671234173913046</v>
      </c>
      <c r="T1433" s="177">
        <v>29.324515217391308</v>
      </c>
    </row>
    <row r="1434" spans="1:20" x14ac:dyDescent="0.2">
      <c r="A1434" s="183" t="s">
        <v>1341</v>
      </c>
      <c r="B1434" s="183" t="s">
        <v>3369</v>
      </c>
      <c r="C1434" s="183" t="s">
        <v>1620</v>
      </c>
      <c r="D1434" s="175"/>
      <c r="E1434" s="175">
        <v>130.11192422727274</v>
      </c>
      <c r="F1434" s="175">
        <v>119.24120349999998</v>
      </c>
      <c r="G1434" s="175">
        <v>121.43160250000003</v>
      </c>
      <c r="H1434" s="175">
        <v>125.56805985000001</v>
      </c>
      <c r="I1434" s="175">
        <v>134.26477177777781</v>
      </c>
      <c r="J1434" s="175">
        <v>129.6948951764706</v>
      </c>
      <c r="K1434" s="175">
        <v>130.62925582352938</v>
      </c>
      <c r="L1434" s="175">
        <v>133.63674975000001</v>
      </c>
      <c r="M1434" s="175">
        <v>138.91979625000002</v>
      </c>
      <c r="N1434" s="175">
        <v>137.25925794117646</v>
      </c>
      <c r="O1434" s="175">
        <v>127.28485405263157</v>
      </c>
      <c r="P1434" s="175">
        <v>121.24462611764704</v>
      </c>
      <c r="Q1434" s="175">
        <v>132.34677520000002</v>
      </c>
      <c r="R1434" s="175">
        <v>129.10857189473685</v>
      </c>
      <c r="S1434" s="175">
        <v>120.43546237499999</v>
      </c>
      <c r="T1434" s="177">
        <v>120.90351799999999</v>
      </c>
    </row>
    <row r="1435" spans="1:20" x14ac:dyDescent="0.2">
      <c r="A1435" s="183" t="s">
        <v>2720</v>
      </c>
      <c r="B1435" s="183" t="s">
        <v>1103</v>
      </c>
      <c r="C1435" s="183" t="s">
        <v>1620</v>
      </c>
      <c r="D1435" s="175">
        <v>70.267590043478251</v>
      </c>
      <c r="E1435" s="175">
        <v>62.347001173913043</v>
      </c>
      <c r="F1435" s="175">
        <v>63.716668217391309</v>
      </c>
      <c r="G1435" s="175">
        <v>59.483255999999983</v>
      </c>
      <c r="H1435" s="175">
        <v>57.223267130434778</v>
      </c>
      <c r="I1435" s="175">
        <v>60.359527478260873</v>
      </c>
      <c r="J1435" s="175">
        <v>61.69342895652175</v>
      </c>
      <c r="K1435" s="175">
        <v>58.890208913043473</v>
      </c>
      <c r="L1435" s="175">
        <v>61.939286347826098</v>
      </c>
      <c r="M1435" s="175">
        <v>60.441921608695644</v>
      </c>
      <c r="N1435" s="175">
        <v>61.414103130434789</v>
      </c>
      <c r="O1435" s="175">
        <v>62.192656304347835</v>
      </c>
      <c r="P1435" s="175">
        <v>60.643140826086949</v>
      </c>
      <c r="Q1435" s="175">
        <v>63.474361608695645</v>
      </c>
      <c r="R1435" s="175">
        <v>60.229306260869556</v>
      </c>
      <c r="S1435" s="175">
        <v>56.582673478260865</v>
      </c>
      <c r="T1435" s="177">
        <v>67.864226217391305</v>
      </c>
    </row>
    <row r="1436" spans="1:20" x14ac:dyDescent="0.2">
      <c r="A1436" s="183" t="s">
        <v>773</v>
      </c>
      <c r="B1436" s="183" t="s">
        <v>3370</v>
      </c>
      <c r="C1436" s="183" t="s">
        <v>1620</v>
      </c>
      <c r="D1436" s="175">
        <v>32.857162260869579</v>
      </c>
      <c r="E1436" s="175">
        <v>26.681798391304355</v>
      </c>
      <c r="F1436" s="175">
        <v>26.150800956521735</v>
      </c>
      <c r="G1436" s="175">
        <v>27.877847217391302</v>
      </c>
      <c r="H1436" s="175">
        <v>25.965694086956525</v>
      </c>
      <c r="I1436" s="175">
        <v>25.673132869565212</v>
      </c>
      <c r="J1436" s="175">
        <v>27.747950826086957</v>
      </c>
      <c r="K1436" s="175">
        <v>25.786352391304355</v>
      </c>
      <c r="L1436" s="175">
        <v>26.893981521739128</v>
      </c>
      <c r="M1436" s="175">
        <v>26.527292782608693</v>
      </c>
      <c r="N1436" s="175">
        <v>28.590378652173907</v>
      </c>
      <c r="O1436" s="175">
        <v>29.961609782608697</v>
      </c>
      <c r="P1436" s="175">
        <v>29.525567695652175</v>
      </c>
      <c r="Q1436" s="175">
        <v>32.982912739130427</v>
      </c>
      <c r="R1436" s="175">
        <v>29.452704478260873</v>
      </c>
      <c r="S1436" s="175">
        <v>26.993429565217397</v>
      </c>
      <c r="T1436" s="177">
        <v>28.020007086956525</v>
      </c>
    </row>
    <row r="1437" spans="1:20" x14ac:dyDescent="0.2">
      <c r="A1437" s="183" t="s">
        <v>992</v>
      </c>
      <c r="B1437" s="183" t="s">
        <v>3373</v>
      </c>
      <c r="C1437" s="183" t="s">
        <v>1620</v>
      </c>
      <c r="D1437" s="175">
        <v>78.172413086956539</v>
      </c>
      <c r="E1437" s="175">
        <v>71.626349391304345</v>
      </c>
      <c r="F1437" s="175">
        <v>69.125450086956519</v>
      </c>
      <c r="G1437" s="175">
        <v>68.564219217391297</v>
      </c>
      <c r="H1437" s="175">
        <v>68.028625434782626</v>
      </c>
      <c r="I1437" s="175">
        <v>67.268002347826084</v>
      </c>
      <c r="J1437" s="175">
        <v>71.298384869565211</v>
      </c>
      <c r="K1437" s="175">
        <v>66.357009826086966</v>
      </c>
      <c r="L1437" s="175">
        <v>67.716585478260853</v>
      </c>
      <c r="M1437" s="175">
        <v>67.943438913043465</v>
      </c>
      <c r="N1437" s="175">
        <v>69.885574478260864</v>
      </c>
      <c r="O1437" s="175">
        <v>69.893168565217408</v>
      </c>
      <c r="P1437" s="175">
        <v>67.213479130434777</v>
      </c>
      <c r="Q1437" s="175">
        <v>67.183674173913019</v>
      </c>
      <c r="R1437" s="175">
        <v>66.318494130434786</v>
      </c>
      <c r="S1437" s="175">
        <v>63.944024434782612</v>
      </c>
      <c r="T1437" s="177">
        <v>66.73439895652173</v>
      </c>
    </row>
    <row r="1438" spans="1:20" x14ac:dyDescent="0.2">
      <c r="A1438" s="183" t="s">
        <v>2721</v>
      </c>
      <c r="B1438" s="183" t="s">
        <v>1934</v>
      </c>
      <c r="C1438" s="183" t="s">
        <v>1541</v>
      </c>
      <c r="D1438" s="175">
        <v>30.52352730434783</v>
      </c>
      <c r="E1438" s="175">
        <v>25.500285304347827</v>
      </c>
      <c r="F1438" s="175">
        <v>25.68625960869565</v>
      </c>
      <c r="G1438" s="175">
        <v>24.337243739130436</v>
      </c>
      <c r="H1438" s="175">
        <v>24.875422739130439</v>
      </c>
      <c r="I1438" s="175">
        <v>24.575101913043476</v>
      </c>
      <c r="J1438" s="175">
        <v>25.518274173913039</v>
      </c>
      <c r="K1438" s="175">
        <v>25.495225956521736</v>
      </c>
      <c r="L1438" s="175">
        <v>25.788934217391301</v>
      </c>
      <c r="M1438" s="175">
        <v>25.613533434782607</v>
      </c>
      <c r="N1438" s="175">
        <v>26.860848782608691</v>
      </c>
      <c r="O1438" s="175">
        <v>29.626193173913045</v>
      </c>
      <c r="P1438" s="175">
        <v>26.812200782608691</v>
      </c>
      <c r="Q1438" s="175">
        <v>30.394073826086963</v>
      </c>
      <c r="R1438" s="175">
        <v>27.440210521739129</v>
      </c>
      <c r="S1438" s="175">
        <v>26.192896434782607</v>
      </c>
      <c r="T1438" s="177">
        <v>27.826337695652175</v>
      </c>
    </row>
    <row r="1439" spans="1:20" x14ac:dyDescent="0.2">
      <c r="A1439" s="183" t="s">
        <v>2722</v>
      </c>
      <c r="B1439" s="183" t="s">
        <v>485</v>
      </c>
      <c r="C1439" s="183" t="s">
        <v>1541</v>
      </c>
      <c r="D1439" s="175">
        <v>22.80246656521739</v>
      </c>
      <c r="E1439" s="175">
        <v>19.211700739130439</v>
      </c>
      <c r="F1439" s="175">
        <v>19.302258869565218</v>
      </c>
      <c r="G1439" s="175">
        <v>19.59094804347826</v>
      </c>
      <c r="H1439" s="175">
        <v>19.687010304347826</v>
      </c>
      <c r="I1439" s="175">
        <v>18.910788391304347</v>
      </c>
      <c r="J1439" s="175">
        <v>19.743642130434782</v>
      </c>
      <c r="K1439" s="175">
        <v>19.43934943478261</v>
      </c>
      <c r="L1439" s="175">
        <v>20.788101782608695</v>
      </c>
      <c r="M1439" s="175">
        <v>21.124283173913046</v>
      </c>
      <c r="N1439" s="175">
        <v>20.117252826086954</v>
      </c>
      <c r="O1439" s="175">
        <v>21.443066999999999</v>
      </c>
      <c r="P1439" s="175">
        <v>19.928177304347827</v>
      </c>
      <c r="Q1439" s="175">
        <v>19.633972043478256</v>
      </c>
      <c r="R1439" s="175">
        <v>19.740480304347827</v>
      </c>
      <c r="S1439" s="175">
        <v>19.157011739130436</v>
      </c>
      <c r="T1439" s="177">
        <v>21.528688521739131</v>
      </c>
    </row>
    <row r="1440" spans="1:20" x14ac:dyDescent="0.2">
      <c r="A1440" s="183" t="s">
        <v>2723</v>
      </c>
      <c r="B1440" s="183" t="s">
        <v>234</v>
      </c>
      <c r="C1440" s="183" t="s">
        <v>1541</v>
      </c>
      <c r="D1440" s="175">
        <v>20.388779521739131</v>
      </c>
      <c r="E1440" s="175">
        <v>19.247606043478253</v>
      </c>
      <c r="F1440" s="175">
        <v>19.112685217391302</v>
      </c>
      <c r="G1440" s="175">
        <v>19.010154391304351</v>
      </c>
      <c r="H1440" s="175">
        <v>18.553686956521737</v>
      </c>
      <c r="I1440" s="175">
        <v>18.218889347826092</v>
      </c>
      <c r="J1440" s="175">
        <v>17.867124565217392</v>
      </c>
      <c r="K1440" s="175">
        <v>17.802593826086959</v>
      </c>
      <c r="L1440" s="175">
        <v>17.906565695652173</v>
      </c>
      <c r="M1440" s="175">
        <v>17.910727826086955</v>
      </c>
      <c r="N1440" s="175">
        <v>17.991154391304352</v>
      </c>
      <c r="O1440" s="175">
        <v>18.69478243478261</v>
      </c>
      <c r="P1440" s="175">
        <v>17.506230913043481</v>
      </c>
      <c r="Q1440" s="175">
        <v>18.504478043478265</v>
      </c>
      <c r="R1440" s="175">
        <v>18.545001826086956</v>
      </c>
      <c r="S1440" s="175">
        <v>18.381418304347825</v>
      </c>
      <c r="T1440" s="177">
        <v>19.022264478260869</v>
      </c>
    </row>
    <row r="1441" spans="1:20" x14ac:dyDescent="0.2">
      <c r="A1441" s="183" t="s">
        <v>2724</v>
      </c>
      <c r="B1441" s="183" t="s">
        <v>519</v>
      </c>
      <c r="C1441" s="183" t="s">
        <v>1541</v>
      </c>
      <c r="D1441" s="175">
        <v>25.607871391304347</v>
      </c>
      <c r="E1441" s="175">
        <v>24.609848000000003</v>
      </c>
      <c r="F1441" s="175">
        <v>24.072465130434782</v>
      </c>
      <c r="G1441" s="175">
        <v>25.082796913043477</v>
      </c>
      <c r="H1441" s="175">
        <v>25.925458434782612</v>
      </c>
      <c r="I1441" s="175">
        <v>25.862673000000001</v>
      </c>
      <c r="J1441" s="175">
        <v>23.395853173913043</v>
      </c>
      <c r="K1441" s="175">
        <v>23.219606695652171</v>
      </c>
      <c r="L1441" s="175">
        <v>23.994225173913041</v>
      </c>
      <c r="M1441" s="175">
        <v>23.74062804347826</v>
      </c>
      <c r="N1441" s="175">
        <v>23.43545313043478</v>
      </c>
      <c r="O1441" s="175">
        <v>26.702472130434785</v>
      </c>
      <c r="P1441" s="175">
        <v>26.015613304347831</v>
      </c>
      <c r="Q1441" s="175">
        <v>25.28604591304348</v>
      </c>
      <c r="R1441" s="175">
        <v>23.438505739130431</v>
      </c>
      <c r="S1441" s="175">
        <v>24.02307634782608</v>
      </c>
      <c r="T1441" s="177">
        <v>27.667587999999999</v>
      </c>
    </row>
    <row r="1442" spans="1:20" x14ac:dyDescent="0.2">
      <c r="A1442" s="183" t="s">
        <v>2725</v>
      </c>
      <c r="B1442" s="183" t="s">
        <v>530</v>
      </c>
      <c r="C1442" s="183" t="s">
        <v>1541</v>
      </c>
      <c r="D1442" s="175">
        <v>4.7679304347826088</v>
      </c>
      <c r="E1442" s="175">
        <v>4.4032463043478263</v>
      </c>
      <c r="F1442" s="175">
        <v>4.2523833913043481</v>
      </c>
      <c r="G1442" s="175">
        <v>4.1506071304347829</v>
      </c>
      <c r="H1442" s="175">
        <v>4.0926755652173918</v>
      </c>
      <c r="I1442" s="175">
        <v>4.0312790869565216</v>
      </c>
      <c r="J1442" s="175">
        <v>4.0995924347826085</v>
      </c>
      <c r="K1442" s="175">
        <v>4.1870275652173907</v>
      </c>
      <c r="L1442" s="175">
        <v>4.199515782608696</v>
      </c>
      <c r="M1442" s="175">
        <v>4.2916117391304347</v>
      </c>
      <c r="N1442" s="175">
        <v>4.1433615652173907</v>
      </c>
      <c r="O1442" s="175">
        <v>4.3937010434782611</v>
      </c>
      <c r="P1442" s="175">
        <v>4.1027834782608696</v>
      </c>
      <c r="Q1442" s="175">
        <v>4.2430056086956522</v>
      </c>
      <c r="R1442" s="175">
        <v>4.2033782608695649</v>
      </c>
      <c r="S1442" s="175">
        <v>4.104501130434782</v>
      </c>
      <c r="T1442" s="177">
        <v>4.0775926956521742</v>
      </c>
    </row>
    <row r="1443" spans="1:20" x14ac:dyDescent="0.2">
      <c r="A1443" s="183" t="s">
        <v>2726</v>
      </c>
      <c r="B1443" s="183" t="s">
        <v>53</v>
      </c>
      <c r="C1443" s="183" t="s">
        <v>1541</v>
      </c>
      <c r="D1443" s="175">
        <v>3.4932273478260876</v>
      </c>
      <c r="E1443" s="175">
        <v>3.2951732608695652</v>
      </c>
      <c r="F1443" s="175">
        <v>3.3325847391304348</v>
      </c>
      <c r="G1443" s="175">
        <v>3.2594077391304337</v>
      </c>
      <c r="H1443" s="175">
        <v>3.2331393478260879</v>
      </c>
      <c r="I1443" s="175">
        <v>3.2076753478260871</v>
      </c>
      <c r="J1443" s="175">
        <v>3.2303613478260869</v>
      </c>
      <c r="K1443" s="175">
        <v>3.2704458695652172</v>
      </c>
      <c r="L1443" s="175">
        <v>3.3169082608695648</v>
      </c>
      <c r="M1443" s="175">
        <v>3.3484728695652173</v>
      </c>
      <c r="N1443" s="175">
        <v>3.2545100869565213</v>
      </c>
      <c r="O1443" s="175">
        <v>3.4229894782608694</v>
      </c>
      <c r="P1443" s="175">
        <v>3.1849982608695657</v>
      </c>
      <c r="Q1443" s="175">
        <v>3.2358501304347822</v>
      </c>
      <c r="R1443" s="175">
        <v>3.3054676956521738</v>
      </c>
      <c r="S1443" s="175">
        <v>3.2168391739130429</v>
      </c>
      <c r="T1443" s="177">
        <v>3.25629952173913</v>
      </c>
    </row>
    <row r="1444" spans="1:20" x14ac:dyDescent="0.2">
      <c r="A1444" s="183" t="s">
        <v>2727</v>
      </c>
      <c r="B1444" s="183" t="s">
        <v>145</v>
      </c>
      <c r="C1444" s="183" t="s">
        <v>1541</v>
      </c>
      <c r="D1444" s="175">
        <v>90.960535695652197</v>
      </c>
      <c r="E1444" s="175">
        <v>70.589284173913043</v>
      </c>
      <c r="F1444" s="175">
        <v>69.015308391304373</v>
      </c>
      <c r="G1444" s="175">
        <v>71.770442652173912</v>
      </c>
      <c r="H1444" s="175">
        <v>73.659482695652159</v>
      </c>
      <c r="I1444" s="175">
        <v>71.679511913043484</v>
      </c>
      <c r="J1444" s="175">
        <v>71.830991260869581</v>
      </c>
      <c r="K1444" s="175">
        <v>72.385136565217394</v>
      </c>
      <c r="L1444" s="175">
        <v>72.49937430434781</v>
      </c>
      <c r="M1444" s="175">
        <v>70.829307130434785</v>
      </c>
      <c r="N1444" s="175">
        <v>70.84887669565218</v>
      </c>
      <c r="O1444" s="175">
        <v>75.438439826086963</v>
      </c>
      <c r="P1444" s="175">
        <v>73.237709956521755</v>
      </c>
      <c r="Q1444" s="175">
        <v>73.201688347826078</v>
      </c>
      <c r="R1444" s="175">
        <v>73.831597347826076</v>
      </c>
      <c r="S1444" s="175">
        <v>75.303493652173898</v>
      </c>
      <c r="T1444" s="177">
        <v>81.35398047826088</v>
      </c>
    </row>
    <row r="1445" spans="1:20" x14ac:dyDescent="0.2">
      <c r="A1445" s="183" t="s">
        <v>2728</v>
      </c>
      <c r="B1445" s="183" t="s">
        <v>54</v>
      </c>
      <c r="C1445" s="183" t="s">
        <v>1541</v>
      </c>
      <c r="D1445" s="175">
        <v>48.905983608695635</v>
      </c>
      <c r="E1445" s="175">
        <v>36.538310521739128</v>
      </c>
      <c r="F1445" s="175">
        <v>37.935504347826082</v>
      </c>
      <c r="G1445" s="175">
        <v>38.741724739130426</v>
      </c>
      <c r="H1445" s="175">
        <v>38.115527304347829</v>
      </c>
      <c r="I1445" s="175">
        <v>39.88019478260869</v>
      </c>
      <c r="J1445" s="175">
        <v>39.021765260869572</v>
      </c>
      <c r="K1445" s="175">
        <v>40.921648347826093</v>
      </c>
      <c r="L1445" s="175">
        <v>41.352016217391302</v>
      </c>
      <c r="M1445" s="175">
        <v>43.883893391304348</v>
      </c>
      <c r="N1445" s="175">
        <v>44.994299999999988</v>
      </c>
      <c r="O1445" s="175">
        <v>52.889885391304354</v>
      </c>
      <c r="P1445" s="175">
        <v>47.616477956521727</v>
      </c>
      <c r="Q1445" s="175">
        <v>49.865432739130426</v>
      </c>
      <c r="R1445" s="175">
        <v>47.465773347826087</v>
      </c>
      <c r="S1445" s="175">
        <v>50.025269521739141</v>
      </c>
      <c r="T1445" s="177">
        <v>67.302160826086961</v>
      </c>
    </row>
    <row r="1446" spans="1:20" x14ac:dyDescent="0.2">
      <c r="A1446" s="183" t="s">
        <v>3415</v>
      </c>
      <c r="B1446" s="183" t="s">
        <v>3416</v>
      </c>
      <c r="C1446" s="183" t="s">
        <v>1541</v>
      </c>
      <c r="D1446" s="175">
        <v>31.844402608695656</v>
      </c>
      <c r="E1446" s="175">
        <v>34.473950391304349</v>
      </c>
      <c r="F1446" s="175">
        <v>30.253698304347832</v>
      </c>
      <c r="G1446" s="175">
        <v>29.720037043478253</v>
      </c>
      <c r="H1446" s="175">
        <v>30.116844347826092</v>
      </c>
      <c r="I1446" s="175">
        <v>30.372485260869574</v>
      </c>
      <c r="J1446" s="175">
        <v>29.54716926086957</v>
      </c>
      <c r="K1446" s="175">
        <v>29.816785304347828</v>
      </c>
      <c r="L1446" s="175">
        <v>30.021203521739132</v>
      </c>
      <c r="M1446" s="175">
        <v>30.901266956521734</v>
      </c>
      <c r="N1446" s="175">
        <v>31.53915891304348</v>
      </c>
      <c r="O1446" s="175">
        <v>32.256159086956522</v>
      </c>
      <c r="P1446" s="175">
        <v>31.12972160869565</v>
      </c>
      <c r="Q1446" s="175">
        <v>31.66255191304348</v>
      </c>
      <c r="R1446" s="175">
        <v>31.140319391304342</v>
      </c>
      <c r="S1446" s="175">
        <v>29.940020739130436</v>
      </c>
      <c r="T1446" s="177">
        <v>28.231431391304344</v>
      </c>
    </row>
    <row r="1447" spans="1:20" x14ac:dyDescent="0.2">
      <c r="A1447" s="183" t="s">
        <v>3617</v>
      </c>
      <c r="B1447" s="183" t="s">
        <v>3618</v>
      </c>
      <c r="C1447" s="183" t="s">
        <v>1541</v>
      </c>
      <c r="D1447" s="175">
        <v>37.967174347826095</v>
      </c>
      <c r="E1447" s="175">
        <v>37.232418260869565</v>
      </c>
      <c r="F1447" s="175">
        <v>37.14067643478262</v>
      </c>
      <c r="G1447" s="175">
        <v>36.717079391304352</v>
      </c>
      <c r="H1447" s="175">
        <v>36.598920999999997</v>
      </c>
      <c r="I1447" s="175">
        <v>36.723035434782602</v>
      </c>
      <c r="J1447" s="175">
        <v>36.777750130434789</v>
      </c>
      <c r="K1447" s="175">
        <v>37.117478739130441</v>
      </c>
      <c r="L1447" s="175">
        <v>37.030037173913037</v>
      </c>
      <c r="M1447" s="175">
        <v>37.086847217391302</v>
      </c>
      <c r="N1447" s="175">
        <v>37.138514173913052</v>
      </c>
      <c r="O1447" s="175">
        <v>37.052819913043479</v>
      </c>
      <c r="P1447" s="175">
        <v>37.053161086956536</v>
      </c>
      <c r="Q1447" s="175">
        <v>36.372333217391308</v>
      </c>
      <c r="R1447" s="175">
        <v>36.651703434782604</v>
      </c>
      <c r="S1447" s="175">
        <v>36.373587782608695</v>
      </c>
      <c r="T1447" s="177">
        <v>36.689074391304345</v>
      </c>
    </row>
    <row r="1448" spans="1:20" x14ac:dyDescent="0.2">
      <c r="A1448" s="183" t="s">
        <v>3733</v>
      </c>
      <c r="B1448" s="183" t="s">
        <v>921</v>
      </c>
      <c r="C1448" s="183" t="s">
        <v>1541</v>
      </c>
      <c r="D1448" s="175">
        <v>42.024922434782596</v>
      </c>
      <c r="E1448" s="175">
        <v>40.822105130434785</v>
      </c>
      <c r="F1448" s="175">
        <v>39.402210173913041</v>
      </c>
      <c r="G1448" s="175">
        <v>33.760348739130428</v>
      </c>
      <c r="H1448" s="175">
        <v>35.434052391304348</v>
      </c>
      <c r="I1448" s="175">
        <v>33.27973686956522</v>
      </c>
      <c r="J1448" s="175">
        <v>35.255574086956528</v>
      </c>
      <c r="K1448" s="175">
        <v>36.426504956521732</v>
      </c>
      <c r="L1448" s="175">
        <v>39.65680343478261</v>
      </c>
      <c r="M1448" s="175">
        <v>44.698738826086966</v>
      </c>
      <c r="N1448" s="175">
        <v>43.420055260869574</v>
      </c>
      <c r="O1448" s="175">
        <v>51.660055173913044</v>
      </c>
      <c r="P1448" s="175">
        <v>50.62050278260871</v>
      </c>
      <c r="Q1448" s="175">
        <v>53.340073391304358</v>
      </c>
      <c r="R1448" s="175">
        <v>49.768332956521746</v>
      </c>
      <c r="S1448" s="175">
        <v>42.470612869565215</v>
      </c>
      <c r="T1448" s="177">
        <v>33.547927130434779</v>
      </c>
    </row>
    <row r="1449" spans="1:20" x14ac:dyDescent="0.2">
      <c r="A1449" s="183" t="s">
        <v>3734</v>
      </c>
      <c r="B1449" s="183" t="s">
        <v>1340</v>
      </c>
      <c r="C1449" s="183" t="s">
        <v>1541</v>
      </c>
      <c r="D1449" s="175">
        <v>39.503394739130428</v>
      </c>
      <c r="E1449" s="175">
        <v>39.716505739130433</v>
      </c>
      <c r="F1449" s="175">
        <v>37.627692913043475</v>
      </c>
      <c r="G1449" s="175">
        <v>32.728768826086963</v>
      </c>
      <c r="H1449" s="175">
        <v>35.851224652173904</v>
      </c>
      <c r="I1449" s="175">
        <v>33.065901347826077</v>
      </c>
      <c r="J1449" s="175">
        <v>32.863340000000001</v>
      </c>
      <c r="K1449" s="175">
        <v>35.541840608695658</v>
      </c>
      <c r="L1449" s="175">
        <v>40.271889565217393</v>
      </c>
      <c r="M1449" s="175">
        <v>39.24138034782608</v>
      </c>
      <c r="N1449" s="175">
        <v>42.113163260869563</v>
      </c>
      <c r="O1449" s="175">
        <v>49.541056956521743</v>
      </c>
      <c r="P1449" s="175">
        <v>47.245820521739134</v>
      </c>
      <c r="Q1449" s="175">
        <v>50.23559534782607</v>
      </c>
      <c r="R1449" s="175">
        <v>49.715679434782594</v>
      </c>
      <c r="S1449" s="175">
        <v>42.406984434782608</v>
      </c>
      <c r="T1449" s="177">
        <v>33.735233608695658</v>
      </c>
    </row>
    <row r="1450" spans="1:20" x14ac:dyDescent="0.2">
      <c r="A1450" s="183" t="s">
        <v>2729</v>
      </c>
      <c r="B1450" s="183" t="s">
        <v>612</v>
      </c>
      <c r="C1450" s="183" t="s">
        <v>1541</v>
      </c>
      <c r="D1450" s="175">
        <v>145.13290899999998</v>
      </c>
      <c r="E1450" s="175">
        <v>142.17994021739128</v>
      </c>
      <c r="F1450" s="175">
        <v>140.45415595652176</v>
      </c>
      <c r="G1450" s="175">
        <v>138.91732778260865</v>
      </c>
      <c r="H1450" s="175">
        <v>141.5435284782609</v>
      </c>
      <c r="I1450" s="175">
        <v>140.5532779130435</v>
      </c>
      <c r="J1450" s="175">
        <v>135.61760526086957</v>
      </c>
      <c r="K1450" s="175">
        <v>135.95217552173912</v>
      </c>
      <c r="L1450" s="175">
        <v>135.86614356521733</v>
      </c>
      <c r="M1450" s="175">
        <v>136.045886173913</v>
      </c>
      <c r="N1450" s="175">
        <v>135.00659986956526</v>
      </c>
      <c r="O1450" s="175">
        <v>133.92856852173915</v>
      </c>
      <c r="P1450" s="175">
        <v>136.90834947826087</v>
      </c>
      <c r="Q1450" s="175">
        <v>136.29745830434786</v>
      </c>
      <c r="R1450" s="175">
        <v>133.91981886956523</v>
      </c>
      <c r="S1450" s="175">
        <v>133.9805861304348</v>
      </c>
      <c r="T1450" s="177">
        <v>132.52977782608698</v>
      </c>
    </row>
    <row r="1451" spans="1:20" x14ac:dyDescent="0.2">
      <c r="A1451" s="183" t="s">
        <v>3474</v>
      </c>
      <c r="B1451" s="183" t="s">
        <v>56</v>
      </c>
      <c r="C1451" s="183" t="s">
        <v>1541</v>
      </c>
      <c r="D1451" s="175">
        <v>6.7383376086956535</v>
      </c>
      <c r="E1451" s="175">
        <v>5.1077696086956523</v>
      </c>
      <c r="F1451" s="175">
        <v>4.981375913043478</v>
      </c>
      <c r="G1451" s="175">
        <v>4.6211436521739131</v>
      </c>
      <c r="H1451" s="175">
        <v>4.5000834347826091</v>
      </c>
      <c r="I1451" s="175">
        <v>4.3357425217391299</v>
      </c>
      <c r="J1451" s="175">
        <v>4.4208298260869565</v>
      </c>
      <c r="K1451" s="175">
        <v>4.4274015217391298</v>
      </c>
      <c r="L1451" s="175">
        <v>4.4682856521739129</v>
      </c>
      <c r="M1451" s="175">
        <v>4.54506495652174</v>
      </c>
      <c r="N1451" s="175">
        <v>4.7429036086956531</v>
      </c>
      <c r="O1451" s="175">
        <v>5.077730608695652</v>
      </c>
      <c r="P1451" s="175">
        <v>4.6900982608695649</v>
      </c>
      <c r="Q1451" s="175">
        <v>5.209657086956522</v>
      </c>
      <c r="R1451" s="175">
        <v>5.1600978695652175</v>
      </c>
      <c r="S1451" s="175">
        <v>4.7517428695652173</v>
      </c>
      <c r="T1451" s="177">
        <v>4.5040494347826092</v>
      </c>
    </row>
    <row r="1452" spans="1:20" x14ac:dyDescent="0.2">
      <c r="A1452" s="183" t="s">
        <v>3473</v>
      </c>
      <c r="B1452" s="183" t="s">
        <v>244</v>
      </c>
      <c r="C1452" s="183" t="s">
        <v>1541</v>
      </c>
      <c r="D1452" s="175">
        <v>5.0486082608695648</v>
      </c>
      <c r="E1452" s="175">
        <v>4.1668213043478257</v>
      </c>
      <c r="F1452" s="175">
        <v>4.3652870434782614</v>
      </c>
      <c r="G1452" s="175">
        <v>4.1998303043478256</v>
      </c>
      <c r="H1452" s="175">
        <v>4.1485583913043476</v>
      </c>
      <c r="I1452" s="175">
        <v>4.1409691739130432</v>
      </c>
      <c r="J1452" s="175">
        <v>4.1909463913043483</v>
      </c>
      <c r="K1452" s="175">
        <v>4.2266975652173917</v>
      </c>
      <c r="L1452" s="175">
        <v>4.2215856956521733</v>
      </c>
      <c r="M1452" s="175">
        <v>4.3581388695652175</v>
      </c>
      <c r="N1452" s="175">
        <v>4.3029049999999991</v>
      </c>
      <c r="O1452" s="175">
        <v>4.587161608695653</v>
      </c>
      <c r="P1452" s="175">
        <v>4.2081479130434785</v>
      </c>
      <c r="Q1452" s="175">
        <v>4.4509106521739135</v>
      </c>
      <c r="R1452" s="175">
        <v>4.4595153478260867</v>
      </c>
      <c r="S1452" s="175">
        <v>4.2578283478260879</v>
      </c>
      <c r="T1452" s="177">
        <v>4.5150359130434774</v>
      </c>
    </row>
    <row r="1453" spans="1:20" x14ac:dyDescent="0.2">
      <c r="A1453" s="183" t="s">
        <v>3472</v>
      </c>
      <c r="B1453" s="183" t="s">
        <v>55</v>
      </c>
      <c r="C1453" s="183" t="s">
        <v>1541</v>
      </c>
      <c r="D1453" s="175">
        <v>5.1045688695652167</v>
      </c>
      <c r="E1453" s="175">
        <v>3.7932356521739132</v>
      </c>
      <c r="F1453" s="175">
        <v>4.0532967391304338</v>
      </c>
      <c r="G1453" s="175">
        <v>3.8034475217391308</v>
      </c>
      <c r="H1453" s="175">
        <v>3.7874716086956526</v>
      </c>
      <c r="I1453" s="175">
        <v>3.7789396956521744</v>
      </c>
      <c r="J1453" s="175">
        <v>3.8498893913043482</v>
      </c>
      <c r="K1453" s="175">
        <v>4.0029508260869555</v>
      </c>
      <c r="L1453" s="175">
        <v>3.9374056956521737</v>
      </c>
      <c r="M1453" s="175">
        <v>3.9550271739130443</v>
      </c>
      <c r="N1453" s="175">
        <v>3.9556543478260866</v>
      </c>
      <c r="O1453" s="175">
        <v>4.2768191739130428</v>
      </c>
      <c r="P1453" s="175">
        <v>3.7706683478260858</v>
      </c>
      <c r="Q1453" s="175">
        <v>3.9526666086956528</v>
      </c>
      <c r="R1453" s="175">
        <v>4.0426497826086951</v>
      </c>
      <c r="S1453" s="175">
        <v>3.8244165652173923</v>
      </c>
      <c r="T1453" s="177">
        <v>3.9807959565217397</v>
      </c>
    </row>
    <row r="1454" spans="1:20" x14ac:dyDescent="0.2">
      <c r="A1454" s="183" t="s">
        <v>3476</v>
      </c>
      <c r="B1454" s="183" t="s">
        <v>57</v>
      </c>
      <c r="C1454" s="183" t="s">
        <v>1541</v>
      </c>
      <c r="D1454" s="175">
        <v>18.16171104347826</v>
      </c>
      <c r="E1454" s="175">
        <v>14.173450652173914</v>
      </c>
      <c r="F1454" s="175">
        <v>14.20850695652174</v>
      </c>
      <c r="G1454" s="175">
        <v>14.258342913043476</v>
      </c>
      <c r="H1454" s="175">
        <v>14.057596739130435</v>
      </c>
      <c r="I1454" s="175">
        <v>13.947781826086958</v>
      </c>
      <c r="J1454" s="175">
        <v>14.119415913043474</v>
      </c>
      <c r="K1454" s="175">
        <v>14.528007652173914</v>
      </c>
      <c r="L1454" s="175">
        <v>14.642806130434781</v>
      </c>
      <c r="M1454" s="175">
        <v>14.722295260869567</v>
      </c>
      <c r="N1454" s="175">
        <v>14.378663260869567</v>
      </c>
      <c r="O1454" s="175">
        <v>15.170281565217394</v>
      </c>
      <c r="P1454" s="175">
        <v>14.664003608695653</v>
      </c>
      <c r="Q1454" s="175">
        <v>15.257508</v>
      </c>
      <c r="R1454" s="175">
        <v>15.662059521739128</v>
      </c>
      <c r="S1454" s="175">
        <v>15.446134652173914</v>
      </c>
      <c r="T1454" s="177">
        <v>17.857202434782611</v>
      </c>
    </row>
    <row r="1455" spans="1:20" x14ac:dyDescent="0.2">
      <c r="A1455" s="183" t="s">
        <v>2730</v>
      </c>
      <c r="B1455" s="183" t="s">
        <v>69</v>
      </c>
      <c r="C1455" s="183" t="s">
        <v>1541</v>
      </c>
      <c r="D1455" s="175">
        <v>22.060078782608699</v>
      </c>
      <c r="E1455" s="175">
        <v>19.014592739130439</v>
      </c>
      <c r="F1455" s="175">
        <v>18.48445352173913</v>
      </c>
      <c r="G1455" s="175">
        <v>20.398461130434786</v>
      </c>
      <c r="H1455" s="175">
        <v>19.576754826086958</v>
      </c>
      <c r="I1455" s="175">
        <v>18.358699391304349</v>
      </c>
      <c r="J1455" s="175">
        <v>17.20602947826087</v>
      </c>
      <c r="K1455" s="175">
        <v>18.364001608695649</v>
      </c>
      <c r="L1455" s="175">
        <v>21.10046665217391</v>
      </c>
      <c r="M1455" s="175">
        <v>23.570197913043479</v>
      </c>
      <c r="N1455" s="175">
        <v>22.727556347826088</v>
      </c>
      <c r="O1455" s="175">
        <v>23.01948408695652</v>
      </c>
      <c r="P1455" s="175">
        <v>22.182251130434786</v>
      </c>
      <c r="Q1455" s="175">
        <v>22.988748869565217</v>
      </c>
      <c r="R1455" s="175">
        <v>23.745275782608697</v>
      </c>
      <c r="S1455" s="175">
        <v>24.191984260869564</v>
      </c>
      <c r="T1455" s="177">
        <v>23.005549782608693</v>
      </c>
    </row>
    <row r="1456" spans="1:20" x14ac:dyDescent="0.2">
      <c r="A1456" s="183" t="s">
        <v>2731</v>
      </c>
      <c r="B1456" s="183" t="s">
        <v>237</v>
      </c>
      <c r="C1456" s="183" t="s">
        <v>1541</v>
      </c>
      <c r="D1456" s="175">
        <v>9.7973480869565215</v>
      </c>
      <c r="E1456" s="175">
        <v>8.1092008260869584</v>
      </c>
      <c r="F1456" s="175">
        <v>8.6820432608695643</v>
      </c>
      <c r="G1456" s="175">
        <v>9.2421328695652161</v>
      </c>
      <c r="H1456" s="175">
        <v>8.9781446086956525</v>
      </c>
      <c r="I1456" s="175">
        <v>7.6349526086956514</v>
      </c>
      <c r="J1456" s="175">
        <v>7.8620398260869573</v>
      </c>
      <c r="K1456" s="175">
        <v>7.9013376521739112</v>
      </c>
      <c r="L1456" s="175">
        <v>7.1600313913043481</v>
      </c>
      <c r="M1456" s="175">
        <v>8.2762969565217404</v>
      </c>
      <c r="N1456" s="175">
        <v>8.1615213478260866</v>
      </c>
      <c r="O1456" s="175">
        <v>7.8568563478260884</v>
      </c>
      <c r="P1456" s="175">
        <v>7.7932334782608699</v>
      </c>
      <c r="Q1456" s="175">
        <v>8.4499568695652165</v>
      </c>
      <c r="R1456" s="175">
        <v>8.6109240434782617</v>
      </c>
      <c r="S1456" s="175">
        <v>8.3812180000000005</v>
      </c>
      <c r="T1456" s="177">
        <v>7.6576264782608705</v>
      </c>
    </row>
    <row r="1457" spans="1:20" x14ac:dyDescent="0.2">
      <c r="A1457" s="183" t="s">
        <v>2732</v>
      </c>
      <c r="B1457" s="183" t="s">
        <v>532</v>
      </c>
      <c r="C1457" s="183" t="s">
        <v>1541</v>
      </c>
      <c r="D1457" s="175">
        <v>28.69125130434783</v>
      </c>
      <c r="E1457" s="175">
        <v>23.744713434782604</v>
      </c>
      <c r="F1457" s="175">
        <v>24.637823869565221</v>
      </c>
      <c r="G1457" s="175">
        <v>24.067261608695652</v>
      </c>
      <c r="H1457" s="175">
        <v>24.60349004347826</v>
      </c>
      <c r="I1457" s="175">
        <v>23.737519913043471</v>
      </c>
      <c r="J1457" s="175">
        <v>24.043107304347824</v>
      </c>
      <c r="K1457" s="175">
        <v>24.372821217391305</v>
      </c>
      <c r="L1457" s="175">
        <v>24.88673869565217</v>
      </c>
      <c r="M1457" s="175">
        <v>26.575899217391303</v>
      </c>
      <c r="N1457" s="175">
        <v>27.032232826086961</v>
      </c>
      <c r="O1457" s="175">
        <v>27.86168147826087</v>
      </c>
      <c r="P1457" s="175">
        <v>27.866500782608696</v>
      </c>
      <c r="Q1457" s="175">
        <v>26.76181152173913</v>
      </c>
      <c r="R1457" s="175">
        <v>26.35751947826088</v>
      </c>
      <c r="S1457" s="175">
        <v>25.264189000000002</v>
      </c>
      <c r="T1457" s="177">
        <v>25.453464782608702</v>
      </c>
    </row>
    <row r="1458" spans="1:20" x14ac:dyDescent="0.2">
      <c r="A1458" s="183" t="s">
        <v>2733</v>
      </c>
      <c r="B1458" s="183" t="s">
        <v>70</v>
      </c>
      <c r="C1458" s="183" t="s">
        <v>1541</v>
      </c>
      <c r="D1458" s="175">
        <v>30.102638869565215</v>
      </c>
      <c r="E1458" s="175">
        <v>26.799706304347826</v>
      </c>
      <c r="F1458" s="175">
        <v>26.968426913043473</v>
      </c>
      <c r="G1458" s="175">
        <v>27.133301130434781</v>
      </c>
      <c r="H1458" s="175">
        <v>27.216264478260868</v>
      </c>
      <c r="I1458" s="175">
        <v>26.364198521739127</v>
      </c>
      <c r="J1458" s="175">
        <v>26.134288217391308</v>
      </c>
      <c r="K1458" s="175">
        <v>25.94260247826087</v>
      </c>
      <c r="L1458" s="175">
        <v>25.315186391304348</v>
      </c>
      <c r="M1458" s="175">
        <v>24.893373869565213</v>
      </c>
      <c r="N1458" s="175">
        <v>25.499590565217396</v>
      </c>
      <c r="O1458" s="175">
        <v>26.029191956521736</v>
      </c>
      <c r="P1458" s="175">
        <v>24.494199739130437</v>
      </c>
      <c r="Q1458" s="175">
        <v>24.711879260869569</v>
      </c>
      <c r="R1458" s="175">
        <v>25.314729826086957</v>
      </c>
      <c r="S1458" s="175">
        <v>25.062279565217395</v>
      </c>
      <c r="T1458" s="177">
        <v>26.125745565217393</v>
      </c>
    </row>
    <row r="1459" spans="1:20" x14ac:dyDescent="0.2">
      <c r="A1459" s="183" t="s">
        <v>2734</v>
      </c>
      <c r="B1459" s="183" t="s">
        <v>73</v>
      </c>
      <c r="C1459" s="183" t="s">
        <v>1541</v>
      </c>
      <c r="D1459" s="175">
        <v>69.399378913043478</v>
      </c>
      <c r="E1459" s="175">
        <v>60.398724391304341</v>
      </c>
      <c r="F1459" s="175">
        <v>62.20311413043477</v>
      </c>
      <c r="G1459" s="175">
        <v>57.194247130434803</v>
      </c>
      <c r="H1459" s="175">
        <v>54.862132652173898</v>
      </c>
      <c r="I1459" s="175">
        <v>52.002881130434787</v>
      </c>
      <c r="J1459" s="175">
        <v>52.866864391304354</v>
      </c>
      <c r="K1459" s="175">
        <v>52.049911347826082</v>
      </c>
      <c r="L1459" s="175">
        <v>56.569091304347843</v>
      </c>
      <c r="M1459" s="175">
        <v>55.554231478260874</v>
      </c>
      <c r="N1459" s="175">
        <v>55.343237304347838</v>
      </c>
      <c r="O1459" s="175">
        <v>60.160224217391288</v>
      </c>
      <c r="P1459" s="175">
        <v>60.211040130434796</v>
      </c>
      <c r="Q1459" s="175">
        <v>64.500223260869546</v>
      </c>
      <c r="R1459" s="175">
        <v>60.935989173913036</v>
      </c>
      <c r="S1459" s="175">
        <v>57.070083521739114</v>
      </c>
      <c r="T1459" s="177">
        <v>59.37928130434782</v>
      </c>
    </row>
    <row r="1460" spans="1:20" x14ac:dyDescent="0.2">
      <c r="A1460" s="183" t="s">
        <v>2735</v>
      </c>
      <c r="B1460" s="183" t="s">
        <v>720</v>
      </c>
      <c r="C1460" s="183" t="s">
        <v>1541</v>
      </c>
      <c r="D1460" s="175">
        <v>32.537190086956514</v>
      </c>
      <c r="E1460" s="175">
        <v>30.058251391304349</v>
      </c>
      <c r="F1460" s="175">
        <v>29.726156913043475</v>
      </c>
      <c r="G1460" s="175">
        <v>30.010923391304345</v>
      </c>
      <c r="H1460" s="175">
        <v>31.276408</v>
      </c>
      <c r="I1460" s="175">
        <v>29.755827826086957</v>
      </c>
      <c r="J1460" s="175">
        <v>30.655920695652171</v>
      </c>
      <c r="K1460" s="175">
        <v>30.535288347826089</v>
      </c>
      <c r="L1460" s="175">
        <v>31.076902956521735</v>
      </c>
      <c r="M1460" s="175">
        <v>31.273737347826085</v>
      </c>
      <c r="N1460" s="175">
        <v>31.219844956521737</v>
      </c>
      <c r="O1460" s="175">
        <v>33.022046565217394</v>
      </c>
      <c r="P1460" s="175">
        <v>31.281533478260872</v>
      </c>
      <c r="Q1460" s="175">
        <v>31.498233043478258</v>
      </c>
      <c r="R1460" s="175">
        <v>31.633720521739132</v>
      </c>
      <c r="S1460" s="175">
        <v>31.639025086956522</v>
      </c>
      <c r="T1460" s="177">
        <v>34.140164739130427</v>
      </c>
    </row>
    <row r="1461" spans="1:20" x14ac:dyDescent="0.2">
      <c r="A1461" s="183" t="s">
        <v>2736</v>
      </c>
      <c r="B1461" s="183" t="s">
        <v>423</v>
      </c>
      <c r="C1461" s="183" t="s">
        <v>1541</v>
      </c>
      <c r="D1461" s="175">
        <v>18.206238086956521</v>
      </c>
      <c r="E1461" s="175">
        <v>16.829603869565219</v>
      </c>
      <c r="F1461" s="175">
        <v>16.409169043478265</v>
      </c>
      <c r="G1461" s="175">
        <v>16.078749260869564</v>
      </c>
      <c r="H1461" s="175">
        <v>16.839012608695651</v>
      </c>
      <c r="I1461" s="175">
        <v>16.212218869565216</v>
      </c>
      <c r="J1461" s="175">
        <v>16.412853478260871</v>
      </c>
      <c r="K1461" s="175">
        <v>16.568938043478262</v>
      </c>
      <c r="L1461" s="175">
        <v>17.059648043478262</v>
      </c>
      <c r="M1461" s="175">
        <v>17.087430652173918</v>
      </c>
      <c r="N1461" s="175">
        <v>17.163726086956522</v>
      </c>
      <c r="O1461" s="175">
        <v>18.381446130434782</v>
      </c>
      <c r="P1461" s="175">
        <v>17.422709478260867</v>
      </c>
      <c r="Q1461" s="175">
        <v>18.209966652173911</v>
      </c>
      <c r="R1461" s="175">
        <v>17.610261260869564</v>
      </c>
      <c r="S1461" s="175">
        <v>16.88429847826087</v>
      </c>
      <c r="T1461" s="177">
        <v>17.929904391304344</v>
      </c>
    </row>
    <row r="1462" spans="1:20" x14ac:dyDescent="0.2">
      <c r="A1462" s="183" t="s">
        <v>2737</v>
      </c>
      <c r="B1462" s="183" t="s">
        <v>220</v>
      </c>
      <c r="C1462" s="183" t="s">
        <v>1541</v>
      </c>
      <c r="D1462" s="175">
        <v>14.598865608695652</v>
      </c>
      <c r="E1462" s="175">
        <v>13.510405521739132</v>
      </c>
      <c r="F1462" s="175">
        <v>13.336168478260872</v>
      </c>
      <c r="G1462" s="175">
        <v>13.405157739130436</v>
      </c>
      <c r="H1462" s="175">
        <v>13.335459782608693</v>
      </c>
      <c r="I1462" s="175">
        <v>13.088995391304346</v>
      </c>
      <c r="J1462" s="175">
        <v>13.147629217391307</v>
      </c>
      <c r="K1462" s="175">
        <v>13.197782826086957</v>
      </c>
      <c r="L1462" s="175">
        <v>13.290760956521739</v>
      </c>
      <c r="M1462" s="175">
        <v>13.736691086956522</v>
      </c>
      <c r="N1462" s="175">
        <v>13.689728913043476</v>
      </c>
      <c r="O1462" s="175">
        <v>13.727602782608697</v>
      </c>
      <c r="P1462" s="175">
        <v>13.474214608695654</v>
      </c>
      <c r="Q1462" s="175">
        <v>13.736626739130434</v>
      </c>
      <c r="R1462" s="175">
        <v>13.30711052173913</v>
      </c>
      <c r="S1462" s="175">
        <v>12.947798782608693</v>
      </c>
      <c r="T1462" s="177">
        <v>12.835671913043477</v>
      </c>
    </row>
    <row r="1463" spans="1:20" x14ac:dyDescent="0.2">
      <c r="A1463" s="183" t="s">
        <v>2738</v>
      </c>
      <c r="B1463" s="183" t="s">
        <v>72</v>
      </c>
      <c r="C1463" s="183" t="s">
        <v>1541</v>
      </c>
      <c r="D1463" s="175">
        <v>136.23240247826087</v>
      </c>
      <c r="E1463" s="175">
        <v>84.435735739130436</v>
      </c>
      <c r="F1463" s="175">
        <v>78.169494</v>
      </c>
      <c r="G1463" s="175">
        <v>74.433182304347824</v>
      </c>
      <c r="H1463" s="175">
        <v>78.764605782608683</v>
      </c>
      <c r="I1463" s="175">
        <v>75.952982434782612</v>
      </c>
      <c r="J1463" s="175">
        <v>76.228239782608696</v>
      </c>
      <c r="K1463" s="175">
        <v>74.8776752173913</v>
      </c>
      <c r="L1463" s="175">
        <v>74.944039130434788</v>
      </c>
      <c r="M1463" s="175">
        <v>70.823045391304333</v>
      </c>
      <c r="N1463" s="175">
        <v>74.13700160869567</v>
      </c>
      <c r="O1463" s="175">
        <v>76.094438608695654</v>
      </c>
      <c r="P1463" s="175">
        <v>71.81206743478262</v>
      </c>
      <c r="Q1463" s="175">
        <v>75.355092434782605</v>
      </c>
      <c r="R1463" s="175">
        <v>79.581088826086955</v>
      </c>
      <c r="S1463" s="175">
        <v>71.769475260869569</v>
      </c>
      <c r="T1463" s="177">
        <v>78.465736695652168</v>
      </c>
    </row>
    <row r="1464" spans="1:20" x14ac:dyDescent="0.2">
      <c r="A1464" s="183" t="s">
        <v>2739</v>
      </c>
      <c r="B1464" s="183" t="s">
        <v>1935</v>
      </c>
      <c r="C1464" s="183" t="s">
        <v>1541</v>
      </c>
      <c r="D1464" s="175">
        <v>31.527753217391304</v>
      </c>
      <c r="E1464" s="175">
        <v>28.41518147826087</v>
      </c>
      <c r="F1464" s="175">
        <v>26.848769999999998</v>
      </c>
      <c r="G1464" s="175">
        <v>26.484304913043477</v>
      </c>
      <c r="H1464" s="175">
        <v>26.730742478260872</v>
      </c>
      <c r="I1464" s="175">
        <v>26.848914956521739</v>
      </c>
      <c r="J1464" s="175">
        <v>27.810516434782613</v>
      </c>
      <c r="K1464" s="175">
        <v>27.450802913043475</v>
      </c>
      <c r="L1464" s="175">
        <v>28.966479652173916</v>
      </c>
      <c r="M1464" s="175">
        <v>28.760782652173916</v>
      </c>
      <c r="N1464" s="175">
        <v>29.347010956521736</v>
      </c>
      <c r="O1464" s="175">
        <v>31.909177086956515</v>
      </c>
      <c r="P1464" s="175">
        <v>31.595850782608697</v>
      </c>
      <c r="Q1464" s="175">
        <v>32.907276565217401</v>
      </c>
      <c r="R1464" s="175">
        <v>31.541723869565214</v>
      </c>
      <c r="S1464" s="175">
        <v>28.411251217391307</v>
      </c>
      <c r="T1464" s="177">
        <v>30.238029869565217</v>
      </c>
    </row>
    <row r="1465" spans="1:20" x14ac:dyDescent="0.2">
      <c r="A1465" s="183" t="s">
        <v>2740</v>
      </c>
      <c r="B1465" s="183" t="s">
        <v>625</v>
      </c>
      <c r="C1465" s="183" t="s">
        <v>1541</v>
      </c>
      <c r="D1465" s="175">
        <v>20.882249999999999</v>
      </c>
      <c r="E1465" s="175">
        <v>18.342702217391302</v>
      </c>
      <c r="F1465" s="175">
        <v>18.464537826086957</v>
      </c>
      <c r="G1465" s="175">
        <v>19.199678782608693</v>
      </c>
      <c r="H1465" s="175">
        <v>18.900820260869565</v>
      </c>
      <c r="I1465" s="175">
        <v>18.628817869565218</v>
      </c>
      <c r="J1465" s="175">
        <v>18.892532652173912</v>
      </c>
      <c r="K1465" s="175">
        <v>18.948453260869563</v>
      </c>
      <c r="L1465" s="175">
        <v>19.673214217391305</v>
      </c>
      <c r="M1465" s="175">
        <v>20.142652260869564</v>
      </c>
      <c r="N1465" s="175">
        <v>18.560137391304348</v>
      </c>
      <c r="O1465" s="175">
        <v>20.058989304347826</v>
      </c>
      <c r="P1465" s="175">
        <v>18.99240782608695</v>
      </c>
      <c r="Q1465" s="175">
        <v>19.192792086956523</v>
      </c>
      <c r="R1465" s="175">
        <v>18.91907452173913</v>
      </c>
      <c r="S1465" s="175">
        <v>18.904639043478262</v>
      </c>
      <c r="T1465" s="177">
        <v>21.290830739130435</v>
      </c>
    </row>
    <row r="1466" spans="1:20" x14ac:dyDescent="0.2">
      <c r="A1466" s="183" t="s">
        <v>2741</v>
      </c>
      <c r="B1466" s="183" t="s">
        <v>624</v>
      </c>
      <c r="C1466" s="183" t="s">
        <v>1541</v>
      </c>
      <c r="D1466" s="175">
        <v>32.016285478260869</v>
      </c>
      <c r="E1466" s="175">
        <v>31.472574217391301</v>
      </c>
      <c r="F1466" s="175">
        <v>28.82302078260869</v>
      </c>
      <c r="G1466" s="175">
        <v>27.332940304347833</v>
      </c>
      <c r="H1466" s="175">
        <v>26.296043304347819</v>
      </c>
      <c r="I1466" s="175">
        <v>27.657938739130433</v>
      </c>
      <c r="J1466" s="175">
        <v>28.483723608695655</v>
      </c>
      <c r="K1466" s="175">
        <v>27.922014391304355</v>
      </c>
      <c r="L1466" s="175">
        <v>30.031919043478268</v>
      </c>
      <c r="M1466" s="175">
        <v>30.105052913043483</v>
      </c>
      <c r="N1466" s="175">
        <v>30.408972391304346</v>
      </c>
      <c r="O1466" s="175">
        <v>31.656671565217394</v>
      </c>
      <c r="P1466" s="175">
        <v>29.968338304347821</v>
      </c>
      <c r="Q1466" s="175">
        <v>31.033639695652177</v>
      </c>
      <c r="R1466" s="175">
        <v>30.575930999999994</v>
      </c>
      <c r="S1466" s="175">
        <v>31.088051782608694</v>
      </c>
      <c r="T1466" s="177">
        <v>33.104441347826089</v>
      </c>
    </row>
    <row r="1467" spans="1:20" x14ac:dyDescent="0.2">
      <c r="A1467" s="183" t="s">
        <v>2742</v>
      </c>
      <c r="B1467" s="183" t="s">
        <v>914</v>
      </c>
      <c r="C1467" s="183" t="s">
        <v>1541</v>
      </c>
      <c r="D1467" s="175">
        <v>153.63189760869562</v>
      </c>
      <c r="E1467" s="175">
        <v>109.5421782173913</v>
      </c>
      <c r="F1467" s="175">
        <v>108.51923017391304</v>
      </c>
      <c r="G1467" s="175">
        <v>105.76951930434781</v>
      </c>
      <c r="H1467" s="175">
        <v>104.8387236521739</v>
      </c>
      <c r="I1467" s="175">
        <v>107.55539317391303</v>
      </c>
      <c r="J1467" s="175">
        <v>106.79340726086956</v>
      </c>
      <c r="K1467" s="175">
        <v>105.03409547826085</v>
      </c>
      <c r="L1467" s="175">
        <v>106.7632525217391</v>
      </c>
      <c r="M1467" s="175">
        <v>106.26920126086956</v>
      </c>
      <c r="N1467" s="175">
        <v>102.79113182608697</v>
      </c>
      <c r="O1467" s="175">
        <v>106.60885817391303</v>
      </c>
      <c r="P1467" s="175">
        <v>103.50502226086955</v>
      </c>
      <c r="Q1467" s="175">
        <v>105.02263591304347</v>
      </c>
      <c r="R1467" s="175">
        <v>104.010239</v>
      </c>
      <c r="S1467" s="175">
        <v>100.42509817391307</v>
      </c>
      <c r="T1467" s="177">
        <v>104.14604765217388</v>
      </c>
    </row>
    <row r="1468" spans="1:20" x14ac:dyDescent="0.2">
      <c r="A1468" s="183" t="s">
        <v>2743</v>
      </c>
      <c r="B1468" s="183" t="s">
        <v>994</v>
      </c>
      <c r="C1468" s="183" t="s">
        <v>1541</v>
      </c>
      <c r="D1468" s="175">
        <v>21.856780478260873</v>
      </c>
      <c r="E1468" s="175">
        <v>18.228064434782606</v>
      </c>
      <c r="F1468" s="175">
        <v>16.117240260869568</v>
      </c>
      <c r="G1468" s="175">
        <v>14.957032782608692</v>
      </c>
      <c r="H1468" s="175">
        <v>14.740156347826089</v>
      </c>
      <c r="I1468" s="175">
        <v>14.100081434782611</v>
      </c>
      <c r="J1468" s="175">
        <v>13.977589695652172</v>
      </c>
      <c r="K1468" s="175">
        <v>13.766927173913045</v>
      </c>
      <c r="L1468" s="175">
        <v>14.181918130434786</v>
      </c>
      <c r="M1468" s="175">
        <v>13.635777956521737</v>
      </c>
      <c r="N1468" s="175">
        <v>13.67500908695652</v>
      </c>
      <c r="O1468" s="175">
        <v>14.224927956521741</v>
      </c>
      <c r="P1468" s="175">
        <v>14.418336260869562</v>
      </c>
      <c r="Q1468" s="175">
        <v>14.303884869565218</v>
      </c>
      <c r="R1468" s="175">
        <v>15.155939173913044</v>
      </c>
      <c r="S1468" s="175">
        <v>15.170188304347827</v>
      </c>
      <c r="T1468" s="177">
        <v>15.941570695652178</v>
      </c>
    </row>
    <row r="1469" spans="1:20" x14ac:dyDescent="0.2">
      <c r="A1469" s="183" t="s">
        <v>2744</v>
      </c>
      <c r="B1469" s="183" t="s">
        <v>1587</v>
      </c>
      <c r="C1469" s="183" t="s">
        <v>1541</v>
      </c>
      <c r="D1469" s="175">
        <v>44.651236956521743</v>
      </c>
      <c r="E1469" s="175">
        <v>48.776729956521748</v>
      </c>
      <c r="F1469" s="175">
        <v>43.603867565217392</v>
      </c>
      <c r="G1469" s="175">
        <v>42.972683521739128</v>
      </c>
      <c r="H1469" s="175">
        <v>43.901902173913044</v>
      </c>
      <c r="I1469" s="175">
        <v>43.58082843478261</v>
      </c>
      <c r="J1469" s="175">
        <v>42.969887130434785</v>
      </c>
      <c r="K1469" s="175">
        <v>43.717303565217385</v>
      </c>
      <c r="L1469" s="175">
        <v>43.341382173913054</v>
      </c>
      <c r="M1469" s="175">
        <v>45.591399608695653</v>
      </c>
      <c r="N1469" s="175">
        <v>44.710575956521737</v>
      </c>
      <c r="O1469" s="175">
        <v>45.582667652173903</v>
      </c>
      <c r="P1469" s="175">
        <v>43.98894778260869</v>
      </c>
      <c r="Q1469" s="175">
        <v>45.842915173913049</v>
      </c>
      <c r="R1469" s="175">
        <v>41.075145999999997</v>
      </c>
      <c r="S1469" s="175">
        <v>41.395825043478254</v>
      </c>
      <c r="T1469" s="177">
        <v>41.246755173913044</v>
      </c>
    </row>
    <row r="1470" spans="1:20" x14ac:dyDescent="0.2">
      <c r="A1470" s="183" t="s">
        <v>2745</v>
      </c>
      <c r="B1470" s="183" t="s">
        <v>1862</v>
      </c>
      <c r="C1470" s="183" t="s">
        <v>1541</v>
      </c>
      <c r="D1470" s="175">
        <v>164.91541824999996</v>
      </c>
      <c r="E1470" s="175">
        <v>136.63253160869567</v>
      </c>
      <c r="F1470" s="175">
        <v>132.24168521739131</v>
      </c>
      <c r="G1470" s="175">
        <v>133.39100999999999</v>
      </c>
      <c r="H1470" s="175">
        <v>128.95475813043481</v>
      </c>
      <c r="I1470" s="175">
        <v>126.4886684347826</v>
      </c>
      <c r="J1470" s="175">
        <v>126.39501239130435</v>
      </c>
      <c r="K1470" s="175">
        <v>127.68712208695652</v>
      </c>
      <c r="L1470" s="175">
        <v>125.15583552173914</v>
      </c>
      <c r="M1470" s="175">
        <v>123.72001447826088</v>
      </c>
      <c r="N1470" s="175">
        <v>123.40430660869566</v>
      </c>
      <c r="O1470" s="175">
        <v>126.86177669565217</v>
      </c>
      <c r="P1470" s="175">
        <v>125.19347273913044</v>
      </c>
      <c r="Q1470" s="175">
        <v>126.61661913043478</v>
      </c>
      <c r="R1470" s="175">
        <v>125.73020773913045</v>
      </c>
      <c r="S1470" s="175">
        <v>126.42306291304349</v>
      </c>
      <c r="T1470" s="177">
        <v>125.88333756521737</v>
      </c>
    </row>
    <row r="1471" spans="1:20" x14ac:dyDescent="0.2">
      <c r="A1471" s="183" t="s">
        <v>2746</v>
      </c>
      <c r="B1471" s="183" t="s">
        <v>611</v>
      </c>
      <c r="C1471" s="183" t="s">
        <v>1541</v>
      </c>
      <c r="D1471" s="175">
        <v>84.654992739130435</v>
      </c>
      <c r="E1471" s="175">
        <v>84.395481347826077</v>
      </c>
      <c r="F1471" s="175">
        <v>78.346569956521748</v>
      </c>
      <c r="G1471" s="175">
        <v>79.683417739130434</v>
      </c>
      <c r="H1471" s="175">
        <v>81.248366869565203</v>
      </c>
      <c r="I1471" s="175">
        <v>84.210197173913016</v>
      </c>
      <c r="J1471" s="175">
        <v>77.998652826086968</v>
      </c>
      <c r="K1471" s="175">
        <v>76.891839913043484</v>
      </c>
      <c r="L1471" s="175">
        <v>78.137377347826074</v>
      </c>
      <c r="M1471" s="175">
        <v>75.83481686956523</v>
      </c>
      <c r="N1471" s="175">
        <v>78.847769782608694</v>
      </c>
      <c r="O1471" s="175">
        <v>79.784963608695648</v>
      </c>
      <c r="P1471" s="175">
        <v>77.984479217391325</v>
      </c>
      <c r="Q1471" s="175">
        <v>77.344568391304364</v>
      </c>
      <c r="R1471" s="175">
        <v>79.639097956521724</v>
      </c>
      <c r="S1471" s="175">
        <v>77.886973913043462</v>
      </c>
      <c r="T1471" s="177">
        <v>76.975271608695635</v>
      </c>
    </row>
    <row r="1472" spans="1:20" x14ac:dyDescent="0.2">
      <c r="A1472" s="183" t="s">
        <v>3310</v>
      </c>
      <c r="B1472" s="183" t="s">
        <v>3311</v>
      </c>
      <c r="C1472" s="183" t="s">
        <v>1541</v>
      </c>
      <c r="D1472" s="175">
        <v>25.130226217391304</v>
      </c>
      <c r="E1472" s="175">
        <v>26.04399217391304</v>
      </c>
      <c r="F1472" s="175">
        <v>24.350287391304352</v>
      </c>
      <c r="G1472" s="175">
        <v>24.169772000000002</v>
      </c>
      <c r="H1472" s="175">
        <v>24.497137347826087</v>
      </c>
      <c r="I1472" s="175">
        <v>24.326859478260868</v>
      </c>
      <c r="J1472" s="175">
        <v>23.902783652173913</v>
      </c>
      <c r="K1472" s="175">
        <v>24.105124956521738</v>
      </c>
      <c r="L1472" s="175">
        <v>24.09079226086957</v>
      </c>
      <c r="M1472" s="175">
        <v>24.025269347826089</v>
      </c>
      <c r="N1472" s="175">
        <v>24.672247173913046</v>
      </c>
      <c r="O1472" s="175">
        <v>24.250311086956522</v>
      </c>
      <c r="P1472" s="175">
        <v>23.921085434782611</v>
      </c>
      <c r="Q1472" s="175">
        <v>24.661473826086961</v>
      </c>
      <c r="R1472" s="175">
        <v>23.904614391304349</v>
      </c>
      <c r="S1472" s="175">
        <v>23.887081130434783</v>
      </c>
      <c r="T1472" s="177">
        <v>23.823261695652175</v>
      </c>
    </row>
    <row r="1473" spans="1:20" x14ac:dyDescent="0.2">
      <c r="A1473" s="183" t="s">
        <v>2747</v>
      </c>
      <c r="B1473" s="183" t="s">
        <v>174</v>
      </c>
      <c r="C1473" s="183" t="s">
        <v>1541</v>
      </c>
      <c r="D1473" s="175">
        <v>14.755379695652172</v>
      </c>
      <c r="E1473" s="175">
        <v>10.491527478260869</v>
      </c>
      <c r="F1473" s="175">
        <v>8.5697332173913026</v>
      </c>
      <c r="G1473" s="175">
        <v>8.6495557391304345</v>
      </c>
      <c r="H1473" s="175">
        <v>8.4837359565217394</v>
      </c>
      <c r="I1473" s="175">
        <v>8.7261564347826095</v>
      </c>
      <c r="J1473" s="175">
        <v>8.4024149565217403</v>
      </c>
      <c r="K1473" s="175">
        <v>8.4274072173913037</v>
      </c>
      <c r="L1473" s="175">
        <v>8.4486736521739143</v>
      </c>
      <c r="M1473" s="175">
        <v>8.6359519130434776</v>
      </c>
      <c r="N1473" s="175">
        <v>9.101115391304349</v>
      </c>
      <c r="O1473" s="175">
        <v>9.5197168695652188</v>
      </c>
      <c r="P1473" s="175">
        <v>9.4574160434782613</v>
      </c>
      <c r="Q1473" s="175">
        <v>8.7572303913043488</v>
      </c>
      <c r="R1473" s="175">
        <v>8.9791762608695667</v>
      </c>
      <c r="S1473" s="175">
        <v>8.7964563913043481</v>
      </c>
      <c r="T1473" s="177">
        <v>9.2533247391304361</v>
      </c>
    </row>
    <row r="1474" spans="1:20" x14ac:dyDescent="0.2">
      <c r="A1474" s="183" t="s">
        <v>2748</v>
      </c>
      <c r="B1474" s="183" t="s">
        <v>111</v>
      </c>
      <c r="C1474" s="183" t="s">
        <v>1541</v>
      </c>
      <c r="D1474" s="175">
        <v>11.905737173913042</v>
      </c>
      <c r="E1474" s="175">
        <v>9.4746304782608703</v>
      </c>
      <c r="F1474" s="175">
        <v>8.2599452173913033</v>
      </c>
      <c r="G1474" s="175">
        <v>8.3798772173913054</v>
      </c>
      <c r="H1474" s="175">
        <v>8.170394913043479</v>
      </c>
      <c r="I1474" s="175">
        <v>7.8588332608695648</v>
      </c>
      <c r="J1474" s="175">
        <v>7.4721290434782608</v>
      </c>
      <c r="K1474" s="175">
        <v>7.3451827391304345</v>
      </c>
      <c r="L1474" s="175">
        <v>7.3558067391304327</v>
      </c>
      <c r="M1474" s="175">
        <v>7.2884761304347849</v>
      </c>
      <c r="N1474" s="175">
        <v>7.6559670434782623</v>
      </c>
      <c r="O1474" s="175">
        <v>8.4047367391304331</v>
      </c>
      <c r="P1474" s="175">
        <v>8.2562995652173932</v>
      </c>
      <c r="Q1474" s="175">
        <v>7.8925262173913042</v>
      </c>
      <c r="R1474" s="175">
        <v>7.9885363913043497</v>
      </c>
      <c r="S1474" s="175">
        <v>7.7689739565217391</v>
      </c>
      <c r="T1474" s="177">
        <v>8.0279990434782604</v>
      </c>
    </row>
    <row r="1475" spans="1:20" x14ac:dyDescent="0.2">
      <c r="A1475" s="183" t="s">
        <v>2749</v>
      </c>
      <c r="B1475" s="183" t="s">
        <v>533</v>
      </c>
      <c r="C1475" s="183" t="s">
        <v>1541</v>
      </c>
      <c r="D1475" s="175">
        <v>64.34442886956522</v>
      </c>
      <c r="E1475" s="175">
        <v>62.085745478260883</v>
      </c>
      <c r="F1475" s="175">
        <v>61.628082130434777</v>
      </c>
      <c r="G1475" s="175">
        <v>61.521239869565214</v>
      </c>
      <c r="H1475" s="175">
        <v>61.77468017391304</v>
      </c>
      <c r="I1475" s="175">
        <v>61.831754347826084</v>
      </c>
      <c r="J1475" s="175">
        <v>61.659952739130425</v>
      </c>
      <c r="K1475" s="175">
        <v>61.648426347826067</v>
      </c>
      <c r="L1475" s="175">
        <v>61.89039426086957</v>
      </c>
      <c r="M1475" s="175">
        <v>61.755847565217387</v>
      </c>
      <c r="N1475" s="175">
        <v>61.961964695652185</v>
      </c>
      <c r="O1475" s="175">
        <v>61.859503478260848</v>
      </c>
      <c r="P1475" s="175">
        <v>61.693132217391302</v>
      </c>
      <c r="Q1475" s="175">
        <v>61.769255695652163</v>
      </c>
      <c r="R1475" s="175">
        <v>61.851389043478271</v>
      </c>
      <c r="S1475" s="175">
        <v>61.40977904347826</v>
      </c>
      <c r="T1475" s="177">
        <v>61.165027043478275</v>
      </c>
    </row>
    <row r="1476" spans="1:20" x14ac:dyDescent="0.2">
      <c r="A1476" s="183" t="s">
        <v>2750</v>
      </c>
      <c r="B1476" s="183" t="s">
        <v>757</v>
      </c>
      <c r="C1476" s="183" t="s">
        <v>1541</v>
      </c>
      <c r="D1476" s="175">
        <v>58.289019869565209</v>
      </c>
      <c r="E1476" s="175">
        <v>53.756666000000003</v>
      </c>
      <c r="F1476" s="175">
        <v>50.709188782608692</v>
      </c>
      <c r="G1476" s="175">
        <v>51.325841304347811</v>
      </c>
      <c r="H1476" s="175">
        <v>49.970419434782599</v>
      </c>
      <c r="I1476" s="175">
        <v>48.115809478260864</v>
      </c>
      <c r="J1476" s="175">
        <v>47.221026608695659</v>
      </c>
      <c r="K1476" s="175">
        <v>48.20843143478259</v>
      </c>
      <c r="L1476" s="175">
        <v>47.082891304347818</v>
      </c>
      <c r="M1476" s="175">
        <v>46.250831869565211</v>
      </c>
      <c r="N1476" s="175">
        <v>47.340850913043489</v>
      </c>
      <c r="O1476" s="175">
        <v>47.098012086956516</v>
      </c>
      <c r="P1476" s="175">
        <v>46.489844652173922</v>
      </c>
      <c r="Q1476" s="175">
        <v>46.789877347826085</v>
      </c>
      <c r="R1476" s="175">
        <v>46.306953478260873</v>
      </c>
      <c r="S1476" s="175">
        <v>45.576893260869561</v>
      </c>
      <c r="T1476" s="177">
        <v>45.957685695652167</v>
      </c>
    </row>
    <row r="1477" spans="1:20" x14ac:dyDescent="0.2">
      <c r="A1477" s="183" t="s">
        <v>2751</v>
      </c>
      <c r="B1477" s="183" t="s">
        <v>1189</v>
      </c>
      <c r="C1477" s="183" t="s">
        <v>1541</v>
      </c>
      <c r="D1477" s="175">
        <v>41.084779086956523</v>
      </c>
      <c r="E1477" s="175">
        <v>34.011463521739138</v>
      </c>
      <c r="F1477" s="175">
        <v>32.108067782608693</v>
      </c>
      <c r="G1477" s="175">
        <v>31.857899999999997</v>
      </c>
      <c r="H1477" s="175">
        <v>30.916485130434779</v>
      </c>
      <c r="I1477" s="175">
        <v>29.882418130434779</v>
      </c>
      <c r="J1477" s="175">
        <v>28.51121286956522</v>
      </c>
      <c r="K1477" s="175">
        <v>30.453166782608704</v>
      </c>
      <c r="L1477" s="175">
        <v>30.071960086956523</v>
      </c>
      <c r="M1477" s="175">
        <v>30.269628304347822</v>
      </c>
      <c r="N1477" s="175">
        <v>30.104675913043483</v>
      </c>
      <c r="O1477" s="175">
        <v>30.001599565217386</v>
      </c>
      <c r="P1477" s="175">
        <v>30.129373739130436</v>
      </c>
      <c r="Q1477" s="175">
        <v>30.408371434782612</v>
      </c>
      <c r="R1477" s="175">
        <v>31.442564652173914</v>
      </c>
      <c r="S1477" s="175">
        <v>30.543400956521733</v>
      </c>
      <c r="T1477" s="177">
        <v>30.612383913043473</v>
      </c>
    </row>
    <row r="1478" spans="1:20" x14ac:dyDescent="0.2">
      <c r="A1478" s="183" t="s">
        <v>2752</v>
      </c>
      <c r="B1478" s="183" t="s">
        <v>756</v>
      </c>
      <c r="C1478" s="183" t="s">
        <v>1541</v>
      </c>
      <c r="D1478" s="175">
        <v>18.683985086956522</v>
      </c>
      <c r="E1478" s="175">
        <v>13.956689478260866</v>
      </c>
      <c r="F1478" s="175">
        <v>12.821068</v>
      </c>
      <c r="G1478" s="175">
        <v>12.522761000000001</v>
      </c>
      <c r="H1478" s="175">
        <v>12.48592008695652</v>
      </c>
      <c r="I1478" s="175">
        <v>12.276047652173911</v>
      </c>
      <c r="J1478" s="175">
        <v>11.753945260869568</v>
      </c>
      <c r="K1478" s="175">
        <v>11.984909565217391</v>
      </c>
      <c r="L1478" s="175">
        <v>12.412007217391304</v>
      </c>
      <c r="M1478" s="175">
        <v>11.838295608695654</v>
      </c>
      <c r="N1478" s="175">
        <v>12.468234652173917</v>
      </c>
      <c r="O1478" s="175">
        <v>14.112663347826089</v>
      </c>
      <c r="P1478" s="175">
        <v>14.154555086956522</v>
      </c>
      <c r="Q1478" s="175">
        <v>13.619349086956522</v>
      </c>
      <c r="R1478" s="175">
        <v>13.23137008695652</v>
      </c>
      <c r="S1478" s="175">
        <v>12.955728608695647</v>
      </c>
      <c r="T1478" s="177">
        <v>13.527141652173913</v>
      </c>
    </row>
    <row r="1479" spans="1:20" x14ac:dyDescent="0.2">
      <c r="A1479" s="183" t="s">
        <v>2753</v>
      </c>
      <c r="B1479" s="183" t="s">
        <v>74</v>
      </c>
      <c r="C1479" s="183" t="s">
        <v>1541</v>
      </c>
      <c r="D1479" s="175">
        <v>4.1056309565217388</v>
      </c>
      <c r="E1479" s="175">
        <v>3.8534495652173919</v>
      </c>
      <c r="F1479" s="175">
        <v>3.7755116521739125</v>
      </c>
      <c r="G1479" s="175">
        <v>3.713952608695652</v>
      </c>
      <c r="H1479" s="175">
        <v>3.6399013478260875</v>
      </c>
      <c r="I1479" s="175">
        <v>3.548358956521739</v>
      </c>
      <c r="J1479" s="175">
        <v>3.4300375217391315</v>
      </c>
      <c r="K1479" s="175">
        <v>3.4728162173913053</v>
      </c>
      <c r="L1479" s="175">
        <v>3.5300238695652175</v>
      </c>
      <c r="M1479" s="175">
        <v>3.5355240869565221</v>
      </c>
      <c r="N1479" s="175">
        <v>3.6161797391304349</v>
      </c>
      <c r="O1479" s="175">
        <v>3.6502182173913043</v>
      </c>
      <c r="P1479" s="175">
        <v>3.5671723043478258</v>
      </c>
      <c r="Q1479" s="175">
        <v>3.5682069130434777</v>
      </c>
      <c r="R1479" s="175">
        <v>3.5841033913043474</v>
      </c>
      <c r="S1479" s="175">
        <v>3.5484720434782608</v>
      </c>
      <c r="T1479" s="177">
        <v>3.5200923478260866</v>
      </c>
    </row>
    <row r="1480" spans="1:20" x14ac:dyDescent="0.2">
      <c r="A1480" s="183" t="s">
        <v>2754</v>
      </c>
      <c r="B1480" s="183" t="s">
        <v>334</v>
      </c>
      <c r="C1480" s="183" t="s">
        <v>1541</v>
      </c>
      <c r="D1480" s="175">
        <v>5.2916402173913042</v>
      </c>
      <c r="E1480" s="175">
        <v>4.4618710869565215</v>
      </c>
      <c r="F1480" s="175">
        <v>4.208291434782609</v>
      </c>
      <c r="G1480" s="175">
        <v>4.0372008260869565</v>
      </c>
      <c r="H1480" s="175">
        <v>4.1214666086956528</v>
      </c>
      <c r="I1480" s="175">
        <v>4.0171799130434787</v>
      </c>
      <c r="J1480" s="175">
        <v>4.1775840434782605</v>
      </c>
      <c r="K1480" s="175">
        <v>4.0373851304347834</v>
      </c>
      <c r="L1480" s="175">
        <v>4.1806529999999995</v>
      </c>
      <c r="M1480" s="175">
        <v>4.2240965652173914</v>
      </c>
      <c r="N1480" s="175">
        <v>4.537686956521739</v>
      </c>
      <c r="O1480" s="175">
        <v>4.7762676956521748</v>
      </c>
      <c r="P1480" s="175">
        <v>4.1958343043478266</v>
      </c>
      <c r="Q1480" s="175">
        <v>4.0110808695652178</v>
      </c>
      <c r="R1480" s="175">
        <v>3.9603800434782608</v>
      </c>
      <c r="S1480" s="175">
        <v>3.8000189130434783</v>
      </c>
      <c r="T1480" s="177">
        <v>3.8687069565217391</v>
      </c>
    </row>
    <row r="1481" spans="1:20" x14ac:dyDescent="0.2">
      <c r="A1481" s="183" t="s">
        <v>2755</v>
      </c>
      <c r="B1481" s="183" t="s">
        <v>173</v>
      </c>
      <c r="C1481" s="183" t="s">
        <v>1541</v>
      </c>
      <c r="D1481" s="175">
        <v>38.394710652173913</v>
      </c>
      <c r="E1481" s="175">
        <v>29.040261347826089</v>
      </c>
      <c r="F1481" s="175">
        <v>26.295619521739127</v>
      </c>
      <c r="G1481" s="175">
        <v>26.21653947826087</v>
      </c>
      <c r="H1481" s="175">
        <v>24.867348304347821</v>
      </c>
      <c r="I1481" s="175">
        <v>24.111602043478264</v>
      </c>
      <c r="J1481" s="175">
        <v>23.997912434782609</v>
      </c>
      <c r="K1481" s="175">
        <v>24.649344913043478</v>
      </c>
      <c r="L1481" s="175">
        <v>26.173167478260869</v>
      </c>
      <c r="M1481" s="175">
        <v>26.492649565217395</v>
      </c>
      <c r="N1481" s="175">
        <v>26.313169086956517</v>
      </c>
      <c r="O1481" s="175">
        <v>26.940783739130435</v>
      </c>
      <c r="P1481" s="175">
        <v>25.720470217391306</v>
      </c>
      <c r="Q1481" s="175">
        <v>25.909211913043478</v>
      </c>
      <c r="R1481" s="175">
        <v>25.490736391304353</v>
      </c>
      <c r="S1481" s="175">
        <v>24.494835000000002</v>
      </c>
      <c r="T1481" s="177">
        <v>24.2461502173913</v>
      </c>
    </row>
    <row r="1482" spans="1:20" x14ac:dyDescent="0.2">
      <c r="A1482" s="183" t="s">
        <v>2756</v>
      </c>
      <c r="B1482" s="183" t="s">
        <v>617</v>
      </c>
      <c r="C1482" s="183" t="s">
        <v>1541</v>
      </c>
      <c r="D1482" s="175">
        <v>42.533398826086952</v>
      </c>
      <c r="E1482" s="175">
        <v>41.31787230434783</v>
      </c>
      <c r="F1482" s="175">
        <v>40.627285739130436</v>
      </c>
      <c r="G1482" s="175">
        <v>41.007571652173915</v>
      </c>
      <c r="H1482" s="175">
        <v>40.803289869565212</v>
      </c>
      <c r="I1482" s="175">
        <v>41.098337260869563</v>
      </c>
      <c r="J1482" s="175">
        <v>40.390403391304346</v>
      </c>
      <c r="K1482" s="175">
        <v>40.540005782608702</v>
      </c>
      <c r="L1482" s="175">
        <v>40.999856652173911</v>
      </c>
      <c r="M1482" s="175">
        <v>41.503963565217397</v>
      </c>
      <c r="N1482" s="175">
        <v>41.277823695652167</v>
      </c>
      <c r="O1482" s="175">
        <v>41.451640521739129</v>
      </c>
      <c r="P1482" s="175">
        <v>40.851426173913048</v>
      </c>
      <c r="Q1482" s="175">
        <v>40.575364521739132</v>
      </c>
      <c r="R1482" s="175">
        <v>40.790950521739134</v>
      </c>
      <c r="S1482" s="175">
        <v>40.473310260869567</v>
      </c>
      <c r="T1482" s="177">
        <v>40.477260391304355</v>
      </c>
    </row>
    <row r="1483" spans="1:20" x14ac:dyDescent="0.2">
      <c r="A1483" s="183" t="s">
        <v>2757</v>
      </c>
      <c r="B1483" s="183" t="s">
        <v>80</v>
      </c>
      <c r="C1483" s="183" t="s">
        <v>1541</v>
      </c>
      <c r="D1483" s="175">
        <v>5.0927095217391303</v>
      </c>
      <c r="E1483" s="175">
        <v>3.6308333478260866</v>
      </c>
      <c r="F1483" s="175">
        <v>3.4310194347826095</v>
      </c>
      <c r="G1483" s="175">
        <v>3.0110766086956522</v>
      </c>
      <c r="H1483" s="175">
        <v>2.9894645652173919</v>
      </c>
      <c r="I1483" s="175">
        <v>2.8892810434782614</v>
      </c>
      <c r="J1483" s="175">
        <v>3.1588385652173909</v>
      </c>
      <c r="K1483" s="175">
        <v>3.2848920434782598</v>
      </c>
      <c r="L1483" s="175">
        <v>3.7930325217391294</v>
      </c>
      <c r="M1483" s="175">
        <v>4.398757347826086</v>
      </c>
      <c r="N1483" s="175">
        <v>4.7765816521739142</v>
      </c>
      <c r="O1483" s="175">
        <v>5.1200605217391315</v>
      </c>
      <c r="P1483" s="175">
        <v>5.0164670000000005</v>
      </c>
      <c r="Q1483" s="175">
        <v>4.7760137391304349</v>
      </c>
      <c r="R1483" s="175">
        <v>4.5758796521739127</v>
      </c>
      <c r="S1483" s="175">
        <v>4.5477899130434771</v>
      </c>
      <c r="T1483" s="177">
        <v>5.1660732173913049</v>
      </c>
    </row>
    <row r="1484" spans="1:20" x14ac:dyDescent="0.2">
      <c r="A1484" s="183" t="s">
        <v>2758</v>
      </c>
      <c r="B1484" s="183" t="s">
        <v>482</v>
      </c>
      <c r="C1484" s="183" t="s">
        <v>1541</v>
      </c>
      <c r="D1484" s="175">
        <v>6.7816466086956533</v>
      </c>
      <c r="E1484" s="175">
        <v>5.878050695652175</v>
      </c>
      <c r="F1484" s="175">
        <v>5.3802157826086949</v>
      </c>
      <c r="G1484" s="175">
        <v>5.3152556956521746</v>
      </c>
      <c r="H1484" s="175">
        <v>5.4496390869565206</v>
      </c>
      <c r="I1484" s="175">
        <v>5.7634458695652162</v>
      </c>
      <c r="J1484" s="175">
        <v>5.4053794347826072</v>
      </c>
      <c r="K1484" s="175">
        <v>5.2222333913043482</v>
      </c>
      <c r="L1484" s="175">
        <v>5.3799086086956525</v>
      </c>
      <c r="M1484" s="175">
        <v>5.6366320869565216</v>
      </c>
      <c r="N1484" s="175">
        <v>5.6751676086956522</v>
      </c>
      <c r="O1484" s="175">
        <v>6.0324859565217386</v>
      </c>
      <c r="P1484" s="175">
        <v>5.5325741739130452</v>
      </c>
      <c r="Q1484" s="175">
        <v>5.2541903478260865</v>
      </c>
      <c r="R1484" s="175">
        <v>5.4563951739130436</v>
      </c>
      <c r="S1484" s="175">
        <v>5.3793908695652162</v>
      </c>
      <c r="T1484" s="177">
        <v>5.3578643043478271</v>
      </c>
    </row>
    <row r="1485" spans="1:20" x14ac:dyDescent="0.2">
      <c r="A1485" s="183" t="s">
        <v>2759</v>
      </c>
      <c r="B1485" s="183" t="s">
        <v>81</v>
      </c>
      <c r="C1485" s="183" t="s">
        <v>1541</v>
      </c>
      <c r="D1485" s="175">
        <v>18.849117000000003</v>
      </c>
      <c r="E1485" s="175">
        <v>17.369953869565219</v>
      </c>
      <c r="F1485" s="175">
        <v>16.880314434782605</v>
      </c>
      <c r="G1485" s="175">
        <v>16.729448652173911</v>
      </c>
      <c r="H1485" s="175">
        <v>17.405461869565219</v>
      </c>
      <c r="I1485" s="175">
        <v>16.995341347826084</v>
      </c>
      <c r="J1485" s="175">
        <v>16.912748608695651</v>
      </c>
      <c r="K1485" s="175">
        <v>16.524569043478262</v>
      </c>
      <c r="L1485" s="175">
        <v>17.008419565217391</v>
      </c>
      <c r="M1485" s="175">
        <v>17.751512739130437</v>
      </c>
      <c r="N1485" s="175">
        <v>17.476855695652176</v>
      </c>
      <c r="O1485" s="175">
        <v>18.078935043478257</v>
      </c>
      <c r="P1485" s="175">
        <v>16.515126608695649</v>
      </c>
      <c r="Q1485" s="175">
        <v>16.231119304347825</v>
      </c>
      <c r="R1485" s="175">
        <v>16.301434695652169</v>
      </c>
      <c r="S1485" s="175">
        <v>16.14204495652174</v>
      </c>
      <c r="T1485" s="177">
        <v>16.432673260869564</v>
      </c>
    </row>
    <row r="1486" spans="1:20" x14ac:dyDescent="0.2">
      <c r="A1486" s="183" t="s">
        <v>2760</v>
      </c>
      <c r="B1486" s="183" t="s">
        <v>82</v>
      </c>
      <c r="C1486" s="183" t="s">
        <v>1541</v>
      </c>
      <c r="D1486" s="175">
        <v>18.622305782608695</v>
      </c>
      <c r="E1486" s="175">
        <v>17.312917260869568</v>
      </c>
      <c r="F1486" s="175">
        <v>16.533558782608694</v>
      </c>
      <c r="G1486" s="175">
        <v>16.713678173913042</v>
      </c>
      <c r="H1486" s="175">
        <v>16.568613217391306</v>
      </c>
      <c r="I1486" s="175">
        <v>17.025829000000005</v>
      </c>
      <c r="J1486" s="175">
        <v>16.847346913043481</v>
      </c>
      <c r="K1486" s="175">
        <v>16.472590217391307</v>
      </c>
      <c r="L1486" s="175">
        <v>16.770406304347826</v>
      </c>
      <c r="M1486" s="175">
        <v>17.563233826086954</v>
      </c>
      <c r="N1486" s="175">
        <v>17.308224478260865</v>
      </c>
      <c r="O1486" s="175">
        <v>18.909964652173912</v>
      </c>
      <c r="P1486" s="175">
        <v>17.749569826086955</v>
      </c>
      <c r="Q1486" s="175">
        <v>17.225229782608693</v>
      </c>
      <c r="R1486" s="175">
        <v>17.188091260869562</v>
      </c>
      <c r="S1486" s="175">
        <v>17.208996173913043</v>
      </c>
      <c r="T1486" s="177">
        <v>17.930759869565215</v>
      </c>
    </row>
    <row r="1487" spans="1:20" x14ac:dyDescent="0.2">
      <c r="A1487" s="183" t="s">
        <v>2761</v>
      </c>
      <c r="B1487" s="183" t="s">
        <v>83</v>
      </c>
      <c r="C1487" s="183" t="s">
        <v>1541</v>
      </c>
      <c r="D1487" s="175">
        <v>6.2818925652173911</v>
      </c>
      <c r="E1487" s="175">
        <v>5.5134658695652163</v>
      </c>
      <c r="F1487" s="175">
        <v>5.2424061739130439</v>
      </c>
      <c r="G1487" s="175">
        <v>4.825494347826087</v>
      </c>
      <c r="H1487" s="175">
        <v>4.7442903913043493</v>
      </c>
      <c r="I1487" s="175">
        <v>4.710475999999999</v>
      </c>
      <c r="J1487" s="175">
        <v>4.9468715652173918</v>
      </c>
      <c r="K1487" s="175">
        <v>4.7507746521739138</v>
      </c>
      <c r="L1487" s="175">
        <v>4.7053421304347811</v>
      </c>
      <c r="M1487" s="175">
        <v>4.9538413913043486</v>
      </c>
      <c r="N1487" s="175">
        <v>4.8426171304347818</v>
      </c>
      <c r="O1487" s="175">
        <v>4.84033195652174</v>
      </c>
      <c r="P1487" s="175">
        <v>4.6318530869565215</v>
      </c>
      <c r="Q1487" s="175">
        <v>4.4245652173913053</v>
      </c>
      <c r="R1487" s="175">
        <v>4.468381826086957</v>
      </c>
      <c r="S1487" s="175">
        <v>4.5339919565217395</v>
      </c>
      <c r="T1487" s="177">
        <v>5.3559632173913041</v>
      </c>
    </row>
    <row r="1488" spans="1:20" x14ac:dyDescent="0.2">
      <c r="A1488" s="183" t="s">
        <v>2762</v>
      </c>
      <c r="B1488" s="183" t="s">
        <v>483</v>
      </c>
      <c r="C1488" s="183" t="s">
        <v>1541</v>
      </c>
      <c r="D1488" s="175">
        <v>6.7362164782608707</v>
      </c>
      <c r="E1488" s="175">
        <v>5.5878893043478275</v>
      </c>
      <c r="F1488" s="175">
        <v>5.0780305652173912</v>
      </c>
      <c r="G1488" s="175">
        <v>5.1999957391304337</v>
      </c>
      <c r="H1488" s="175">
        <v>5.0315878260869571</v>
      </c>
      <c r="I1488" s="175">
        <v>5.5417180434782614</v>
      </c>
      <c r="J1488" s="175">
        <v>5.0431948695652178</v>
      </c>
      <c r="K1488" s="175">
        <v>4.8859291739130439</v>
      </c>
      <c r="L1488" s="175">
        <v>4.9741458260869571</v>
      </c>
      <c r="M1488" s="175">
        <v>5.2861220434782608</v>
      </c>
      <c r="N1488" s="175">
        <v>5.2855899565217408</v>
      </c>
      <c r="O1488" s="175">
        <v>5.6552253043478258</v>
      </c>
      <c r="P1488" s="175">
        <v>5.0580509999999999</v>
      </c>
      <c r="Q1488" s="175">
        <v>4.9407199999999998</v>
      </c>
      <c r="R1488" s="175">
        <v>5.2459240000000014</v>
      </c>
      <c r="S1488" s="175">
        <v>4.9633929999999991</v>
      </c>
      <c r="T1488" s="177">
        <v>5.0491094782608705</v>
      </c>
    </row>
    <row r="1489" spans="1:20" x14ac:dyDescent="0.2">
      <c r="A1489" s="183" t="s">
        <v>2763</v>
      </c>
      <c r="B1489" s="183" t="s">
        <v>84</v>
      </c>
      <c r="C1489" s="183" t="s">
        <v>1541</v>
      </c>
      <c r="D1489" s="175">
        <v>7.7695426521739135</v>
      </c>
      <c r="E1489" s="175">
        <v>6.6803473913043492</v>
      </c>
      <c r="F1489" s="175">
        <v>6.324971521739128</v>
      </c>
      <c r="G1489" s="175">
        <v>6.2510123043478245</v>
      </c>
      <c r="H1489" s="175">
        <v>6.4104571304347813</v>
      </c>
      <c r="I1489" s="175">
        <v>6.4508803478260868</v>
      </c>
      <c r="J1489" s="175">
        <v>5.9876145652173918</v>
      </c>
      <c r="K1489" s="175">
        <v>5.688650695652175</v>
      </c>
      <c r="L1489" s="175">
        <v>5.7837691304347825</v>
      </c>
      <c r="M1489" s="175">
        <v>5.9810974347826091</v>
      </c>
      <c r="N1489" s="175">
        <v>5.9436696956521731</v>
      </c>
      <c r="O1489" s="175">
        <v>5.9763049999999991</v>
      </c>
      <c r="P1489" s="175">
        <v>5.9297498695652182</v>
      </c>
      <c r="Q1489" s="175">
        <v>5.8401328695652177</v>
      </c>
      <c r="R1489" s="175">
        <v>5.6435787826086958</v>
      </c>
      <c r="S1489" s="175">
        <v>5.6150101739130438</v>
      </c>
      <c r="T1489" s="177">
        <v>5.5523856086956522</v>
      </c>
    </row>
    <row r="1490" spans="1:20" x14ac:dyDescent="0.2">
      <c r="A1490" s="183" t="s">
        <v>2764</v>
      </c>
      <c r="B1490" s="183" t="s">
        <v>85</v>
      </c>
      <c r="C1490" s="183" t="s">
        <v>1541</v>
      </c>
      <c r="D1490" s="175">
        <v>10.029931347826089</v>
      </c>
      <c r="E1490" s="175">
        <v>7.1952636956521738</v>
      </c>
      <c r="F1490" s="175">
        <v>6.5179245652173918</v>
      </c>
      <c r="G1490" s="175">
        <v>5.9331666956521731</v>
      </c>
      <c r="H1490" s="175">
        <v>5.7774096086956517</v>
      </c>
      <c r="I1490" s="175">
        <v>5.8392022173913043</v>
      </c>
      <c r="J1490" s="175">
        <v>5.9372983043478262</v>
      </c>
      <c r="K1490" s="175">
        <v>5.487100086956521</v>
      </c>
      <c r="L1490" s="175">
        <v>5.4790801304347818</v>
      </c>
      <c r="M1490" s="175">
        <v>5.9062036521739136</v>
      </c>
      <c r="N1490" s="175">
        <v>6.8610791739130432</v>
      </c>
      <c r="O1490" s="175">
        <v>6.5303006521739153</v>
      </c>
      <c r="P1490" s="175">
        <v>5.955629652173914</v>
      </c>
      <c r="Q1490" s="175">
        <v>5.6893726086956518</v>
      </c>
      <c r="R1490" s="175">
        <v>5.6953471304347829</v>
      </c>
      <c r="S1490" s="175">
        <v>5.5016078695652189</v>
      </c>
      <c r="T1490" s="177">
        <v>5.9967301304347833</v>
      </c>
    </row>
    <row r="1491" spans="1:20" x14ac:dyDescent="0.2">
      <c r="A1491" s="183" t="s">
        <v>2765</v>
      </c>
      <c r="B1491" s="183" t="s">
        <v>335</v>
      </c>
      <c r="C1491" s="183" t="s">
        <v>1541</v>
      </c>
      <c r="D1491" s="175">
        <v>70.461401434782601</v>
      </c>
      <c r="E1491" s="175">
        <v>68.142786130434786</v>
      </c>
      <c r="F1491" s="175">
        <v>69.310080608695657</v>
      </c>
      <c r="G1491" s="175">
        <v>69.126767043478267</v>
      </c>
      <c r="H1491" s="175">
        <v>69.131357695652184</v>
      </c>
      <c r="I1491" s="175">
        <v>69.33157043478262</v>
      </c>
      <c r="J1491" s="175">
        <v>68.653205521739125</v>
      </c>
      <c r="K1491" s="175">
        <v>67.328868478260873</v>
      </c>
      <c r="L1491" s="175">
        <v>67.508537130434803</v>
      </c>
      <c r="M1491" s="175">
        <v>68.104836478260879</v>
      </c>
      <c r="N1491" s="175">
        <v>69.061835086956521</v>
      </c>
      <c r="O1491" s="175">
        <v>69.813230565217395</v>
      </c>
      <c r="P1491" s="175">
        <v>67.095023347826086</v>
      </c>
      <c r="Q1491" s="175">
        <v>66.828625869565229</v>
      </c>
      <c r="R1491" s="175">
        <v>67.702657913043481</v>
      </c>
      <c r="S1491" s="175">
        <v>66.872429956521728</v>
      </c>
      <c r="T1491" s="177">
        <v>65.819161739130436</v>
      </c>
    </row>
    <row r="1492" spans="1:20" x14ac:dyDescent="0.2">
      <c r="A1492" s="183" t="s">
        <v>2766</v>
      </c>
      <c r="B1492" s="183" t="s">
        <v>86</v>
      </c>
      <c r="C1492" s="183" t="s">
        <v>1541</v>
      </c>
      <c r="D1492" s="175">
        <v>5.6697056086956525</v>
      </c>
      <c r="E1492" s="175">
        <v>5.0604933478260881</v>
      </c>
      <c r="F1492" s="175">
        <v>4.7909728695652181</v>
      </c>
      <c r="G1492" s="175">
        <v>4.7036803913043483</v>
      </c>
      <c r="H1492" s="175">
        <v>4.6240179130434775</v>
      </c>
      <c r="I1492" s="175">
        <v>4.6918014782608699</v>
      </c>
      <c r="J1492" s="175">
        <v>4.7490939999999995</v>
      </c>
      <c r="K1492" s="175">
        <v>4.4655975652173909</v>
      </c>
      <c r="L1492" s="175">
        <v>4.7503369565217399</v>
      </c>
      <c r="M1492" s="175">
        <v>4.9773296086956522</v>
      </c>
      <c r="N1492" s="175">
        <v>4.8983985652173923</v>
      </c>
      <c r="O1492" s="175">
        <v>5.4000055652173922</v>
      </c>
      <c r="P1492" s="175">
        <v>5.0295573043478248</v>
      </c>
      <c r="Q1492" s="175">
        <v>5.0770199130434772</v>
      </c>
      <c r="R1492" s="175">
        <v>5.0489818695652176</v>
      </c>
      <c r="S1492" s="175">
        <v>5.105848652173913</v>
      </c>
      <c r="T1492" s="177">
        <v>5.475638173913044</v>
      </c>
    </row>
    <row r="1493" spans="1:20" x14ac:dyDescent="0.2">
      <c r="A1493" s="183" t="s">
        <v>2767</v>
      </c>
      <c r="B1493" s="183" t="s">
        <v>478</v>
      </c>
      <c r="C1493" s="183" t="s">
        <v>1541</v>
      </c>
      <c r="D1493" s="175">
        <v>8.250811173913041</v>
      </c>
      <c r="E1493" s="175">
        <v>7.5580670869565214</v>
      </c>
      <c r="F1493" s="175">
        <v>6.3053183043478276</v>
      </c>
      <c r="G1493" s="175">
        <v>6.3048512173913034</v>
      </c>
      <c r="H1493" s="175">
        <v>6.2834946956521751</v>
      </c>
      <c r="I1493" s="175">
        <v>6.4168645217391305</v>
      </c>
      <c r="J1493" s="175">
        <v>6.4484918260869568</v>
      </c>
      <c r="K1493" s="175">
        <v>6.1904618695652172</v>
      </c>
      <c r="L1493" s="175">
        <v>6.4714667826086956</v>
      </c>
      <c r="M1493" s="175">
        <v>6.6138526521739154</v>
      </c>
      <c r="N1493" s="175">
        <v>6.5942135217391291</v>
      </c>
      <c r="O1493" s="175">
        <v>6.6533369565217404</v>
      </c>
      <c r="P1493" s="175">
        <v>6.2473761739130431</v>
      </c>
      <c r="Q1493" s="175">
        <v>6.2704013043478257</v>
      </c>
      <c r="R1493" s="175">
        <v>6.3413187826086963</v>
      </c>
      <c r="S1493" s="175">
        <v>6.1977099130434778</v>
      </c>
      <c r="T1493" s="177">
        <v>6.6355942173913061</v>
      </c>
    </row>
    <row r="1494" spans="1:20" x14ac:dyDescent="0.2">
      <c r="A1494" s="183" t="s">
        <v>3065</v>
      </c>
      <c r="B1494" s="183" t="s">
        <v>3066</v>
      </c>
      <c r="C1494" s="183" t="s">
        <v>1541</v>
      </c>
      <c r="D1494" s="175">
        <v>11.59239839130435</v>
      </c>
      <c r="E1494" s="175">
        <v>18.66721213043478</v>
      </c>
      <c r="F1494" s="175">
        <v>14.148875782608695</v>
      </c>
      <c r="G1494" s="175">
        <v>12.798651739130433</v>
      </c>
      <c r="H1494" s="175">
        <v>11.738202000000001</v>
      </c>
      <c r="I1494" s="175">
        <v>14.809719260869569</v>
      </c>
      <c r="J1494" s="175">
        <v>12.351331478260869</v>
      </c>
      <c r="K1494" s="175">
        <v>12.070599434782608</v>
      </c>
      <c r="L1494" s="175">
        <v>13.603083043478261</v>
      </c>
      <c r="M1494" s="175">
        <v>11.013216173913042</v>
      </c>
      <c r="N1494" s="175">
        <v>13.627788391304351</v>
      </c>
      <c r="O1494" s="175">
        <v>15.500654913043473</v>
      </c>
      <c r="P1494" s="175">
        <v>12.188975304347828</v>
      </c>
      <c r="Q1494" s="175">
        <v>11.522232608695651</v>
      </c>
      <c r="R1494" s="175">
        <v>13.293514565217389</v>
      </c>
      <c r="S1494" s="175">
        <v>11.546221565217392</v>
      </c>
      <c r="T1494" s="177">
        <v>10.894766043478262</v>
      </c>
    </row>
    <row r="1495" spans="1:20" x14ac:dyDescent="0.2">
      <c r="A1495" s="183" t="s">
        <v>2768</v>
      </c>
      <c r="B1495" s="183" t="s">
        <v>79</v>
      </c>
      <c r="C1495" s="183" t="s">
        <v>1541</v>
      </c>
      <c r="D1495" s="175">
        <v>11.791319826086958</v>
      </c>
      <c r="E1495" s="175">
        <v>11.797725304347827</v>
      </c>
      <c r="F1495" s="175">
        <v>10.583415521739129</v>
      </c>
      <c r="G1495" s="175">
        <v>10.816277217391304</v>
      </c>
      <c r="H1495" s="175">
        <v>10.968085260869566</v>
      </c>
      <c r="I1495" s="175">
        <v>11.396059347826085</v>
      </c>
      <c r="J1495" s="175">
        <v>10.590412260869563</v>
      </c>
      <c r="K1495" s="175">
        <v>10.762340260869566</v>
      </c>
      <c r="L1495" s="175">
        <v>11.418606304347824</v>
      </c>
      <c r="M1495" s="175">
        <v>11.489951</v>
      </c>
      <c r="N1495" s="175">
        <v>11.871493217391306</v>
      </c>
      <c r="O1495" s="175">
        <v>11.889363347826087</v>
      </c>
      <c r="P1495" s="175">
        <v>12.066279608695652</v>
      </c>
      <c r="Q1495" s="175">
        <v>10.856818217391304</v>
      </c>
      <c r="R1495" s="175">
        <v>11.231149652173913</v>
      </c>
      <c r="S1495" s="175">
        <v>11.110393913043479</v>
      </c>
      <c r="T1495" s="177">
        <v>11.462896173913041</v>
      </c>
    </row>
    <row r="1496" spans="1:20" x14ac:dyDescent="0.2">
      <c r="A1496" s="183" t="s">
        <v>2769</v>
      </c>
      <c r="B1496" s="183" t="s">
        <v>95</v>
      </c>
      <c r="C1496" s="183" t="s">
        <v>1541</v>
      </c>
      <c r="D1496" s="175">
        <v>5.5491627826086951</v>
      </c>
      <c r="E1496" s="175">
        <v>6.432233869565219</v>
      </c>
      <c r="F1496" s="175">
        <v>5.5896207826086961</v>
      </c>
      <c r="G1496" s="175">
        <v>5.922841</v>
      </c>
      <c r="H1496" s="175">
        <v>5.4979158260869569</v>
      </c>
      <c r="I1496" s="175">
        <v>5.4381312173913052</v>
      </c>
      <c r="J1496" s="175">
        <v>5.4576216521739127</v>
      </c>
      <c r="K1496" s="175">
        <v>5.6757101739130427</v>
      </c>
      <c r="L1496" s="175">
        <v>5.6571932608695645</v>
      </c>
      <c r="M1496" s="175">
        <v>5.6539292608695657</v>
      </c>
      <c r="N1496" s="175">
        <v>6.5468223913043468</v>
      </c>
      <c r="O1496" s="175">
        <v>5.6487289565217393</v>
      </c>
      <c r="P1496" s="175">
        <v>5.5073053913043477</v>
      </c>
      <c r="Q1496" s="175">
        <v>5.3566569130434774</v>
      </c>
      <c r="R1496" s="175">
        <v>5.3354424782608696</v>
      </c>
      <c r="S1496" s="175">
        <v>5.3359283913043489</v>
      </c>
      <c r="T1496" s="177">
        <v>5.3056659130434785</v>
      </c>
    </row>
    <row r="1497" spans="1:20" x14ac:dyDescent="0.2">
      <c r="A1497" s="183" t="s">
        <v>2770</v>
      </c>
      <c r="B1497" s="183" t="s">
        <v>109</v>
      </c>
      <c r="C1497" s="183" t="s">
        <v>1541</v>
      </c>
      <c r="D1497" s="175">
        <v>6.6071868695652194</v>
      </c>
      <c r="E1497" s="175">
        <v>5.1878404782608687</v>
      </c>
      <c r="F1497" s="175">
        <v>4.7808253478260871</v>
      </c>
      <c r="G1497" s="175">
        <v>4.8872185652173901</v>
      </c>
      <c r="H1497" s="175">
        <v>4.7351720434782614</v>
      </c>
      <c r="I1497" s="175">
        <v>5.0971020869565224</v>
      </c>
      <c r="J1497" s="175">
        <v>4.8509984782608697</v>
      </c>
      <c r="K1497" s="175">
        <v>4.7669966521739147</v>
      </c>
      <c r="L1497" s="175">
        <v>4.8552175217391298</v>
      </c>
      <c r="M1497" s="175">
        <v>5.0491105652173909</v>
      </c>
      <c r="N1497" s="175">
        <v>5.6144032608695671</v>
      </c>
      <c r="O1497" s="175">
        <v>6.1005580434782614</v>
      </c>
      <c r="P1497" s="175">
        <v>5.1229031304347812</v>
      </c>
      <c r="Q1497" s="175">
        <v>4.8498497826086977</v>
      </c>
      <c r="R1497" s="175">
        <v>4.9056169565217393</v>
      </c>
      <c r="S1497" s="175">
        <v>4.6178682173913046</v>
      </c>
      <c r="T1497" s="177">
        <v>4.7262084347826079</v>
      </c>
    </row>
    <row r="1498" spans="1:20" x14ac:dyDescent="0.2">
      <c r="A1498" s="183" t="s">
        <v>2771</v>
      </c>
      <c r="B1498" s="183" t="s">
        <v>479</v>
      </c>
      <c r="C1498" s="183" t="s">
        <v>1541</v>
      </c>
      <c r="D1498" s="175">
        <v>7.0356804347826101</v>
      </c>
      <c r="E1498" s="175">
        <v>6.7262896086956543</v>
      </c>
      <c r="F1498" s="175">
        <v>6.3739898695652162</v>
      </c>
      <c r="G1498" s="175">
        <v>6.4210520434782605</v>
      </c>
      <c r="H1498" s="175">
        <v>6.1812986521739131</v>
      </c>
      <c r="I1498" s="175">
        <v>6.2803460434782599</v>
      </c>
      <c r="J1498" s="175">
        <v>6.2023927826086949</v>
      </c>
      <c r="K1498" s="175">
        <v>6.0383174782608684</v>
      </c>
      <c r="L1498" s="175">
        <v>5.9317705217391303</v>
      </c>
      <c r="M1498" s="175">
        <v>6.245429695652172</v>
      </c>
      <c r="N1498" s="175">
        <v>6.1961817826086953</v>
      </c>
      <c r="O1498" s="175">
        <v>6.9807284347826091</v>
      </c>
      <c r="P1498" s="175">
        <v>6.3391458260869564</v>
      </c>
      <c r="Q1498" s="175">
        <v>6.2146752608695639</v>
      </c>
      <c r="R1498" s="175">
        <v>6.1860538260869564</v>
      </c>
      <c r="S1498" s="175">
        <v>6.0956259130434782</v>
      </c>
      <c r="T1498" s="177">
        <v>6.2926901304347833</v>
      </c>
    </row>
    <row r="1499" spans="1:20" x14ac:dyDescent="0.2">
      <c r="A1499" s="183" t="s">
        <v>2772</v>
      </c>
      <c r="B1499" s="183" t="s">
        <v>108</v>
      </c>
      <c r="C1499" s="183" t="s">
        <v>1541</v>
      </c>
      <c r="D1499" s="175">
        <v>7.3154013913043503</v>
      </c>
      <c r="E1499" s="175">
        <v>6.5819491739130447</v>
      </c>
      <c r="F1499" s="175">
        <v>6.3525281304347825</v>
      </c>
      <c r="G1499" s="175">
        <v>6.329318217391303</v>
      </c>
      <c r="H1499" s="175">
        <v>6.2549025217391296</v>
      </c>
      <c r="I1499" s="175">
        <v>6.7658552608695661</v>
      </c>
      <c r="J1499" s="175">
        <v>6.191452739130435</v>
      </c>
      <c r="K1499" s="175">
        <v>6.3642889565217393</v>
      </c>
      <c r="L1499" s="175">
        <v>6.2803228695652162</v>
      </c>
      <c r="M1499" s="175">
        <v>6.4626452173913034</v>
      </c>
      <c r="N1499" s="175">
        <v>7.0128265217391288</v>
      </c>
      <c r="O1499" s="175">
        <v>7.0633770434782619</v>
      </c>
      <c r="P1499" s="175">
        <v>6.4094681739130435</v>
      </c>
      <c r="Q1499" s="175">
        <v>6.3132663043478257</v>
      </c>
      <c r="R1499" s="175">
        <v>6.9305557391304351</v>
      </c>
      <c r="S1499" s="175">
        <v>6.5658856521739128</v>
      </c>
      <c r="T1499" s="177">
        <v>6.5709306086956509</v>
      </c>
    </row>
    <row r="1500" spans="1:20" x14ac:dyDescent="0.2">
      <c r="A1500" s="183" t="s">
        <v>2773</v>
      </c>
      <c r="B1500" s="183" t="s">
        <v>692</v>
      </c>
      <c r="C1500" s="183" t="s">
        <v>1541</v>
      </c>
      <c r="D1500" s="175">
        <v>48.257867608695655</v>
      </c>
      <c r="E1500" s="175">
        <v>40.066285913043473</v>
      </c>
      <c r="F1500" s="175">
        <v>37.236519999999992</v>
      </c>
      <c r="G1500" s="175">
        <v>35.523945869565225</v>
      </c>
      <c r="H1500" s="175">
        <v>36.015566565217391</v>
      </c>
      <c r="I1500" s="175">
        <v>34.478378478260872</v>
      </c>
      <c r="J1500" s="175">
        <v>36.478782173913039</v>
      </c>
      <c r="K1500" s="175">
        <v>37.244526391304355</v>
      </c>
      <c r="L1500" s="175">
        <v>38.193532391304352</v>
      </c>
      <c r="M1500" s="175">
        <v>39.079232739130433</v>
      </c>
      <c r="N1500" s="175">
        <v>37.378271608695648</v>
      </c>
      <c r="O1500" s="175">
        <v>40.289536391304345</v>
      </c>
      <c r="P1500" s="175">
        <v>40.728584434782604</v>
      </c>
      <c r="Q1500" s="175">
        <v>39.099084043478264</v>
      </c>
      <c r="R1500" s="175">
        <v>39.095185304347829</v>
      </c>
      <c r="S1500" s="175">
        <v>39.792440826086953</v>
      </c>
      <c r="T1500" s="177">
        <v>39.892346260869566</v>
      </c>
    </row>
    <row r="1501" spans="1:20" x14ac:dyDescent="0.2">
      <c r="A1501" s="183" t="s">
        <v>2774</v>
      </c>
      <c r="B1501" s="183" t="s">
        <v>693</v>
      </c>
      <c r="C1501" s="183" t="s">
        <v>1541</v>
      </c>
      <c r="D1501" s="175">
        <v>31.962740043478256</v>
      </c>
      <c r="E1501" s="175">
        <v>26.465294695652172</v>
      </c>
      <c r="F1501" s="175">
        <v>24.801379043478256</v>
      </c>
      <c r="G1501" s="175">
        <v>25.486662391304346</v>
      </c>
      <c r="H1501" s="175">
        <v>25.956820086956526</v>
      </c>
      <c r="I1501" s="175">
        <v>24.610523000000004</v>
      </c>
      <c r="J1501" s="175">
        <v>25.302329608695651</v>
      </c>
      <c r="K1501" s="175">
        <v>24.710855347826083</v>
      </c>
      <c r="L1501" s="175">
        <v>23.947683521739133</v>
      </c>
      <c r="M1501" s="175">
        <v>23.161753130434782</v>
      </c>
      <c r="N1501" s="175">
        <v>23.488159260869566</v>
      </c>
      <c r="O1501" s="175">
        <v>23.840764956521742</v>
      </c>
      <c r="P1501" s="175">
        <v>23.705023869565217</v>
      </c>
      <c r="Q1501" s="175">
        <v>23.855410086956521</v>
      </c>
      <c r="R1501" s="175">
        <v>24.087181000000001</v>
      </c>
      <c r="S1501" s="175">
        <v>22.743487608695649</v>
      </c>
      <c r="T1501" s="177">
        <v>22.988179086956521</v>
      </c>
    </row>
    <row r="1502" spans="1:20" x14ac:dyDescent="0.2">
      <c r="A1502" s="183" t="s">
        <v>2775</v>
      </c>
      <c r="B1502" s="183" t="s">
        <v>332</v>
      </c>
      <c r="C1502" s="183" t="s">
        <v>1541</v>
      </c>
      <c r="D1502" s="175">
        <v>18.557542999999999</v>
      </c>
      <c r="E1502" s="175">
        <v>11.726379826086955</v>
      </c>
      <c r="F1502" s="175">
        <v>10.258527434782607</v>
      </c>
      <c r="G1502" s="175">
        <v>9.9668414347826104</v>
      </c>
      <c r="H1502" s="175">
        <v>9.638623521739131</v>
      </c>
      <c r="I1502" s="175">
        <v>10.271422304347825</v>
      </c>
      <c r="J1502" s="175">
        <v>10.29710491304348</v>
      </c>
      <c r="K1502" s="175">
        <v>10.045251434782605</v>
      </c>
      <c r="L1502" s="175">
        <v>10.306280043478262</v>
      </c>
      <c r="M1502" s="175">
        <v>10.599887086956521</v>
      </c>
      <c r="N1502" s="175">
        <v>10.425481434782609</v>
      </c>
      <c r="O1502" s="175">
        <v>10.595405173913042</v>
      </c>
      <c r="P1502" s="175">
        <v>10.641495782608697</v>
      </c>
      <c r="Q1502" s="175">
        <v>9.8314880434782612</v>
      </c>
      <c r="R1502" s="175">
        <v>10.068709217391303</v>
      </c>
      <c r="S1502" s="175">
        <v>9.8393316521739127</v>
      </c>
      <c r="T1502" s="177">
        <v>10.492662521739129</v>
      </c>
    </row>
    <row r="1503" spans="1:20" x14ac:dyDescent="0.2">
      <c r="A1503" s="183" t="s">
        <v>2776</v>
      </c>
      <c r="B1503" s="183" t="s">
        <v>484</v>
      </c>
      <c r="C1503" s="183" t="s">
        <v>1541</v>
      </c>
      <c r="D1503" s="175">
        <v>16.623717695652171</v>
      </c>
      <c r="E1503" s="175">
        <v>14.803323217391309</v>
      </c>
      <c r="F1503" s="175">
        <v>12.320549391304349</v>
      </c>
      <c r="G1503" s="175">
        <v>12.4630847826087</v>
      </c>
      <c r="H1503" s="175">
        <v>11.978977521739131</v>
      </c>
      <c r="I1503" s="175">
        <v>13.285656652173916</v>
      </c>
      <c r="J1503" s="175">
        <v>12.085872521739129</v>
      </c>
      <c r="K1503" s="175">
        <v>12.137049869565216</v>
      </c>
      <c r="L1503" s="175">
        <v>12.22535939130435</v>
      </c>
      <c r="M1503" s="175">
        <v>12.416419565217389</v>
      </c>
      <c r="N1503" s="175">
        <v>12.267373739130436</v>
      </c>
      <c r="O1503" s="175">
        <v>12.612438173913043</v>
      </c>
      <c r="P1503" s="175">
        <v>12.406398652173914</v>
      </c>
      <c r="Q1503" s="175">
        <v>11.969053739130436</v>
      </c>
      <c r="R1503" s="175">
        <v>12.311196086956523</v>
      </c>
      <c r="S1503" s="175">
        <v>12.052253347826086</v>
      </c>
      <c r="T1503" s="177">
        <v>12.664292217391303</v>
      </c>
    </row>
    <row r="1504" spans="1:20" x14ac:dyDescent="0.2">
      <c r="A1504" s="183" t="s">
        <v>2777</v>
      </c>
      <c r="B1504" s="183" t="s">
        <v>589</v>
      </c>
      <c r="C1504" s="183" t="s">
        <v>1541</v>
      </c>
      <c r="D1504" s="175">
        <v>19.008675652173913</v>
      </c>
      <c r="E1504" s="175">
        <v>15.376961304347827</v>
      </c>
      <c r="F1504" s="175">
        <v>15.486146739130433</v>
      </c>
      <c r="G1504" s="175">
        <v>15.330641652173913</v>
      </c>
      <c r="H1504" s="175">
        <v>14.475011695652173</v>
      </c>
      <c r="I1504" s="175">
        <v>16.601460304347821</v>
      </c>
      <c r="J1504" s="175">
        <v>14.605391739130432</v>
      </c>
      <c r="K1504" s="175">
        <v>13.840116782608698</v>
      </c>
      <c r="L1504" s="175">
        <v>12.566264956521739</v>
      </c>
      <c r="M1504" s="175">
        <v>13.176912043478263</v>
      </c>
      <c r="N1504" s="175">
        <v>13.460248304347827</v>
      </c>
      <c r="O1504" s="175">
        <v>14.372999652173917</v>
      </c>
      <c r="P1504" s="175">
        <v>13.085148043478261</v>
      </c>
      <c r="Q1504" s="175">
        <v>13.023512608695652</v>
      </c>
      <c r="R1504" s="175">
        <v>14.163393086956523</v>
      </c>
      <c r="S1504" s="175">
        <v>12.636919434782607</v>
      </c>
      <c r="T1504" s="177">
        <v>13.086358608695654</v>
      </c>
    </row>
    <row r="1505" spans="1:20" x14ac:dyDescent="0.2">
      <c r="A1505" s="183" t="s">
        <v>2778</v>
      </c>
      <c r="B1505" s="183" t="s">
        <v>87</v>
      </c>
      <c r="C1505" s="183" t="s">
        <v>1541</v>
      </c>
      <c r="D1505" s="175">
        <v>22.141171956521738</v>
      </c>
      <c r="E1505" s="175">
        <v>17.009855000000002</v>
      </c>
      <c r="F1505" s="175">
        <v>15.632930260869568</v>
      </c>
      <c r="G1505" s="175">
        <v>15.548640043478258</v>
      </c>
      <c r="H1505" s="175">
        <v>15.621453304347829</v>
      </c>
      <c r="I1505" s="175">
        <v>16.667276869565217</v>
      </c>
      <c r="J1505" s="175">
        <v>15.758441043478262</v>
      </c>
      <c r="K1505" s="175">
        <v>15.709907043478257</v>
      </c>
      <c r="L1505" s="175">
        <v>16.119757347826088</v>
      </c>
      <c r="M1505" s="175">
        <v>16.475115217391309</v>
      </c>
      <c r="N1505" s="175">
        <v>16.017214347826084</v>
      </c>
      <c r="O1505" s="175">
        <v>17.154156521739132</v>
      </c>
      <c r="P1505" s="175">
        <v>16.472795217391301</v>
      </c>
      <c r="Q1505" s="175">
        <v>16.152779217391306</v>
      </c>
      <c r="R1505" s="175">
        <v>16.930318260869569</v>
      </c>
      <c r="S1505" s="175">
        <v>16.352785956521735</v>
      </c>
      <c r="T1505" s="177">
        <v>17.565949695652176</v>
      </c>
    </row>
    <row r="1506" spans="1:20" x14ac:dyDescent="0.2">
      <c r="A1506" s="183" t="s">
        <v>2779</v>
      </c>
      <c r="B1506" s="183" t="s">
        <v>620</v>
      </c>
      <c r="C1506" s="183" t="s">
        <v>1541</v>
      </c>
      <c r="D1506" s="175">
        <v>28.108983434782605</v>
      </c>
      <c r="E1506" s="175">
        <v>22.762662304347831</v>
      </c>
      <c r="F1506" s="175">
        <v>20.952706652173919</v>
      </c>
      <c r="G1506" s="175">
        <v>20.199509130434784</v>
      </c>
      <c r="H1506" s="175">
        <v>20.60086491304348</v>
      </c>
      <c r="I1506" s="175">
        <v>21.859905434782608</v>
      </c>
      <c r="J1506" s="175">
        <v>20.189170478260866</v>
      </c>
      <c r="K1506" s="175">
        <v>20.008473391304346</v>
      </c>
      <c r="L1506" s="175">
        <v>20.690879608695646</v>
      </c>
      <c r="M1506" s="175">
        <v>20.379861217391309</v>
      </c>
      <c r="N1506" s="175">
        <v>21.108247956521744</v>
      </c>
      <c r="O1506" s="175">
        <v>22.032929391304346</v>
      </c>
      <c r="P1506" s="175">
        <v>21.737678478260865</v>
      </c>
      <c r="Q1506" s="175">
        <v>20.72193386956522</v>
      </c>
      <c r="R1506" s="175">
        <v>21.220010565217393</v>
      </c>
      <c r="S1506" s="175">
        <v>21.149751260869564</v>
      </c>
      <c r="T1506" s="177">
        <v>21.866794565217393</v>
      </c>
    </row>
    <row r="1507" spans="1:20" x14ac:dyDescent="0.2">
      <c r="A1507" s="183" t="s">
        <v>2780</v>
      </c>
      <c r="B1507" s="183" t="s">
        <v>590</v>
      </c>
      <c r="C1507" s="183" t="s">
        <v>1541</v>
      </c>
      <c r="D1507" s="175">
        <v>33.574207434782608</v>
      </c>
      <c r="E1507" s="175">
        <v>23.98619256521739</v>
      </c>
      <c r="F1507" s="175">
        <v>21.622506043478264</v>
      </c>
      <c r="G1507" s="175">
        <v>21.420647304347824</v>
      </c>
      <c r="H1507" s="175">
        <v>20.823813608695652</v>
      </c>
      <c r="I1507" s="175">
        <v>22.079729043478252</v>
      </c>
      <c r="J1507" s="175">
        <v>20.625296217391305</v>
      </c>
      <c r="K1507" s="175">
        <v>20.753882565217392</v>
      </c>
      <c r="L1507" s="175">
        <v>21.16381582608696</v>
      </c>
      <c r="M1507" s="175">
        <v>21.005942652173911</v>
      </c>
      <c r="N1507" s="175">
        <v>21.469597782608702</v>
      </c>
      <c r="O1507" s="175">
        <v>22.238121478260872</v>
      </c>
      <c r="P1507" s="175">
        <v>21.762621869565219</v>
      </c>
      <c r="Q1507" s="175">
        <v>21.435769869565217</v>
      </c>
      <c r="R1507" s="175">
        <v>22.717320521739133</v>
      </c>
      <c r="S1507" s="175">
        <v>22.210279347826084</v>
      </c>
      <c r="T1507" s="177">
        <v>22.709341782608693</v>
      </c>
    </row>
    <row r="1508" spans="1:20" x14ac:dyDescent="0.2">
      <c r="A1508" s="183" t="s">
        <v>2781</v>
      </c>
      <c r="B1508" s="183" t="s">
        <v>807</v>
      </c>
      <c r="C1508" s="183" t="s">
        <v>1541</v>
      </c>
      <c r="D1508" s="175">
        <v>54.001233217391317</v>
      </c>
      <c r="E1508" s="175">
        <v>50.944193695652174</v>
      </c>
      <c r="F1508" s="175">
        <v>49.428549565217388</v>
      </c>
      <c r="G1508" s="175">
        <v>50.580226521739128</v>
      </c>
      <c r="H1508" s="175">
        <v>49.784634826086958</v>
      </c>
      <c r="I1508" s="175">
        <v>47.957690913043479</v>
      </c>
      <c r="J1508" s="175">
        <v>47.680850478260865</v>
      </c>
      <c r="K1508" s="175">
        <v>48.821158434782603</v>
      </c>
      <c r="L1508" s="175">
        <v>50.045799652173912</v>
      </c>
      <c r="M1508" s="175">
        <v>49.080783173913034</v>
      </c>
      <c r="N1508" s="175">
        <v>51.150000608695656</v>
      </c>
      <c r="O1508" s="175">
        <v>53.321293956521743</v>
      </c>
      <c r="P1508" s="175">
        <v>53.221989347826089</v>
      </c>
      <c r="Q1508" s="175">
        <v>52.814443086956516</v>
      </c>
      <c r="R1508" s="175">
        <v>54.206602260869559</v>
      </c>
      <c r="S1508" s="175">
        <v>52.105983043478268</v>
      </c>
      <c r="T1508" s="177">
        <v>51.246227999999995</v>
      </c>
    </row>
    <row r="1509" spans="1:20" x14ac:dyDescent="0.2">
      <c r="A1509" s="183" t="s">
        <v>2782</v>
      </c>
      <c r="B1509" s="183" t="s">
        <v>591</v>
      </c>
      <c r="C1509" s="183" t="s">
        <v>1541</v>
      </c>
      <c r="D1509" s="175">
        <v>6.2509156521739149</v>
      </c>
      <c r="E1509" s="175">
        <v>5.656434260869565</v>
      </c>
      <c r="F1509" s="175">
        <v>5.2693008260869565</v>
      </c>
      <c r="G1509" s="175">
        <v>5.1684274782608686</v>
      </c>
      <c r="H1509" s="175">
        <v>5.1621954782608697</v>
      </c>
      <c r="I1509" s="175">
        <v>5.3058849565217381</v>
      </c>
      <c r="J1509" s="175">
        <v>5.2469006086956513</v>
      </c>
      <c r="K1509" s="175">
        <v>4.839232434782609</v>
      </c>
      <c r="L1509" s="175">
        <v>4.8064544347826086</v>
      </c>
      <c r="M1509" s="175">
        <v>4.9168428260869561</v>
      </c>
      <c r="N1509" s="175">
        <v>4.9636620434782621</v>
      </c>
      <c r="O1509" s="175">
        <v>5.2274157826086958</v>
      </c>
      <c r="P1509" s="175">
        <v>4.7479953913043484</v>
      </c>
      <c r="Q1509" s="175">
        <v>4.6136590434782594</v>
      </c>
      <c r="R1509" s="175">
        <v>4.7681300869565231</v>
      </c>
      <c r="S1509" s="175">
        <v>4.7125587391304329</v>
      </c>
      <c r="T1509" s="177">
        <v>4.74001795652174</v>
      </c>
    </row>
    <row r="1510" spans="1:20" x14ac:dyDescent="0.2">
      <c r="A1510" s="183" t="s">
        <v>2783</v>
      </c>
      <c r="B1510" s="183" t="s">
        <v>621</v>
      </c>
      <c r="C1510" s="183" t="s">
        <v>1541</v>
      </c>
      <c r="D1510" s="175">
        <v>5.7705079130434793</v>
      </c>
      <c r="E1510" s="175">
        <v>5.2692072608695648</v>
      </c>
      <c r="F1510" s="175">
        <v>4.6379907391304354</v>
      </c>
      <c r="G1510" s="175">
        <v>4.6665014782608694</v>
      </c>
      <c r="H1510" s="175">
        <v>4.6852193043478252</v>
      </c>
      <c r="I1510" s="175">
        <v>5.2515513913043472</v>
      </c>
      <c r="J1510" s="175">
        <v>4.6168419565217391</v>
      </c>
      <c r="K1510" s="175">
        <v>4.3538501739130435</v>
      </c>
      <c r="L1510" s="175">
        <v>4.7246823913043485</v>
      </c>
      <c r="M1510" s="175">
        <v>4.9747770434782623</v>
      </c>
      <c r="N1510" s="175">
        <v>5.1364874347826088</v>
      </c>
      <c r="O1510" s="175">
        <v>5.3704104782608679</v>
      </c>
      <c r="P1510" s="175">
        <v>4.7620233478260863</v>
      </c>
      <c r="Q1510" s="175">
        <v>4.4901467826086954</v>
      </c>
      <c r="R1510" s="175">
        <v>4.6883910434782612</v>
      </c>
      <c r="S1510" s="175">
        <v>4.6371540869565218</v>
      </c>
      <c r="T1510" s="177">
        <v>4.6266961304347811</v>
      </c>
    </row>
    <row r="1511" spans="1:20" x14ac:dyDescent="0.2">
      <c r="A1511" s="183" t="s">
        <v>2784</v>
      </c>
      <c r="B1511" s="183" t="s">
        <v>169</v>
      </c>
      <c r="C1511" s="183" t="s">
        <v>1541</v>
      </c>
      <c r="D1511" s="175">
        <v>7.5466367826086964</v>
      </c>
      <c r="E1511" s="175">
        <v>6.0484996956521737</v>
      </c>
      <c r="F1511" s="175">
        <v>5.7413390434782618</v>
      </c>
      <c r="G1511" s="175">
        <v>5.7932940434782605</v>
      </c>
      <c r="H1511" s="175">
        <v>5.5797269130434781</v>
      </c>
      <c r="I1511" s="175">
        <v>6.1431773478260885</v>
      </c>
      <c r="J1511" s="175">
        <v>6.0465023043478245</v>
      </c>
      <c r="K1511" s="175">
        <v>5.6509404782608685</v>
      </c>
      <c r="L1511" s="175">
        <v>5.6495360869565214</v>
      </c>
      <c r="M1511" s="175">
        <v>5.8579347826086963</v>
      </c>
      <c r="N1511" s="175">
        <v>5.9801967826086955</v>
      </c>
      <c r="O1511" s="175">
        <v>6.4273395217391309</v>
      </c>
      <c r="P1511" s="175">
        <v>5.9725403478260839</v>
      </c>
      <c r="Q1511" s="175">
        <v>5.8928778260869557</v>
      </c>
      <c r="R1511" s="175">
        <v>5.9053332173913047</v>
      </c>
      <c r="S1511" s="175">
        <v>6.1599588695652185</v>
      </c>
      <c r="T1511" s="177">
        <v>6.5040935652173912</v>
      </c>
    </row>
    <row r="1512" spans="1:20" x14ac:dyDescent="0.2">
      <c r="A1512" s="183" t="s">
        <v>2785</v>
      </c>
      <c r="B1512" s="183" t="s">
        <v>618</v>
      </c>
      <c r="C1512" s="183" t="s">
        <v>1541</v>
      </c>
      <c r="D1512" s="175">
        <v>8.9948237391304335</v>
      </c>
      <c r="E1512" s="175">
        <v>7.588830608695651</v>
      </c>
      <c r="F1512" s="175">
        <v>7.2055992173913026</v>
      </c>
      <c r="G1512" s="175">
        <v>7.1791612173913038</v>
      </c>
      <c r="H1512" s="175">
        <v>7.1211327391304335</v>
      </c>
      <c r="I1512" s="175">
        <v>7.3041113913043478</v>
      </c>
      <c r="J1512" s="175">
        <v>7.0832191739130437</v>
      </c>
      <c r="K1512" s="175">
        <v>6.8040929565217398</v>
      </c>
      <c r="L1512" s="175">
        <v>6.8567212608695653</v>
      </c>
      <c r="M1512" s="175">
        <v>7.1213026086956512</v>
      </c>
      <c r="N1512" s="175">
        <v>7.1055723913043467</v>
      </c>
      <c r="O1512" s="175">
        <v>7.7637762173913059</v>
      </c>
      <c r="P1512" s="175">
        <v>7.4054914782608696</v>
      </c>
      <c r="Q1512" s="175">
        <v>7.2988408260869564</v>
      </c>
      <c r="R1512" s="175">
        <v>7.437646260869565</v>
      </c>
      <c r="S1512" s="175">
        <v>7.2856682608695653</v>
      </c>
      <c r="T1512" s="177">
        <v>7.3335402173913042</v>
      </c>
    </row>
    <row r="1513" spans="1:20" x14ac:dyDescent="0.2">
      <c r="A1513" s="183" t="s">
        <v>2786</v>
      </c>
      <c r="B1513" s="183" t="s">
        <v>78</v>
      </c>
      <c r="C1513" s="183" t="s">
        <v>1541</v>
      </c>
      <c r="D1513" s="175">
        <v>46.717837086956507</v>
      </c>
      <c r="E1513" s="175">
        <v>38.277358782608687</v>
      </c>
      <c r="F1513" s="175">
        <v>35.945426869565217</v>
      </c>
      <c r="G1513" s="175">
        <v>33.715042217391307</v>
      </c>
      <c r="H1513" s="175">
        <v>32.537595000000003</v>
      </c>
      <c r="I1513" s="175">
        <v>28.63740739130435</v>
      </c>
      <c r="J1513" s="175">
        <v>21.750201304347819</v>
      </c>
      <c r="K1513" s="175">
        <v>17.624538956521739</v>
      </c>
      <c r="L1513" s="175">
        <v>18.223468391304344</v>
      </c>
      <c r="M1513" s="175">
        <v>16.914880434782614</v>
      </c>
      <c r="N1513" s="175">
        <v>17.429054173913045</v>
      </c>
      <c r="O1513" s="175">
        <v>16.037104304347825</v>
      </c>
      <c r="P1513" s="175">
        <v>16.406251826086958</v>
      </c>
      <c r="Q1513" s="175">
        <v>16.517441304347827</v>
      </c>
      <c r="R1513" s="175">
        <v>17.330270739130434</v>
      </c>
      <c r="S1513" s="175">
        <v>17.087451043478264</v>
      </c>
      <c r="T1513" s="177">
        <v>17.31461204347826</v>
      </c>
    </row>
    <row r="1514" spans="1:20" x14ac:dyDescent="0.2">
      <c r="A1514" s="183" t="s">
        <v>2787</v>
      </c>
      <c r="B1514" s="183" t="s">
        <v>619</v>
      </c>
      <c r="C1514" s="183" t="s">
        <v>1541</v>
      </c>
      <c r="D1514" s="175">
        <v>57.913230434782612</v>
      </c>
      <c r="E1514" s="175">
        <v>57.224892869565217</v>
      </c>
      <c r="F1514" s="175">
        <v>55.787391304347828</v>
      </c>
      <c r="G1514" s="175">
        <v>55.614066260869556</v>
      </c>
      <c r="H1514" s="175">
        <v>55.724067043478264</v>
      </c>
      <c r="I1514" s="175">
        <v>55.894527782608691</v>
      </c>
      <c r="J1514" s="175">
        <v>55.88798226086957</v>
      </c>
      <c r="K1514" s="175">
        <v>55.656303130434786</v>
      </c>
      <c r="L1514" s="175">
        <v>55.551504173913038</v>
      </c>
      <c r="M1514" s="175">
        <v>55.147755652173899</v>
      </c>
      <c r="N1514" s="175">
        <v>55.641642086956516</v>
      </c>
      <c r="O1514" s="175">
        <v>55.784946869565239</v>
      </c>
      <c r="P1514" s="175">
        <v>55.530145652173914</v>
      </c>
      <c r="Q1514" s="175">
        <v>55.670492304347825</v>
      </c>
      <c r="R1514" s="175">
        <v>55.643343565217393</v>
      </c>
      <c r="S1514" s="175">
        <v>55.421284130434792</v>
      </c>
      <c r="T1514" s="177">
        <v>55.485623782608705</v>
      </c>
    </row>
    <row r="1515" spans="1:20" x14ac:dyDescent="0.2">
      <c r="A1515" s="183" t="s">
        <v>2788</v>
      </c>
      <c r="B1515" s="183" t="s">
        <v>524</v>
      </c>
      <c r="C1515" s="183" t="s">
        <v>1541</v>
      </c>
      <c r="D1515" s="175">
        <v>9.9741799130434803</v>
      </c>
      <c r="E1515" s="175">
        <v>10.083902608695656</v>
      </c>
      <c r="F1515" s="175">
        <v>9.6371439565217365</v>
      </c>
      <c r="G1515" s="175">
        <v>9.8213995217391297</v>
      </c>
      <c r="H1515" s="175">
        <v>9.5658694782608702</v>
      </c>
      <c r="I1515" s="175">
        <v>10.251028652173913</v>
      </c>
      <c r="J1515" s="175">
        <v>9.6180985217391317</v>
      </c>
      <c r="K1515" s="175">
        <v>9.5544903478260874</v>
      </c>
      <c r="L1515" s="175">
        <v>9.7595993913043486</v>
      </c>
      <c r="M1515" s="175">
        <v>9.678332173913045</v>
      </c>
      <c r="N1515" s="175">
        <v>9.8526196956521765</v>
      </c>
      <c r="O1515" s="175">
        <v>9.7934703913043499</v>
      </c>
      <c r="P1515" s="175">
        <v>9.5020703043478267</v>
      </c>
      <c r="Q1515" s="175">
        <v>9.2059696956521719</v>
      </c>
      <c r="R1515" s="175">
        <v>9.3313395217391335</v>
      </c>
      <c r="S1515" s="175">
        <v>9.1619277391304355</v>
      </c>
      <c r="T1515" s="177">
        <v>9.0162521304347845</v>
      </c>
    </row>
    <row r="1516" spans="1:20" x14ac:dyDescent="0.2">
      <c r="A1516" s="183" t="s">
        <v>2789</v>
      </c>
      <c r="B1516" s="183" t="s">
        <v>88</v>
      </c>
      <c r="C1516" s="183" t="s">
        <v>1541</v>
      </c>
      <c r="D1516" s="175">
        <v>50.466041130434782</v>
      </c>
      <c r="E1516" s="175">
        <v>47.841290913043473</v>
      </c>
      <c r="F1516" s="175">
        <v>46.551948869565223</v>
      </c>
      <c r="G1516" s="175">
        <v>44.014588086956522</v>
      </c>
      <c r="H1516" s="175">
        <v>44.938893260869563</v>
      </c>
      <c r="I1516" s="175">
        <v>45.392260608695658</v>
      </c>
      <c r="J1516" s="175">
        <v>44.943814869565209</v>
      </c>
      <c r="K1516" s="175">
        <v>43.801289260869567</v>
      </c>
      <c r="L1516" s="175">
        <v>43.08636913043479</v>
      </c>
      <c r="M1516" s="175">
        <v>43.053132999999995</v>
      </c>
      <c r="N1516" s="175">
        <v>43.686327695652174</v>
      </c>
      <c r="O1516" s="175">
        <v>43.585489260869565</v>
      </c>
      <c r="P1516" s="175">
        <v>42.679289565217388</v>
      </c>
      <c r="Q1516" s="175">
        <v>42.221959521739123</v>
      </c>
      <c r="R1516" s="175">
        <v>42.796498956521738</v>
      </c>
      <c r="S1516" s="175">
        <v>41.863649608695653</v>
      </c>
      <c r="T1516" s="177">
        <v>45.352178652173912</v>
      </c>
    </row>
    <row r="1517" spans="1:20" x14ac:dyDescent="0.2">
      <c r="A1517" s="183" t="s">
        <v>2790</v>
      </c>
      <c r="B1517" s="183" t="s">
        <v>89</v>
      </c>
      <c r="C1517" s="183" t="s">
        <v>1541</v>
      </c>
      <c r="D1517" s="175">
        <v>47.601117391304349</v>
      </c>
      <c r="E1517" s="175">
        <v>44.866075434782609</v>
      </c>
      <c r="F1517" s="175">
        <v>42.393758608695656</v>
      </c>
      <c r="G1517" s="175">
        <v>41.180755956521743</v>
      </c>
      <c r="H1517" s="175">
        <v>41.463003043478253</v>
      </c>
      <c r="I1517" s="175">
        <v>41.192417260869568</v>
      </c>
      <c r="J1517" s="175">
        <v>41.899470434782614</v>
      </c>
      <c r="K1517" s="175">
        <v>41.229154913043487</v>
      </c>
      <c r="L1517" s="175">
        <v>40.732596086956526</v>
      </c>
      <c r="M1517" s="175">
        <v>40.776299478260867</v>
      </c>
      <c r="N1517" s="175">
        <v>41.269837652173905</v>
      </c>
      <c r="O1517" s="175">
        <v>41.512595695652173</v>
      </c>
      <c r="P1517" s="175">
        <v>41.267635999999996</v>
      </c>
      <c r="Q1517" s="175">
        <v>42.959121782608698</v>
      </c>
      <c r="R1517" s="175">
        <v>42.317777782608694</v>
      </c>
      <c r="S1517" s="175">
        <v>42.021540173913031</v>
      </c>
      <c r="T1517" s="177">
        <v>42.627029695652169</v>
      </c>
    </row>
    <row r="1518" spans="1:20" x14ac:dyDescent="0.2">
      <c r="A1518" s="183" t="s">
        <v>2791</v>
      </c>
      <c r="B1518" s="183" t="s">
        <v>90</v>
      </c>
      <c r="C1518" s="183" t="s">
        <v>1541</v>
      </c>
      <c r="D1518" s="175">
        <v>55.95065704347828</v>
      </c>
      <c r="E1518" s="175">
        <v>52.244115391304334</v>
      </c>
      <c r="F1518" s="175">
        <v>50.574727956521734</v>
      </c>
      <c r="G1518" s="175">
        <v>49.846597434782609</v>
      </c>
      <c r="H1518" s="175">
        <v>49.615159347826093</v>
      </c>
      <c r="I1518" s="175">
        <v>49.325629304347814</v>
      </c>
      <c r="J1518" s="175">
        <v>49.474118391304344</v>
      </c>
      <c r="K1518" s="175">
        <v>49.556161347826084</v>
      </c>
      <c r="L1518" s="175">
        <v>49.663231521739135</v>
      </c>
      <c r="M1518" s="175">
        <v>49.603083956521736</v>
      </c>
      <c r="N1518" s="175">
        <v>49.845869130434771</v>
      </c>
      <c r="O1518" s="175">
        <v>49.258992043478251</v>
      </c>
      <c r="P1518" s="175">
        <v>48.0295572173913</v>
      </c>
      <c r="Q1518" s="175">
        <v>48.128801086956507</v>
      </c>
      <c r="R1518" s="175">
        <v>47.671718869565218</v>
      </c>
      <c r="S1518" s="175">
        <v>47.627686478260863</v>
      </c>
      <c r="T1518" s="177">
        <v>47.404016304347827</v>
      </c>
    </row>
    <row r="1519" spans="1:20" x14ac:dyDescent="0.2">
      <c r="A1519" s="183" t="s">
        <v>2792</v>
      </c>
      <c r="B1519" s="183" t="s">
        <v>616</v>
      </c>
      <c r="C1519" s="183" t="s">
        <v>1541</v>
      </c>
      <c r="D1519" s="175">
        <v>13.230034130434786</v>
      </c>
      <c r="E1519" s="175">
        <v>11.575553304347826</v>
      </c>
      <c r="F1519" s="175">
        <v>11.581221043478259</v>
      </c>
      <c r="G1519" s="175">
        <v>12.13797704347826</v>
      </c>
      <c r="H1519" s="175">
        <v>11.303651130434785</v>
      </c>
      <c r="I1519" s="175">
        <v>13.216450434782606</v>
      </c>
      <c r="J1519" s="175">
        <v>11.496228347826085</v>
      </c>
      <c r="K1519" s="175">
        <v>11.441588260869567</v>
      </c>
      <c r="L1519" s="175">
        <v>12.023301000000004</v>
      </c>
      <c r="M1519" s="175">
        <v>11.606172782608697</v>
      </c>
      <c r="N1519" s="175">
        <v>12.639462347826086</v>
      </c>
      <c r="O1519" s="175">
        <v>13.507940304347827</v>
      </c>
      <c r="P1519" s="175">
        <v>12.186482782608698</v>
      </c>
      <c r="Q1519" s="175">
        <v>11.829027260869566</v>
      </c>
      <c r="R1519" s="175">
        <v>12.06515886956522</v>
      </c>
      <c r="S1519" s="175">
        <v>11.554185173913046</v>
      </c>
      <c r="T1519" s="177">
        <v>12.933696608695652</v>
      </c>
    </row>
    <row r="1520" spans="1:20" x14ac:dyDescent="0.2">
      <c r="A1520" s="183" t="s">
        <v>2793</v>
      </c>
      <c r="B1520" s="183" t="s">
        <v>919</v>
      </c>
      <c r="C1520" s="183" t="s">
        <v>1541</v>
      </c>
      <c r="D1520" s="175">
        <v>7.0329400434782601</v>
      </c>
      <c r="E1520" s="175">
        <v>7.2630532173913034</v>
      </c>
      <c r="F1520" s="175">
        <v>6.7470956521739129</v>
      </c>
      <c r="G1520" s="175">
        <v>6.9024656086956506</v>
      </c>
      <c r="H1520" s="175">
        <v>6.748105782608695</v>
      </c>
      <c r="I1520" s="175">
        <v>7.0945824347826099</v>
      </c>
      <c r="J1520" s="175">
        <v>6.579847217391305</v>
      </c>
      <c r="K1520" s="175">
        <v>6.4711441304347828</v>
      </c>
      <c r="L1520" s="175">
        <v>6.5590003913043464</v>
      </c>
      <c r="M1520" s="175">
        <v>6.7736417826086948</v>
      </c>
      <c r="N1520" s="175">
        <v>6.9333417391304337</v>
      </c>
      <c r="O1520" s="175">
        <v>8.0664628260869566</v>
      </c>
      <c r="P1520" s="175">
        <v>6.9239098695652181</v>
      </c>
      <c r="Q1520" s="175">
        <v>6.4184591739130434</v>
      </c>
      <c r="R1520" s="175">
        <v>6.225459434782608</v>
      </c>
      <c r="S1520" s="175">
        <v>6.2625618260869569</v>
      </c>
      <c r="T1520" s="177">
        <v>6.1645081739130427</v>
      </c>
    </row>
    <row r="1521" spans="1:20" x14ac:dyDescent="0.2">
      <c r="A1521" s="183" t="s">
        <v>2794</v>
      </c>
      <c r="B1521" s="183" t="s">
        <v>881</v>
      </c>
      <c r="C1521" s="183" t="s">
        <v>1541</v>
      </c>
      <c r="D1521" s="175">
        <v>6.1568175652173931</v>
      </c>
      <c r="E1521" s="175">
        <v>4.9905332608695661</v>
      </c>
      <c r="F1521" s="175">
        <v>4.8201897826086944</v>
      </c>
      <c r="G1521" s="175">
        <v>4.8299574347826084</v>
      </c>
      <c r="H1521" s="175">
        <v>4.8553603043478253</v>
      </c>
      <c r="I1521" s="175">
        <v>4.9334470434782611</v>
      </c>
      <c r="J1521" s="175">
        <v>5.0046252173913048</v>
      </c>
      <c r="K1521" s="175">
        <v>4.8631145217391296</v>
      </c>
      <c r="L1521" s="175">
        <v>4.9083390869565218</v>
      </c>
      <c r="M1521" s="175">
        <v>5.4520006086956521</v>
      </c>
      <c r="N1521" s="175">
        <v>5.9233628695652172</v>
      </c>
      <c r="O1521" s="175">
        <v>6.4577418260869566</v>
      </c>
      <c r="P1521" s="175">
        <v>5.2285012608695647</v>
      </c>
      <c r="Q1521" s="175">
        <v>5.2911132608695652</v>
      </c>
      <c r="R1521" s="175">
        <v>5.4275013913043466</v>
      </c>
      <c r="S1521" s="175">
        <v>5.376263695652173</v>
      </c>
      <c r="T1521" s="177">
        <v>5.7418313913043475</v>
      </c>
    </row>
    <row r="1522" spans="1:20" x14ac:dyDescent="0.2">
      <c r="A1522" s="183" t="s">
        <v>2795</v>
      </c>
      <c r="B1522" s="183" t="s">
        <v>1112</v>
      </c>
      <c r="C1522" s="183" t="s">
        <v>1541</v>
      </c>
      <c r="D1522" s="175">
        <v>5.5264993478260864</v>
      </c>
      <c r="E1522" s="175">
        <v>4.5181629130434784</v>
      </c>
      <c r="F1522" s="175">
        <v>4.3716035217391305</v>
      </c>
      <c r="G1522" s="175">
        <v>4.2308496086956522</v>
      </c>
      <c r="H1522" s="175">
        <v>4.1472046521739125</v>
      </c>
      <c r="I1522" s="175">
        <v>4.2774069565217392</v>
      </c>
      <c r="J1522" s="175">
        <v>4.3121745652173917</v>
      </c>
      <c r="K1522" s="175">
        <v>4.1873277391304358</v>
      </c>
      <c r="L1522" s="175">
        <v>4.2118063478260872</v>
      </c>
      <c r="M1522" s="175">
        <v>4.6160566521739126</v>
      </c>
      <c r="N1522" s="175">
        <v>4.9667506521739133</v>
      </c>
      <c r="O1522" s="175">
        <v>5.3954832173913045</v>
      </c>
      <c r="P1522" s="175">
        <v>4.7441941304347823</v>
      </c>
      <c r="Q1522" s="175">
        <v>4.4821054782608689</v>
      </c>
      <c r="R1522" s="175">
        <v>4.4573831304347831</v>
      </c>
      <c r="S1522" s="175">
        <v>4.434502130434784</v>
      </c>
      <c r="T1522" s="177">
        <v>4.7843729999999995</v>
      </c>
    </row>
    <row r="1523" spans="1:20" x14ac:dyDescent="0.2">
      <c r="A1523" s="183" t="s">
        <v>2796</v>
      </c>
      <c r="B1523" s="183" t="s">
        <v>1053</v>
      </c>
      <c r="C1523" s="183" t="s">
        <v>1541</v>
      </c>
      <c r="D1523" s="175">
        <v>88.978173478260857</v>
      </c>
      <c r="E1523" s="175">
        <v>92.822936260869568</v>
      </c>
      <c r="F1523" s="175">
        <v>91.308013043478255</v>
      </c>
      <c r="G1523" s="175">
        <v>88.094844217391312</v>
      </c>
      <c r="H1523" s="175">
        <v>89.168707304347819</v>
      </c>
      <c r="I1523" s="175">
        <v>87.4266186521739</v>
      </c>
      <c r="J1523" s="175">
        <v>88.365352869565228</v>
      </c>
      <c r="K1523" s="175">
        <v>89.660107043478249</v>
      </c>
      <c r="L1523" s="175">
        <v>89.548919478260856</v>
      </c>
      <c r="M1523" s="175">
        <v>90.034186652173901</v>
      </c>
      <c r="N1523" s="175">
        <v>88.96406082608695</v>
      </c>
      <c r="O1523" s="175">
        <v>91.363013652173933</v>
      </c>
      <c r="P1523" s="175">
        <v>90.788619782608691</v>
      </c>
      <c r="Q1523" s="175">
        <v>91.200979956521735</v>
      </c>
      <c r="R1523" s="175">
        <v>89.687843478260874</v>
      </c>
      <c r="S1523" s="175">
        <v>87.509583695652168</v>
      </c>
      <c r="T1523" s="177">
        <v>90.258030826086966</v>
      </c>
    </row>
    <row r="1524" spans="1:20" x14ac:dyDescent="0.2">
      <c r="A1524" s="183" t="s">
        <v>2797</v>
      </c>
      <c r="B1524" s="183" t="s">
        <v>231</v>
      </c>
      <c r="C1524" s="183" t="s">
        <v>1541</v>
      </c>
      <c r="D1524" s="175">
        <v>48.645665043478267</v>
      </c>
      <c r="E1524" s="175">
        <v>40.947532347826083</v>
      </c>
      <c r="F1524" s="175">
        <v>36.938275695652166</v>
      </c>
      <c r="G1524" s="175">
        <v>38.956538826086948</v>
      </c>
      <c r="H1524" s="175">
        <v>39.243650913043481</v>
      </c>
      <c r="I1524" s="175">
        <v>37.463581782608692</v>
      </c>
      <c r="J1524" s="175">
        <v>40.006367782608692</v>
      </c>
      <c r="K1524" s="175">
        <v>41.402680869565209</v>
      </c>
      <c r="L1524" s="175">
        <v>41.075148652173901</v>
      </c>
      <c r="M1524" s="175">
        <v>41.12674860869565</v>
      </c>
      <c r="N1524" s="175">
        <v>41.687517652173909</v>
      </c>
      <c r="O1524" s="175">
        <v>45.444181782608695</v>
      </c>
      <c r="P1524" s="175">
        <v>44.073151260869565</v>
      </c>
      <c r="Q1524" s="175">
        <v>40.864312043478257</v>
      </c>
      <c r="R1524" s="175">
        <v>39.080884521739129</v>
      </c>
      <c r="S1524" s="175">
        <v>39.599028869565217</v>
      </c>
      <c r="T1524" s="177">
        <v>45.672074652173926</v>
      </c>
    </row>
    <row r="1525" spans="1:20" x14ac:dyDescent="0.2">
      <c r="A1525" s="183" t="s">
        <v>3067</v>
      </c>
      <c r="B1525" s="183" t="s">
        <v>3068</v>
      </c>
      <c r="C1525" s="183" t="s">
        <v>1541</v>
      </c>
      <c r="D1525" s="175">
        <v>55.272599695652183</v>
      </c>
      <c r="E1525" s="175">
        <v>55.572597869565215</v>
      </c>
      <c r="F1525" s="175">
        <v>53.511114739130434</v>
      </c>
      <c r="G1525" s="175">
        <v>57.035465391304349</v>
      </c>
      <c r="H1525" s="175">
        <v>55.547507478260862</v>
      </c>
      <c r="I1525" s="175">
        <v>55.610797826086959</v>
      </c>
      <c r="J1525" s="175">
        <v>49.910286956521738</v>
      </c>
      <c r="K1525" s="175">
        <v>48.458618739130436</v>
      </c>
      <c r="L1525" s="175">
        <v>53.959886173913063</v>
      </c>
      <c r="M1525" s="175">
        <v>56.865858652173912</v>
      </c>
      <c r="N1525" s="175">
        <v>59.647362130434786</v>
      </c>
      <c r="O1525" s="175">
        <v>66.699106</v>
      </c>
      <c r="P1525" s="175">
        <v>65.351399521739125</v>
      </c>
      <c r="Q1525" s="175">
        <v>71.833609695652171</v>
      </c>
      <c r="R1525" s="175">
        <v>67.452168782608709</v>
      </c>
      <c r="S1525" s="175">
        <v>58.927518434782613</v>
      </c>
      <c r="T1525" s="177">
        <v>45.950297521739131</v>
      </c>
    </row>
    <row r="1526" spans="1:20" x14ac:dyDescent="0.2">
      <c r="A1526" s="183" t="s">
        <v>2798</v>
      </c>
      <c r="B1526" s="183" t="s">
        <v>1761</v>
      </c>
      <c r="C1526" s="183" t="s">
        <v>1541</v>
      </c>
      <c r="D1526" s="175">
        <v>54.511934043478256</v>
      </c>
      <c r="E1526" s="175">
        <v>55.642723086956522</v>
      </c>
      <c r="F1526" s="175">
        <v>53.816694260869561</v>
      </c>
      <c r="G1526" s="175">
        <v>52.353613086956507</v>
      </c>
      <c r="H1526" s="175">
        <v>50.954449434782603</v>
      </c>
      <c r="I1526" s="175">
        <v>54.368628956521754</v>
      </c>
      <c r="J1526" s="175">
        <v>49.651659391304342</v>
      </c>
      <c r="K1526" s="175">
        <v>48.902527739130441</v>
      </c>
      <c r="L1526" s="175">
        <v>47.749185391304358</v>
      </c>
      <c r="M1526" s="175">
        <v>45.097981608695648</v>
      </c>
      <c r="N1526" s="175">
        <v>46.919846565217384</v>
      </c>
      <c r="O1526" s="175">
        <v>51.758472913043477</v>
      </c>
      <c r="P1526" s="175">
        <v>51.489597739130431</v>
      </c>
      <c r="Q1526" s="175">
        <v>56.203516521739125</v>
      </c>
      <c r="R1526" s="175">
        <v>55.708497869565214</v>
      </c>
      <c r="S1526" s="175">
        <v>51.074053565217397</v>
      </c>
      <c r="T1526" s="177">
        <v>48.567198565217389</v>
      </c>
    </row>
    <row r="1527" spans="1:20" x14ac:dyDescent="0.2">
      <c r="A1527" s="183" t="s">
        <v>2799</v>
      </c>
      <c r="B1527" s="183" t="s">
        <v>77</v>
      </c>
      <c r="C1527" s="183" t="s">
        <v>1541</v>
      </c>
      <c r="D1527" s="175">
        <v>5.1552770434782618</v>
      </c>
      <c r="E1527" s="175">
        <v>5.3237656956521748</v>
      </c>
      <c r="F1527" s="175">
        <v>4.4121006521739137</v>
      </c>
      <c r="G1527" s="175">
        <v>4.6558382608695652</v>
      </c>
      <c r="H1527" s="175">
        <v>4.3505485652173919</v>
      </c>
      <c r="I1527" s="175">
        <v>4.2743023478260875</v>
      </c>
      <c r="J1527" s="175">
        <v>4.2788766086956525</v>
      </c>
      <c r="K1527" s="175">
        <v>4.3288029999999997</v>
      </c>
      <c r="L1527" s="175">
        <v>5.2098358260869571</v>
      </c>
      <c r="M1527" s="175">
        <v>5.7886815652173906</v>
      </c>
      <c r="N1527" s="175">
        <v>5.9295916086956524</v>
      </c>
      <c r="O1527" s="175">
        <v>5.624415695652174</v>
      </c>
      <c r="P1527" s="175">
        <v>4.5655273478260883</v>
      </c>
      <c r="Q1527" s="175">
        <v>4.380782434782609</v>
      </c>
      <c r="R1527" s="175">
        <v>4.4743973043478258</v>
      </c>
      <c r="S1527" s="175">
        <v>4.3417570434782604</v>
      </c>
      <c r="T1527" s="177">
        <v>4.1861319130434786</v>
      </c>
    </row>
    <row r="1528" spans="1:20" x14ac:dyDescent="0.2">
      <c r="A1528" s="183" t="s">
        <v>2800</v>
      </c>
      <c r="B1528" s="183" t="s">
        <v>785</v>
      </c>
      <c r="C1528" s="183" t="s">
        <v>1541</v>
      </c>
      <c r="D1528" s="175">
        <v>19.179875217391306</v>
      </c>
      <c r="E1528" s="175">
        <v>15.590553043478263</v>
      </c>
      <c r="F1528" s="175">
        <v>14.806236826086955</v>
      </c>
      <c r="G1528" s="175">
        <v>14.330772260869567</v>
      </c>
      <c r="H1528" s="175">
        <v>13.896057913043478</v>
      </c>
      <c r="I1528" s="175">
        <v>13.784760260869565</v>
      </c>
      <c r="J1528" s="175">
        <v>13.649185043478262</v>
      </c>
      <c r="K1528" s="175">
        <v>13.867331739130433</v>
      </c>
      <c r="L1528" s="175">
        <v>14.279268130434781</v>
      </c>
      <c r="M1528" s="175">
        <v>13.974512521739129</v>
      </c>
      <c r="N1528" s="175">
        <v>14.833191695652172</v>
      </c>
      <c r="O1528" s="175">
        <v>15.759156869565219</v>
      </c>
      <c r="P1528" s="175">
        <v>14.455245565217391</v>
      </c>
      <c r="Q1528" s="175">
        <v>14.594253652173915</v>
      </c>
      <c r="R1528" s="175">
        <v>13.96097408695652</v>
      </c>
      <c r="S1528" s="175">
        <v>13.866365739130435</v>
      </c>
      <c r="T1528" s="177">
        <v>14.001745434782608</v>
      </c>
    </row>
    <row r="1529" spans="1:20" x14ac:dyDescent="0.2">
      <c r="A1529" s="183" t="s">
        <v>2801</v>
      </c>
      <c r="B1529" s="183" t="s">
        <v>786</v>
      </c>
      <c r="C1529" s="183" t="s">
        <v>1541</v>
      </c>
      <c r="D1529" s="175">
        <v>28.518275217391302</v>
      </c>
      <c r="E1529" s="175">
        <v>23.286368478260869</v>
      </c>
      <c r="F1529" s="175">
        <v>23.257962565217394</v>
      </c>
      <c r="G1529" s="175">
        <v>23.51088152173913</v>
      </c>
      <c r="H1529" s="175">
        <v>22.831308130434785</v>
      </c>
      <c r="I1529" s="175">
        <v>22.339714652173914</v>
      </c>
      <c r="J1529" s="175">
        <v>22.241452304347828</v>
      </c>
      <c r="K1529" s="175">
        <v>22.97218665217391</v>
      </c>
      <c r="L1529" s="175">
        <v>23.168272347826086</v>
      </c>
      <c r="M1529" s="175">
        <v>22.828846869565218</v>
      </c>
      <c r="N1529" s="175">
        <v>23.618017608695656</v>
      </c>
      <c r="O1529" s="175">
        <v>23.622823347826092</v>
      </c>
      <c r="P1529" s="175">
        <v>22.990090478260868</v>
      </c>
      <c r="Q1529" s="175">
        <v>23.093997521739134</v>
      </c>
      <c r="R1529" s="175">
        <v>23.072178434782611</v>
      </c>
      <c r="S1529" s="175">
        <v>22.566724434782611</v>
      </c>
      <c r="T1529" s="177">
        <v>22.774865043478261</v>
      </c>
    </row>
    <row r="1530" spans="1:20" x14ac:dyDescent="0.2">
      <c r="A1530" s="183" t="s">
        <v>2802</v>
      </c>
      <c r="B1530" s="183" t="s">
        <v>445</v>
      </c>
      <c r="C1530" s="183" t="s">
        <v>1541</v>
      </c>
      <c r="D1530" s="175">
        <v>7.0629870869565217</v>
      </c>
      <c r="E1530" s="175">
        <v>6.4862727826086966</v>
      </c>
      <c r="F1530" s="175">
        <v>6.2936680869565222</v>
      </c>
      <c r="G1530" s="175">
        <v>6.104628434782609</v>
      </c>
      <c r="H1530" s="175">
        <v>5.9922639565217404</v>
      </c>
      <c r="I1530" s="175">
        <v>5.9025844347826091</v>
      </c>
      <c r="J1530" s="175">
        <v>5.9056336086956538</v>
      </c>
      <c r="K1530" s="175">
        <v>5.9567263478260886</v>
      </c>
      <c r="L1530" s="175">
        <v>6.0764915652173919</v>
      </c>
      <c r="M1530" s="175">
        <v>6.0385503043478268</v>
      </c>
      <c r="N1530" s="175">
        <v>5.9325875652173909</v>
      </c>
      <c r="O1530" s="175">
        <v>6.4523264347826084</v>
      </c>
      <c r="P1530" s="175">
        <v>5.9947709130434763</v>
      </c>
      <c r="Q1530" s="175">
        <v>6.522881260869565</v>
      </c>
      <c r="R1530" s="175">
        <v>6.2213356956521739</v>
      </c>
      <c r="S1530" s="175">
        <v>6.0424967391304349</v>
      </c>
      <c r="T1530" s="177">
        <v>6.0497369999999995</v>
      </c>
    </row>
    <row r="1531" spans="1:20" x14ac:dyDescent="0.2">
      <c r="A1531" s="183" t="s">
        <v>2803</v>
      </c>
      <c r="B1531" s="183" t="s">
        <v>96</v>
      </c>
      <c r="C1531" s="183" t="s">
        <v>1541</v>
      </c>
      <c r="D1531" s="175">
        <v>32.122915043478258</v>
      </c>
      <c r="E1531" s="175">
        <v>25.410870434782602</v>
      </c>
      <c r="F1531" s="175">
        <v>26.438813347826091</v>
      </c>
      <c r="G1531" s="175">
        <v>25.884968521739133</v>
      </c>
      <c r="H1531" s="175">
        <v>23.905815304347826</v>
      </c>
      <c r="I1531" s="175">
        <v>24.546412521739132</v>
      </c>
      <c r="J1531" s="175">
        <v>25.413827782608699</v>
      </c>
      <c r="K1531" s="175">
        <v>24.313880347826082</v>
      </c>
      <c r="L1531" s="175">
        <v>24.395125565217391</v>
      </c>
      <c r="M1531" s="175">
        <v>24.871147130434778</v>
      </c>
      <c r="N1531" s="175">
        <v>25.292234260869577</v>
      </c>
      <c r="O1531" s="175">
        <v>27.53678399999999</v>
      </c>
      <c r="P1531" s="175">
        <v>28.002152478260879</v>
      </c>
      <c r="Q1531" s="175">
        <v>28.171154608695652</v>
      </c>
      <c r="R1531" s="175">
        <v>23.595438434782601</v>
      </c>
      <c r="S1531" s="175">
        <v>22.708843913043484</v>
      </c>
      <c r="T1531" s="177">
        <v>24.983336173913045</v>
      </c>
    </row>
    <row r="1532" spans="1:20" x14ac:dyDescent="0.2">
      <c r="A1532" s="183" t="s">
        <v>2804</v>
      </c>
      <c r="B1532" s="183" t="s">
        <v>292</v>
      </c>
      <c r="C1532" s="183" t="s">
        <v>1541</v>
      </c>
      <c r="D1532" s="175">
        <v>20.270612913043475</v>
      </c>
      <c r="E1532" s="175">
        <v>17.945888217391303</v>
      </c>
      <c r="F1532" s="175">
        <v>19.179688217391309</v>
      </c>
      <c r="G1532" s="175">
        <v>18.773534652173918</v>
      </c>
      <c r="H1532" s="175">
        <v>19.94940960869565</v>
      </c>
      <c r="I1532" s="175">
        <v>19.065322304347827</v>
      </c>
      <c r="J1532" s="175">
        <v>19.307953652173911</v>
      </c>
      <c r="K1532" s="175">
        <v>18.902968478260867</v>
      </c>
      <c r="L1532" s="175">
        <v>18.389590217391302</v>
      </c>
      <c r="M1532" s="175">
        <v>19.859661217391309</v>
      </c>
      <c r="N1532" s="175">
        <v>18.763708391304348</v>
      </c>
      <c r="O1532" s="175">
        <v>18.66836252173913</v>
      </c>
      <c r="P1532" s="175">
        <v>17.697910391304351</v>
      </c>
      <c r="Q1532" s="175">
        <v>20.327039260869572</v>
      </c>
      <c r="R1532" s="175">
        <v>19.774092913043479</v>
      </c>
      <c r="S1532" s="175">
        <v>19.916879869565214</v>
      </c>
      <c r="T1532" s="177">
        <v>20.659553304347824</v>
      </c>
    </row>
    <row r="1533" spans="1:20" x14ac:dyDescent="0.2">
      <c r="A1533" s="183" t="s">
        <v>2805</v>
      </c>
      <c r="B1533" s="183" t="s">
        <v>666</v>
      </c>
      <c r="C1533" s="183" t="s">
        <v>1541</v>
      </c>
      <c r="D1533" s="175">
        <v>12.879822695652175</v>
      </c>
      <c r="E1533" s="175">
        <v>11.921682086956519</v>
      </c>
      <c r="F1533" s="175">
        <v>11.916049782608697</v>
      </c>
      <c r="G1533" s="175">
        <v>13.04571943478261</v>
      </c>
      <c r="H1533" s="175">
        <v>12.45402043478261</v>
      </c>
      <c r="I1533" s="175">
        <v>11.063936913043479</v>
      </c>
      <c r="J1533" s="175">
        <v>12.033008521739132</v>
      </c>
      <c r="K1533" s="175">
        <v>11.952247217391303</v>
      </c>
      <c r="L1533" s="175">
        <v>12.371772391304349</v>
      </c>
      <c r="M1533" s="175">
        <v>12.895180521739132</v>
      </c>
      <c r="N1533" s="175">
        <v>15.037178695652173</v>
      </c>
      <c r="O1533" s="175">
        <v>16.689554217391311</v>
      </c>
      <c r="P1533" s="175">
        <v>14.60485447826087</v>
      </c>
      <c r="Q1533" s="175">
        <v>14.672323826086958</v>
      </c>
      <c r="R1533" s="175">
        <v>13.599784478260869</v>
      </c>
      <c r="S1533" s="175">
        <v>12.953098347826087</v>
      </c>
      <c r="T1533" s="177">
        <v>13.866490304347826</v>
      </c>
    </row>
    <row r="1534" spans="1:20" x14ac:dyDescent="0.2">
      <c r="A1534" s="183" t="s">
        <v>2806</v>
      </c>
      <c r="B1534" s="183" t="s">
        <v>456</v>
      </c>
      <c r="C1534" s="183" t="s">
        <v>1541</v>
      </c>
      <c r="D1534" s="175">
        <v>165.19093749999999</v>
      </c>
      <c r="E1534" s="175">
        <v>110.09542147826086</v>
      </c>
      <c r="F1534" s="175">
        <v>98.841065000000015</v>
      </c>
      <c r="G1534" s="175">
        <v>103.33999956521738</v>
      </c>
      <c r="H1534" s="175">
        <v>98.856844227272731</v>
      </c>
      <c r="I1534" s="175">
        <v>97.353155136363611</v>
      </c>
      <c r="J1534" s="175">
        <v>97.77194649999997</v>
      </c>
      <c r="K1534" s="175">
        <v>96.408504227272729</v>
      </c>
      <c r="L1534" s="175">
        <v>97.549882545454523</v>
      </c>
      <c r="M1534" s="175">
        <v>92.499353521739152</v>
      </c>
      <c r="N1534" s="175">
        <v>94.733851913043466</v>
      </c>
      <c r="O1534" s="175">
        <v>100.39131547826088</v>
      </c>
      <c r="P1534" s="175">
        <v>89.90033373913046</v>
      </c>
      <c r="Q1534" s="175">
        <v>113.36707473913044</v>
      </c>
      <c r="R1534" s="175">
        <v>106.74962100000002</v>
      </c>
      <c r="S1534" s="175">
        <v>103.260351</v>
      </c>
      <c r="T1534" s="177">
        <v>111.00729908695651</v>
      </c>
    </row>
    <row r="1535" spans="1:20" x14ac:dyDescent="0.2">
      <c r="A1535" s="183" t="s">
        <v>2807</v>
      </c>
      <c r="B1535" s="183" t="s">
        <v>97</v>
      </c>
      <c r="C1535" s="183" t="s">
        <v>1541</v>
      </c>
      <c r="D1535" s="175">
        <v>151.68563617391303</v>
      </c>
      <c r="E1535" s="175">
        <v>99.817918434782584</v>
      </c>
      <c r="F1535" s="175">
        <v>92.523713652173925</v>
      </c>
      <c r="G1535" s="175">
        <v>85.798846652173921</v>
      </c>
      <c r="H1535" s="175">
        <v>85.096010043478259</v>
      </c>
      <c r="I1535" s="175">
        <v>81.368754608695667</v>
      </c>
      <c r="J1535" s="175">
        <v>84.928146869565225</v>
      </c>
      <c r="K1535" s="175">
        <v>91.598309826086975</v>
      </c>
      <c r="L1535" s="175">
        <v>104.8059801304348</v>
      </c>
      <c r="M1535" s="175">
        <v>99.827000869565225</v>
      </c>
      <c r="N1535" s="175">
        <v>117.80455269565219</v>
      </c>
      <c r="O1535" s="175">
        <v>87.862895782608689</v>
      </c>
      <c r="P1535" s="175">
        <v>82.911250739130452</v>
      </c>
      <c r="Q1535" s="175">
        <v>72.917783782608709</v>
      </c>
      <c r="R1535" s="175">
        <v>66.690627217391295</v>
      </c>
      <c r="S1535" s="175">
        <v>61.844210260869559</v>
      </c>
      <c r="T1535" s="177">
        <v>63.887352260869548</v>
      </c>
    </row>
    <row r="1536" spans="1:20" x14ac:dyDescent="0.2">
      <c r="A1536" s="183" t="s">
        <v>2808</v>
      </c>
      <c r="B1536" s="183" t="s">
        <v>424</v>
      </c>
      <c r="C1536" s="183" t="s">
        <v>1541</v>
      </c>
      <c r="D1536" s="175">
        <v>20.312090565217392</v>
      </c>
      <c r="E1536" s="175">
        <v>16.286341260869566</v>
      </c>
      <c r="F1536" s="175">
        <v>15.949036434782608</v>
      </c>
      <c r="G1536" s="175">
        <v>16.142079521739127</v>
      </c>
      <c r="H1536" s="175">
        <v>15.571888869565216</v>
      </c>
      <c r="I1536" s="175">
        <v>15.210577130434785</v>
      </c>
      <c r="J1536" s="175">
        <v>15.276697130434783</v>
      </c>
      <c r="K1536" s="175">
        <v>16.362202</v>
      </c>
      <c r="L1536" s="175">
        <v>15.895547652173912</v>
      </c>
      <c r="M1536" s="175">
        <v>16.426330826086961</v>
      </c>
      <c r="N1536" s="175">
        <v>21.925337391304353</v>
      </c>
      <c r="O1536" s="175">
        <v>17.84718221739131</v>
      </c>
      <c r="P1536" s="175">
        <v>20.996552608695652</v>
      </c>
      <c r="Q1536" s="175">
        <v>17.497066173913041</v>
      </c>
      <c r="R1536" s="175">
        <v>15.962259956521736</v>
      </c>
      <c r="S1536" s="175">
        <v>15.738772130434786</v>
      </c>
      <c r="T1536" s="177">
        <v>16.432184869565216</v>
      </c>
    </row>
    <row r="1537" spans="1:20" x14ac:dyDescent="0.2">
      <c r="A1537" s="183" t="s">
        <v>2809</v>
      </c>
      <c r="B1537" s="183" t="s">
        <v>460</v>
      </c>
      <c r="C1537" s="183" t="s">
        <v>1541</v>
      </c>
      <c r="D1537" s="175">
        <v>21.963513347826083</v>
      </c>
      <c r="E1537" s="175">
        <v>23.434144</v>
      </c>
      <c r="F1537" s="175">
        <v>24.054274913043479</v>
      </c>
      <c r="G1537" s="175">
        <v>21.778937652173912</v>
      </c>
      <c r="H1537" s="175">
        <v>22.055426826086954</v>
      </c>
      <c r="I1537" s="175">
        <v>21.180754043478263</v>
      </c>
      <c r="J1537" s="175">
        <v>20.665754652173916</v>
      </c>
      <c r="K1537" s="175">
        <v>19.614858608695652</v>
      </c>
      <c r="L1537" s="175">
        <v>20.105850000000004</v>
      </c>
      <c r="M1537" s="175">
        <v>21.217013478260874</v>
      </c>
      <c r="N1537" s="175">
        <v>21.290471608695647</v>
      </c>
      <c r="O1537" s="175">
        <v>22.323815652173913</v>
      </c>
      <c r="P1537" s="175">
        <v>22.602189869565212</v>
      </c>
      <c r="Q1537" s="175">
        <v>21.473590260869567</v>
      </c>
      <c r="R1537" s="175">
        <v>19.968430304347827</v>
      </c>
      <c r="S1537" s="175">
        <v>21.671318086956525</v>
      </c>
      <c r="T1537" s="177">
        <v>23.585961391304348</v>
      </c>
    </row>
    <row r="1538" spans="1:20" x14ac:dyDescent="0.2">
      <c r="A1538" s="183" t="s">
        <v>2810</v>
      </c>
      <c r="B1538" s="183" t="s">
        <v>98</v>
      </c>
      <c r="C1538" s="183" t="s">
        <v>1541</v>
      </c>
      <c r="D1538" s="175">
        <v>20.094700434782606</v>
      </c>
      <c r="E1538" s="175">
        <v>17.404763434782609</v>
      </c>
      <c r="F1538" s="175">
        <v>17.831144391304345</v>
      </c>
      <c r="G1538" s="175">
        <v>17.957010304347826</v>
      </c>
      <c r="H1538" s="175">
        <v>18.024200652173917</v>
      </c>
      <c r="I1538" s="175">
        <v>17.916784304347825</v>
      </c>
      <c r="J1538" s="175">
        <v>17.226657652173916</v>
      </c>
      <c r="K1538" s="175">
        <v>17.769516086956521</v>
      </c>
      <c r="L1538" s="175">
        <v>18.387945999999996</v>
      </c>
      <c r="M1538" s="175">
        <v>19.47323195652174</v>
      </c>
      <c r="N1538" s="175">
        <v>19.509909260869563</v>
      </c>
      <c r="O1538" s="175">
        <v>19.150721173913041</v>
      </c>
      <c r="P1538" s="175">
        <v>18.138927260869565</v>
      </c>
      <c r="Q1538" s="175">
        <v>19.310206869565217</v>
      </c>
      <c r="R1538" s="175">
        <v>18.634180608695651</v>
      </c>
      <c r="S1538" s="175">
        <v>19.944510086956527</v>
      </c>
      <c r="T1538" s="177">
        <v>21.000323695652174</v>
      </c>
    </row>
    <row r="1539" spans="1:20" x14ac:dyDescent="0.2">
      <c r="A1539" s="183" t="s">
        <v>3802</v>
      </c>
      <c r="B1539" s="183" t="s">
        <v>3803</v>
      </c>
      <c r="C1539" s="183" t="s">
        <v>1541</v>
      </c>
      <c r="D1539" s="175">
        <v>104.7604953</v>
      </c>
      <c r="E1539" s="175">
        <v>88.363819545454547</v>
      </c>
      <c r="F1539" s="175">
        <v>83.375488272727267</v>
      </c>
      <c r="G1539" s="175">
        <v>84.248682333333321</v>
      </c>
      <c r="H1539" s="175">
        <v>83.336543083333325</v>
      </c>
      <c r="I1539" s="175">
        <v>84.86946191666668</v>
      </c>
      <c r="J1539" s="175">
        <v>85.399553749999995</v>
      </c>
      <c r="K1539" s="175">
        <v>84.864252249999993</v>
      </c>
      <c r="L1539" s="175">
        <v>84.73444074999999</v>
      </c>
      <c r="M1539" s="175">
        <v>85.088307666666665</v>
      </c>
      <c r="N1539" s="175">
        <v>88.37262299999999</v>
      </c>
      <c r="O1539" s="175">
        <v>84.377946333333327</v>
      </c>
      <c r="P1539" s="175">
        <v>81.024315999999999</v>
      </c>
      <c r="Q1539" s="175">
        <v>83.631148083333329</v>
      </c>
      <c r="R1539" s="175">
        <v>84.149068583333346</v>
      </c>
      <c r="S1539" s="175">
        <v>81.726668666666669</v>
      </c>
      <c r="T1539" s="177">
        <v>85.116342999999986</v>
      </c>
    </row>
    <row r="1540" spans="1:20" x14ac:dyDescent="0.2">
      <c r="A1540" s="183" t="s">
        <v>3922</v>
      </c>
      <c r="B1540" s="183" t="s">
        <v>99</v>
      </c>
      <c r="C1540" s="183" t="s">
        <v>1541</v>
      </c>
      <c r="D1540" s="175">
        <v>130.71870391304347</v>
      </c>
      <c r="E1540" s="175">
        <v>82.94696256521739</v>
      </c>
      <c r="F1540" s="175">
        <v>78.620108652173911</v>
      </c>
      <c r="G1540" s="175">
        <v>78.204025347826075</v>
      </c>
      <c r="H1540" s="175">
        <v>78.229238434782616</v>
      </c>
      <c r="I1540" s="175">
        <v>78.756178565217411</v>
      </c>
      <c r="J1540" s="175">
        <v>76.42688678260869</v>
      </c>
      <c r="K1540" s="175">
        <v>77.237549260869542</v>
      </c>
      <c r="L1540" s="175">
        <v>81.081101347826106</v>
      </c>
      <c r="M1540" s="175">
        <v>78.499137782608699</v>
      </c>
      <c r="N1540" s="175">
        <v>77.57087056521739</v>
      </c>
      <c r="O1540" s="175">
        <v>80.497363565217384</v>
      </c>
      <c r="P1540" s="175">
        <v>76.865533434782606</v>
      </c>
      <c r="Q1540" s="175">
        <v>83.605859869565208</v>
      </c>
      <c r="R1540" s="175">
        <v>80.242072391304333</v>
      </c>
      <c r="S1540" s="175">
        <v>76.223594869565233</v>
      </c>
      <c r="T1540" s="177">
        <v>88.346414913043503</v>
      </c>
    </row>
    <row r="1541" spans="1:20" x14ac:dyDescent="0.2">
      <c r="A1541" s="183" t="s">
        <v>3923</v>
      </c>
      <c r="B1541" s="183" t="s">
        <v>100</v>
      </c>
      <c r="C1541" s="183" t="s">
        <v>1541</v>
      </c>
      <c r="D1541" s="175">
        <v>125.33456847826083</v>
      </c>
      <c r="E1541" s="175">
        <v>95.845055956521719</v>
      </c>
      <c r="F1541" s="175">
        <v>90.983600521739135</v>
      </c>
      <c r="G1541" s="175">
        <v>88.593057521739127</v>
      </c>
      <c r="H1541" s="175">
        <v>89.461674260869543</v>
      </c>
      <c r="I1541" s="175">
        <v>86.956612956521738</v>
      </c>
      <c r="J1541" s="175">
        <v>78.305746173913036</v>
      </c>
      <c r="K1541" s="175">
        <v>81.355419130434797</v>
      </c>
      <c r="L1541" s="175">
        <v>85.833110826086937</v>
      </c>
      <c r="M1541" s="175">
        <v>88.250029695652174</v>
      </c>
      <c r="N1541" s="175">
        <v>99.892368869565217</v>
      </c>
      <c r="O1541" s="175">
        <v>88.183281521739133</v>
      </c>
      <c r="P1541" s="175">
        <v>94.398125652173903</v>
      </c>
      <c r="Q1541" s="175">
        <v>95.190152260869539</v>
      </c>
      <c r="R1541" s="175">
        <v>86.637228739130435</v>
      </c>
      <c r="S1541" s="175">
        <v>79.751679565217387</v>
      </c>
      <c r="T1541" s="177">
        <v>76.792704739130428</v>
      </c>
    </row>
    <row r="1542" spans="1:20" x14ac:dyDescent="0.2">
      <c r="A1542" s="183" t="s">
        <v>3257</v>
      </c>
      <c r="B1542" s="183" t="s">
        <v>2335</v>
      </c>
      <c r="C1542" s="183" t="s">
        <v>1541</v>
      </c>
      <c r="D1542" s="175">
        <v>33.45064086956522</v>
      </c>
      <c r="E1542" s="175">
        <v>27.544551173913039</v>
      </c>
      <c r="F1542" s="175">
        <v>27.201426869565214</v>
      </c>
      <c r="G1542" s="175">
        <v>26.289296695652169</v>
      </c>
      <c r="H1542" s="175">
        <v>24.748366826086958</v>
      </c>
      <c r="I1542" s="175">
        <v>25.450227347826083</v>
      </c>
      <c r="J1542" s="175">
        <v>26.738538434782612</v>
      </c>
      <c r="K1542" s="175">
        <v>26.383941869565216</v>
      </c>
      <c r="L1542" s="175">
        <v>29.327500130434782</v>
      </c>
      <c r="M1542" s="175">
        <v>28.067156521739122</v>
      </c>
      <c r="N1542" s="175">
        <v>28.456157739130436</v>
      </c>
      <c r="O1542" s="175">
        <v>28.633507739130437</v>
      </c>
      <c r="P1542" s="175">
        <v>25.986705086956523</v>
      </c>
      <c r="Q1542" s="175">
        <v>26.08293517391304</v>
      </c>
      <c r="R1542" s="175">
        <v>23.757028565217389</v>
      </c>
      <c r="S1542" s="175">
        <v>24.658951913043477</v>
      </c>
      <c r="T1542" s="177">
        <v>28.979412347826088</v>
      </c>
    </row>
    <row r="1543" spans="1:20" x14ac:dyDescent="0.2">
      <c r="A1543" s="183" t="s">
        <v>2811</v>
      </c>
      <c r="B1543" s="183" t="s">
        <v>101</v>
      </c>
      <c r="C1543" s="183" t="s">
        <v>1541</v>
      </c>
      <c r="D1543" s="175">
        <v>11.523713913043478</v>
      </c>
      <c r="E1543" s="175">
        <v>10.25414165217391</v>
      </c>
      <c r="F1543" s="175">
        <v>10.049098086956521</v>
      </c>
      <c r="G1543" s="175">
        <v>9.4724587826086957</v>
      </c>
      <c r="H1543" s="175">
        <v>9.6102170869565207</v>
      </c>
      <c r="I1543" s="175">
        <v>9.2487643478260875</v>
      </c>
      <c r="J1543" s="175">
        <v>9.154858173913043</v>
      </c>
      <c r="K1543" s="175">
        <v>9.4352495652173918</v>
      </c>
      <c r="L1543" s="175">
        <v>9.1922866086956549</v>
      </c>
      <c r="M1543" s="175">
        <v>9.5833235652173929</v>
      </c>
      <c r="N1543" s="175">
        <v>9.7018874347826092</v>
      </c>
      <c r="O1543" s="175">
        <v>11.176158347826085</v>
      </c>
      <c r="P1543" s="175">
        <v>10.33856908695652</v>
      </c>
      <c r="Q1543" s="175">
        <v>10.102920608695651</v>
      </c>
      <c r="R1543" s="175">
        <v>9.6968981739130431</v>
      </c>
      <c r="S1543" s="175">
        <v>9.5437862173913039</v>
      </c>
      <c r="T1543" s="177">
        <v>10.260051347826085</v>
      </c>
    </row>
    <row r="1544" spans="1:20" x14ac:dyDescent="0.2">
      <c r="A1544" s="183" t="s">
        <v>2812</v>
      </c>
      <c r="B1544" s="183" t="s">
        <v>1268</v>
      </c>
      <c r="C1544" s="183" t="s">
        <v>1541</v>
      </c>
      <c r="D1544" s="175">
        <v>12.184028</v>
      </c>
      <c r="E1544" s="175">
        <v>9.5187242173913074</v>
      </c>
      <c r="F1544" s="175">
        <v>9.7379440434782634</v>
      </c>
      <c r="G1544" s="175">
        <v>8.3717313043478274</v>
      </c>
      <c r="H1544" s="175">
        <v>8.5872312608695633</v>
      </c>
      <c r="I1544" s="175">
        <v>9.3879893913043482</v>
      </c>
      <c r="J1544" s="175">
        <v>8.7782526956521743</v>
      </c>
      <c r="K1544" s="175">
        <v>9.3799178695652188</v>
      </c>
      <c r="L1544" s="175">
        <v>9.4410634347826097</v>
      </c>
      <c r="M1544" s="175">
        <v>9.5129638695652172</v>
      </c>
      <c r="N1544" s="175">
        <v>9.7824221304347816</v>
      </c>
      <c r="O1544" s="175">
        <v>9.938167826086957</v>
      </c>
      <c r="P1544" s="175">
        <v>10.666302130434781</v>
      </c>
      <c r="Q1544" s="175">
        <v>10.465764608695652</v>
      </c>
      <c r="R1544" s="175">
        <v>10.234299304347825</v>
      </c>
      <c r="S1544" s="175">
        <v>10.026499739130434</v>
      </c>
      <c r="T1544" s="177">
        <v>10.376052173913045</v>
      </c>
    </row>
    <row r="1545" spans="1:20" x14ac:dyDescent="0.2">
      <c r="A1545" s="183" t="s">
        <v>3683</v>
      </c>
      <c r="B1545" s="183" t="s">
        <v>3684</v>
      </c>
      <c r="C1545" s="183" t="s">
        <v>1541</v>
      </c>
      <c r="D1545" s="175">
        <v>27.981383782608699</v>
      </c>
      <c r="E1545" s="175">
        <v>26.645158913043478</v>
      </c>
      <c r="F1545" s="175">
        <v>26.015287217391307</v>
      </c>
      <c r="G1545" s="175">
        <v>26.530686391304343</v>
      </c>
      <c r="H1545" s="175">
        <v>26.76832930434783</v>
      </c>
      <c r="I1545" s="175">
        <v>25.964967000000001</v>
      </c>
      <c r="J1545" s="175">
        <v>26.366353869565213</v>
      </c>
      <c r="K1545" s="175">
        <v>25.871527913043476</v>
      </c>
      <c r="L1545" s="175">
        <v>25.997456956521749</v>
      </c>
      <c r="M1545" s="175">
        <v>25.998381391304346</v>
      </c>
      <c r="N1545" s="175">
        <v>26.427382130434779</v>
      </c>
      <c r="O1545" s="175">
        <v>27.368444521739139</v>
      </c>
      <c r="P1545" s="175">
        <v>25.549535695652175</v>
      </c>
      <c r="Q1545" s="175">
        <v>26.877961652173919</v>
      </c>
      <c r="R1545" s="175">
        <v>26.082097434782607</v>
      </c>
      <c r="S1545" s="175">
        <v>25.974951869565224</v>
      </c>
      <c r="T1545" s="177">
        <v>27.94990530434783</v>
      </c>
    </row>
    <row r="1546" spans="1:20" x14ac:dyDescent="0.2">
      <c r="A1546" s="183" t="s">
        <v>2813</v>
      </c>
      <c r="B1546" s="183" t="s">
        <v>1104</v>
      </c>
      <c r="C1546" s="183" t="s">
        <v>1541</v>
      </c>
      <c r="D1546" s="175">
        <v>31.421108260869563</v>
      </c>
      <c r="E1546" s="175">
        <v>28.907350956521743</v>
      </c>
      <c r="F1546" s="175">
        <v>27.343062608695657</v>
      </c>
      <c r="G1546" s="175">
        <v>27.078934043478259</v>
      </c>
      <c r="H1546" s="175">
        <v>26.909189260869564</v>
      </c>
      <c r="I1546" s="175">
        <v>26.730936565217387</v>
      </c>
      <c r="J1546" s="175">
        <v>26.275238869565218</v>
      </c>
      <c r="K1546" s="175">
        <v>26.210222739130437</v>
      </c>
      <c r="L1546" s="175">
        <v>26.512362347826095</v>
      </c>
      <c r="M1546" s="175">
        <v>26.091990521739127</v>
      </c>
      <c r="N1546" s="175">
        <v>26.185391434782613</v>
      </c>
      <c r="O1546" s="175">
        <v>27.15520791304348</v>
      </c>
      <c r="P1546" s="175">
        <v>26.656520391304351</v>
      </c>
      <c r="Q1546" s="175">
        <v>26.878810217391305</v>
      </c>
      <c r="R1546" s="175">
        <v>26.417263173913042</v>
      </c>
      <c r="S1546" s="175">
        <v>26.549201608695654</v>
      </c>
      <c r="T1546" s="177">
        <v>29.798118478260868</v>
      </c>
    </row>
    <row r="1547" spans="1:20" x14ac:dyDescent="0.2">
      <c r="A1547" s="183" t="s">
        <v>2814</v>
      </c>
      <c r="B1547" s="183" t="s">
        <v>531</v>
      </c>
      <c r="C1547" s="183" t="s">
        <v>1541</v>
      </c>
      <c r="D1547" s="175">
        <v>9.6847356956521704</v>
      </c>
      <c r="E1547" s="175">
        <v>7.384277043478261</v>
      </c>
      <c r="F1547" s="175">
        <v>6.8457053043478258</v>
      </c>
      <c r="G1547" s="175">
        <v>6.588640391304347</v>
      </c>
      <c r="H1547" s="175">
        <v>6.6350943478260884</v>
      </c>
      <c r="I1547" s="175">
        <v>6.4222401739130417</v>
      </c>
      <c r="J1547" s="175">
        <v>6.4690610434782618</v>
      </c>
      <c r="K1547" s="175">
        <v>6.3166462608695646</v>
      </c>
      <c r="L1547" s="175">
        <v>6.9886568260869577</v>
      </c>
      <c r="M1547" s="175">
        <v>7.7084374782608691</v>
      </c>
      <c r="N1547" s="175">
        <v>8.2320468260869575</v>
      </c>
      <c r="O1547" s="175">
        <v>8.1885098695652196</v>
      </c>
      <c r="P1547" s="175">
        <v>7.5641233913043493</v>
      </c>
      <c r="Q1547" s="175">
        <v>7.0964452608695652</v>
      </c>
      <c r="R1547" s="175">
        <v>6.921625826086955</v>
      </c>
      <c r="S1547" s="175">
        <v>6.8499304782608688</v>
      </c>
      <c r="T1547" s="177">
        <v>7.2140246521739133</v>
      </c>
    </row>
    <row r="1548" spans="1:20" x14ac:dyDescent="0.2">
      <c r="A1548" s="183" t="s">
        <v>3258</v>
      </c>
      <c r="B1548" s="183" t="s">
        <v>1757</v>
      </c>
      <c r="C1548" s="183" t="s">
        <v>1541</v>
      </c>
      <c r="D1548" s="175">
        <v>19.574158434782603</v>
      </c>
      <c r="E1548" s="175">
        <v>13.919235217391304</v>
      </c>
      <c r="F1548" s="175">
        <v>12.460029826086958</v>
      </c>
      <c r="G1548" s="175">
        <v>11.709692739130434</v>
      </c>
      <c r="H1548" s="175">
        <v>12.08951695652174</v>
      </c>
      <c r="I1548" s="175">
        <v>11.822223521739129</v>
      </c>
      <c r="J1548" s="175">
        <v>11.57703660869565</v>
      </c>
      <c r="K1548" s="175">
        <v>11.556174173913044</v>
      </c>
      <c r="L1548" s="175">
        <v>13.552559521739127</v>
      </c>
      <c r="M1548" s="175">
        <v>13.421809521739128</v>
      </c>
      <c r="N1548" s="175">
        <v>13.66802191304348</v>
      </c>
      <c r="O1548" s="175">
        <v>13.437782391304349</v>
      </c>
      <c r="P1548" s="175">
        <v>13.218458695652178</v>
      </c>
      <c r="Q1548" s="175">
        <v>12.261526913043477</v>
      </c>
      <c r="R1548" s="175">
        <v>12.609000478260873</v>
      </c>
      <c r="S1548" s="175">
        <v>12.417886391304346</v>
      </c>
      <c r="T1548" s="177">
        <v>13.911080695652174</v>
      </c>
    </row>
    <row r="1549" spans="1:20" x14ac:dyDescent="0.2">
      <c r="A1549" s="183" t="s">
        <v>2815</v>
      </c>
      <c r="B1549" s="183" t="s">
        <v>191</v>
      </c>
      <c r="C1549" s="183" t="s">
        <v>1541</v>
      </c>
      <c r="D1549" s="175">
        <v>50.85566278260869</v>
      </c>
      <c r="E1549" s="175">
        <v>46.226189956521743</v>
      </c>
      <c r="F1549" s="175">
        <v>44.962625347826091</v>
      </c>
      <c r="G1549" s="175">
        <v>44.147789000000003</v>
      </c>
      <c r="H1549" s="175">
        <v>45.24075139130435</v>
      </c>
      <c r="I1549" s="175">
        <v>44.357250086956526</v>
      </c>
      <c r="J1549" s="175">
        <v>44.063845565217392</v>
      </c>
      <c r="K1549" s="175">
        <v>44.685958956521738</v>
      </c>
      <c r="L1549" s="175">
        <v>45.500324695652175</v>
      </c>
      <c r="M1549" s="175">
        <v>45.440811869565216</v>
      </c>
      <c r="N1549" s="175">
        <v>43.928593260869569</v>
      </c>
      <c r="O1549" s="175">
        <v>44.677720478260873</v>
      </c>
      <c r="P1549" s="175">
        <v>43.486719652173917</v>
      </c>
      <c r="Q1549" s="175">
        <v>45.377272434782618</v>
      </c>
      <c r="R1549" s="175">
        <v>46.788655695652174</v>
      </c>
      <c r="S1549" s="175">
        <v>50.462732869565222</v>
      </c>
      <c r="T1549" s="177">
        <v>53.660695478260877</v>
      </c>
    </row>
    <row r="1550" spans="1:20" x14ac:dyDescent="0.2">
      <c r="A1550" s="183" t="s">
        <v>2816</v>
      </c>
      <c r="B1550" s="183" t="s">
        <v>192</v>
      </c>
      <c r="C1550" s="183" t="s">
        <v>1541</v>
      </c>
      <c r="D1550" s="175">
        <v>18.377938521739132</v>
      </c>
      <c r="E1550" s="175">
        <v>17.068389304347825</v>
      </c>
      <c r="F1550" s="175">
        <v>17.546012782608695</v>
      </c>
      <c r="G1550" s="175">
        <v>17.058510652173915</v>
      </c>
      <c r="H1550" s="175">
        <v>16.45480265217391</v>
      </c>
      <c r="I1550" s="175">
        <v>16.613813347826088</v>
      </c>
      <c r="J1550" s="175">
        <v>16.166430391304345</v>
      </c>
      <c r="K1550" s="175">
        <v>15.969887043478263</v>
      </c>
      <c r="L1550" s="175">
        <v>16.953667391304347</v>
      </c>
      <c r="M1550" s="175">
        <v>16.488838826086955</v>
      </c>
      <c r="N1550" s="175">
        <v>16.876723217391302</v>
      </c>
      <c r="O1550" s="175">
        <v>18.725819130434783</v>
      </c>
      <c r="P1550" s="175">
        <v>17.558321652173912</v>
      </c>
      <c r="Q1550" s="175">
        <v>17.807291739130431</v>
      </c>
      <c r="R1550" s="175">
        <v>16.424005826086955</v>
      </c>
      <c r="S1550" s="175">
        <v>16.68154395652174</v>
      </c>
      <c r="T1550" s="177">
        <v>17.130244347826089</v>
      </c>
    </row>
    <row r="1551" spans="1:20" x14ac:dyDescent="0.2">
      <c r="A1551" s="183" t="s">
        <v>2817</v>
      </c>
      <c r="B1551" s="183" t="s">
        <v>193</v>
      </c>
      <c r="C1551" s="183" t="s">
        <v>1541</v>
      </c>
      <c r="D1551" s="175">
        <v>11.670400869565219</v>
      </c>
      <c r="E1551" s="175">
        <v>9.955203739130436</v>
      </c>
      <c r="F1551" s="175">
        <v>9.6860279130434783</v>
      </c>
      <c r="G1551" s="175">
        <v>9.8076583043478252</v>
      </c>
      <c r="H1551" s="175">
        <v>9.7005718260869589</v>
      </c>
      <c r="I1551" s="175">
        <v>9.4259660434782617</v>
      </c>
      <c r="J1551" s="175">
        <v>9.2161742608695647</v>
      </c>
      <c r="K1551" s="175">
        <v>9.305638391304349</v>
      </c>
      <c r="L1551" s="175">
        <v>9.2409030434782604</v>
      </c>
      <c r="M1551" s="175">
        <v>9.4522320434782614</v>
      </c>
      <c r="N1551" s="175">
        <v>10.519839652173912</v>
      </c>
      <c r="O1551" s="175">
        <v>10.569319826086955</v>
      </c>
      <c r="P1551" s="175">
        <v>9.3644536086956514</v>
      </c>
      <c r="Q1551" s="175">
        <v>9.8187445652173935</v>
      </c>
      <c r="R1551" s="175">
        <v>9.5251487391304348</v>
      </c>
      <c r="S1551" s="175">
        <v>9.1442823913043476</v>
      </c>
      <c r="T1551" s="177">
        <v>10.935765304347829</v>
      </c>
    </row>
    <row r="1552" spans="1:20" x14ac:dyDescent="0.2">
      <c r="A1552" s="183" t="s">
        <v>2818</v>
      </c>
      <c r="B1552" s="183" t="s">
        <v>854</v>
      </c>
      <c r="C1552" s="183" t="s">
        <v>1541</v>
      </c>
      <c r="D1552" s="175">
        <v>14.763835652173913</v>
      </c>
      <c r="E1552" s="175">
        <v>13.587601434782609</v>
      </c>
      <c r="F1552" s="175">
        <v>13.206465695652177</v>
      </c>
      <c r="G1552" s="175">
        <v>13.209109173913044</v>
      </c>
      <c r="H1552" s="175">
        <v>13.497008826086953</v>
      </c>
      <c r="I1552" s="175">
        <v>13.366059130434779</v>
      </c>
      <c r="J1552" s="175">
        <v>13.046365478260869</v>
      </c>
      <c r="K1552" s="175">
        <v>13.116412652173915</v>
      </c>
      <c r="L1552" s="175">
        <v>13.456657826086953</v>
      </c>
      <c r="M1552" s="175">
        <v>13.571465043478259</v>
      </c>
      <c r="N1552" s="175">
        <v>14.834081782608692</v>
      </c>
      <c r="O1552" s="175">
        <v>15.331118304347829</v>
      </c>
      <c r="P1552" s="175">
        <v>13.520224260869567</v>
      </c>
      <c r="Q1552" s="175">
        <v>14.170456956521736</v>
      </c>
      <c r="R1552" s="175">
        <v>13.424864739130435</v>
      </c>
      <c r="S1552" s="175">
        <v>13.203699913043478</v>
      </c>
      <c r="T1552" s="177">
        <v>14.500135521739129</v>
      </c>
    </row>
    <row r="1553" spans="1:20" x14ac:dyDescent="0.2">
      <c r="A1553" s="183" t="s">
        <v>2819</v>
      </c>
      <c r="B1553" s="183" t="s">
        <v>425</v>
      </c>
      <c r="C1553" s="183" t="s">
        <v>1541</v>
      </c>
      <c r="D1553" s="175">
        <v>45.168222434782614</v>
      </c>
      <c r="E1553" s="175">
        <v>40.875188130434779</v>
      </c>
      <c r="F1553" s="175">
        <v>40.484150826086967</v>
      </c>
      <c r="G1553" s="175">
        <v>40.653186086956524</v>
      </c>
      <c r="H1553" s="175">
        <v>40.547190130434785</v>
      </c>
      <c r="I1553" s="175">
        <v>40.244010695652172</v>
      </c>
      <c r="J1553" s="175">
        <v>39.888945913043472</v>
      </c>
      <c r="K1553" s="175">
        <v>39.872627130434779</v>
      </c>
      <c r="L1553" s="175">
        <v>41.272856652173921</v>
      </c>
      <c r="M1553" s="175">
        <v>41.230469956521731</v>
      </c>
      <c r="N1553" s="175">
        <v>42.279192999999999</v>
      </c>
      <c r="O1553" s="175">
        <v>44.301690478260873</v>
      </c>
      <c r="P1553" s="175">
        <v>44.119381347826085</v>
      </c>
      <c r="Q1553" s="175">
        <v>43.518287695652177</v>
      </c>
      <c r="R1553" s="175">
        <v>44.285398565217385</v>
      </c>
      <c r="S1553" s="175">
        <v>44.947870913043474</v>
      </c>
      <c r="T1553" s="177">
        <v>49.842120347826082</v>
      </c>
    </row>
    <row r="1554" spans="1:20" x14ac:dyDescent="0.2">
      <c r="A1554" s="183" t="s">
        <v>2820</v>
      </c>
      <c r="B1554" s="183" t="s">
        <v>765</v>
      </c>
      <c r="C1554" s="183" t="s">
        <v>1541</v>
      </c>
      <c r="D1554" s="175">
        <v>199.07151678260874</v>
      </c>
      <c r="E1554" s="175">
        <v>164.18253173913041</v>
      </c>
      <c r="F1554" s="175">
        <v>155.19702295652175</v>
      </c>
      <c r="G1554" s="175">
        <v>154.70205213043479</v>
      </c>
      <c r="H1554" s="175">
        <v>153.4688812173913</v>
      </c>
      <c r="I1554" s="175">
        <v>148.64856639130434</v>
      </c>
      <c r="J1554" s="175">
        <v>146.18264182608698</v>
      </c>
      <c r="K1554" s="175">
        <v>149.13649739130437</v>
      </c>
      <c r="L1554" s="175">
        <v>185.81178217391303</v>
      </c>
      <c r="M1554" s="175">
        <v>156.76602130434782</v>
      </c>
      <c r="N1554" s="175">
        <v>164.44338204347829</v>
      </c>
      <c r="O1554" s="175">
        <v>154.93496526086955</v>
      </c>
      <c r="P1554" s="175">
        <v>146.09741334782609</v>
      </c>
      <c r="Q1554" s="175">
        <v>143.97920100000002</v>
      </c>
      <c r="R1554" s="175">
        <v>147.66297982608697</v>
      </c>
      <c r="S1554" s="175">
        <v>141.73341447826087</v>
      </c>
      <c r="T1554" s="177">
        <v>150.73500613043478</v>
      </c>
    </row>
    <row r="1555" spans="1:20" x14ac:dyDescent="0.2">
      <c r="A1555" s="183" t="s">
        <v>2821</v>
      </c>
      <c r="B1555" s="183" t="s">
        <v>459</v>
      </c>
      <c r="C1555" s="183" t="s">
        <v>1541</v>
      </c>
      <c r="D1555" s="175">
        <v>45.587633173913041</v>
      </c>
      <c r="E1555" s="175">
        <v>38.34861365217391</v>
      </c>
      <c r="F1555" s="175">
        <v>37.348570347826083</v>
      </c>
      <c r="G1555" s="175">
        <v>35.368899304347828</v>
      </c>
      <c r="H1555" s="175">
        <v>34.625524652173915</v>
      </c>
      <c r="I1555" s="175">
        <v>35.335249913043469</v>
      </c>
      <c r="J1555" s="175">
        <v>33.229327956521743</v>
      </c>
      <c r="K1555" s="175">
        <v>36.354857695652179</v>
      </c>
      <c r="L1555" s="175">
        <v>35.622819086956525</v>
      </c>
      <c r="M1555" s="175">
        <v>37.282653913043475</v>
      </c>
      <c r="N1555" s="175">
        <v>37.091566130434778</v>
      </c>
      <c r="O1555" s="175">
        <v>38.576379304347832</v>
      </c>
      <c r="P1555" s="175">
        <v>37.100209260869562</v>
      </c>
      <c r="Q1555" s="175">
        <v>36.55331273913044</v>
      </c>
      <c r="R1555" s="175">
        <v>35.668484217391303</v>
      </c>
      <c r="S1555" s="175">
        <v>36.365585217391306</v>
      </c>
      <c r="T1555" s="177">
        <v>37.17841569565217</v>
      </c>
    </row>
    <row r="1556" spans="1:20" x14ac:dyDescent="0.2">
      <c r="A1556" s="183" t="s">
        <v>2822</v>
      </c>
      <c r="B1556" s="183" t="s">
        <v>91</v>
      </c>
      <c r="C1556" s="183" t="s">
        <v>1541</v>
      </c>
      <c r="D1556" s="175">
        <v>119.894319</v>
      </c>
      <c r="E1556" s="175">
        <v>87.623335999999995</v>
      </c>
      <c r="F1556" s="175">
        <v>88.654593434782612</v>
      </c>
      <c r="G1556" s="175">
        <v>117.53956891304348</v>
      </c>
      <c r="H1556" s="175">
        <v>80.726983913043483</v>
      </c>
      <c r="I1556" s="175">
        <v>83.509625347826088</v>
      </c>
      <c r="J1556" s="175">
        <v>75.024584739130432</v>
      </c>
      <c r="K1556" s="175">
        <v>74.141042086956503</v>
      </c>
      <c r="L1556" s="175">
        <v>79.070661826086948</v>
      </c>
      <c r="M1556" s="175">
        <v>79.371431304347823</v>
      </c>
      <c r="N1556" s="175">
        <v>79.438826260869547</v>
      </c>
      <c r="O1556" s="175">
        <v>82.908881782608702</v>
      </c>
      <c r="P1556" s="175">
        <v>78.075258347826093</v>
      </c>
      <c r="Q1556" s="175">
        <v>83.386030130434776</v>
      </c>
      <c r="R1556" s="175">
        <v>80.683770739130438</v>
      </c>
      <c r="S1556" s="175">
        <v>77.915417695652181</v>
      </c>
      <c r="T1556" s="177">
        <v>82.899333086956517</v>
      </c>
    </row>
    <row r="1557" spans="1:20" x14ac:dyDescent="0.2">
      <c r="A1557" s="183" t="s">
        <v>3259</v>
      </c>
      <c r="B1557" s="183" t="s">
        <v>1756</v>
      </c>
      <c r="C1557" s="183" t="s">
        <v>1541</v>
      </c>
      <c r="D1557" s="175">
        <v>36.021760478260873</v>
      </c>
      <c r="E1557" s="175">
        <v>23.559446347826086</v>
      </c>
      <c r="F1557" s="175">
        <v>22.037538304347827</v>
      </c>
      <c r="G1557" s="175">
        <v>21.512343260869564</v>
      </c>
      <c r="H1557" s="175">
        <v>20.291348043478262</v>
      </c>
      <c r="I1557" s="175">
        <v>20.280653782608695</v>
      </c>
      <c r="J1557" s="175">
        <v>20.976492130434789</v>
      </c>
      <c r="K1557" s="175">
        <v>21.567809304347826</v>
      </c>
      <c r="L1557" s="175">
        <v>20.68993556521739</v>
      </c>
      <c r="M1557" s="175">
        <v>20.72246813043478</v>
      </c>
      <c r="N1557" s="175">
        <v>23.778479739130436</v>
      </c>
      <c r="O1557" s="175">
        <v>24.616517173913042</v>
      </c>
      <c r="P1557" s="175">
        <v>22.461690391304341</v>
      </c>
      <c r="Q1557" s="175">
        <v>22.20468595652174</v>
      </c>
      <c r="R1557" s="175">
        <v>18.129606869565219</v>
      </c>
      <c r="S1557" s="175">
        <v>17.848857043478262</v>
      </c>
      <c r="T1557" s="177">
        <v>19.274919347826081</v>
      </c>
    </row>
    <row r="1558" spans="1:20" x14ac:dyDescent="0.2">
      <c r="A1558" s="183" t="s">
        <v>2823</v>
      </c>
      <c r="B1558" s="183" t="s">
        <v>194</v>
      </c>
      <c r="C1558" s="183" t="s">
        <v>1541</v>
      </c>
      <c r="D1558" s="175">
        <v>12.748352999999998</v>
      </c>
      <c r="E1558" s="175">
        <v>10.135855695652173</v>
      </c>
      <c r="F1558" s="175">
        <v>9.9654472608695635</v>
      </c>
      <c r="G1558" s="175">
        <v>9.6830954782608689</v>
      </c>
      <c r="H1558" s="175">
        <v>9.2334560434782613</v>
      </c>
      <c r="I1558" s="175">
        <v>9.0333395217391335</v>
      </c>
      <c r="J1558" s="175">
        <v>8.9170683043478256</v>
      </c>
      <c r="K1558" s="175">
        <v>9.3685256956521723</v>
      </c>
      <c r="L1558" s="175">
        <v>9.048871347826088</v>
      </c>
      <c r="M1558" s="175">
        <v>8.5602171304347809</v>
      </c>
      <c r="N1558" s="175">
        <v>8.760237173913044</v>
      </c>
      <c r="O1558" s="175">
        <v>10.464573521739132</v>
      </c>
      <c r="P1558" s="175">
        <v>8.8406236521739139</v>
      </c>
      <c r="Q1558" s="175">
        <v>9.1221540434782629</v>
      </c>
      <c r="R1558" s="175">
        <v>9.340642217391304</v>
      </c>
      <c r="S1558" s="175">
        <v>8.8282546956521735</v>
      </c>
      <c r="T1558" s="177">
        <v>9.5113639999999986</v>
      </c>
    </row>
    <row r="1559" spans="1:20" x14ac:dyDescent="0.2">
      <c r="A1559" s="183" t="s">
        <v>2824</v>
      </c>
      <c r="B1559" s="183" t="s">
        <v>523</v>
      </c>
      <c r="C1559" s="183" t="s">
        <v>1541</v>
      </c>
      <c r="D1559" s="175">
        <v>14.337241565217393</v>
      </c>
      <c r="E1559" s="175">
        <v>11.05739943478261</v>
      </c>
      <c r="F1559" s="175">
        <v>10.744928695652176</v>
      </c>
      <c r="G1559" s="175">
        <v>10.970976869565218</v>
      </c>
      <c r="H1559" s="175">
        <v>10.308300652173912</v>
      </c>
      <c r="I1559" s="175">
        <v>10.147949869565219</v>
      </c>
      <c r="J1559" s="175">
        <v>10.462570652173913</v>
      </c>
      <c r="K1559" s="175">
        <v>10.742930260869567</v>
      </c>
      <c r="L1559" s="175">
        <v>10.457865130434783</v>
      </c>
      <c r="M1559" s="175">
        <v>10.812870782608696</v>
      </c>
      <c r="N1559" s="175">
        <v>11.496031608695652</v>
      </c>
      <c r="O1559" s="175">
        <v>12.788786130434781</v>
      </c>
      <c r="P1559" s="175">
        <v>11.319310347826086</v>
      </c>
      <c r="Q1559" s="175">
        <v>11.961316695652176</v>
      </c>
      <c r="R1559" s="175">
        <v>11.812022347826089</v>
      </c>
      <c r="S1559" s="175">
        <v>12.097307652173912</v>
      </c>
      <c r="T1559" s="177">
        <v>12.188118304347825</v>
      </c>
    </row>
    <row r="1560" spans="1:20" x14ac:dyDescent="0.2">
      <c r="A1560" s="183" t="s">
        <v>2825</v>
      </c>
      <c r="B1560" s="183" t="s">
        <v>195</v>
      </c>
      <c r="C1560" s="183" t="s">
        <v>1541</v>
      </c>
      <c r="D1560" s="175">
        <v>59.182526521739135</v>
      </c>
      <c r="E1560" s="175">
        <v>50.680129999999991</v>
      </c>
      <c r="F1560" s="175">
        <v>48.898393086956524</v>
      </c>
      <c r="G1560" s="175">
        <v>42.392049086956519</v>
      </c>
      <c r="H1560" s="175">
        <v>43.486373869565213</v>
      </c>
      <c r="I1560" s="175">
        <v>44.103630826086963</v>
      </c>
      <c r="J1560" s="175">
        <v>42.581601565217397</v>
      </c>
      <c r="K1560" s="175">
        <v>43.403959130434785</v>
      </c>
      <c r="L1560" s="175">
        <v>43.509849130434787</v>
      </c>
      <c r="M1560" s="175">
        <v>43.975645695652176</v>
      </c>
      <c r="N1560" s="175">
        <v>43.099630173913049</v>
      </c>
      <c r="O1560" s="175">
        <v>49.097684000000001</v>
      </c>
      <c r="P1560" s="175">
        <v>47.375405000000001</v>
      </c>
      <c r="Q1560" s="175">
        <v>44.910276130434774</v>
      </c>
      <c r="R1560" s="175">
        <v>40.742326173913035</v>
      </c>
      <c r="S1560" s="175">
        <v>40.148191130434782</v>
      </c>
      <c r="T1560" s="177">
        <v>46.480077565217371</v>
      </c>
    </row>
    <row r="1561" spans="1:20" x14ac:dyDescent="0.2">
      <c r="A1561" s="183" t="s">
        <v>2826</v>
      </c>
      <c r="B1561" s="183" t="s">
        <v>457</v>
      </c>
      <c r="C1561" s="183" t="s">
        <v>1541</v>
      </c>
      <c r="D1561" s="175">
        <v>90.162875956521731</v>
      </c>
      <c r="E1561" s="175">
        <v>75.092422434782605</v>
      </c>
      <c r="F1561" s="175">
        <v>71.100114565217396</v>
      </c>
      <c r="G1561" s="175">
        <v>72.165384782608683</v>
      </c>
      <c r="H1561" s="175">
        <v>73.348279521739144</v>
      </c>
      <c r="I1561" s="175">
        <v>72.98770552173913</v>
      </c>
      <c r="J1561" s="175">
        <v>70.855668913043459</v>
      </c>
      <c r="K1561" s="175">
        <v>69.779542217391295</v>
      </c>
      <c r="L1561" s="175">
        <v>73.646069260869581</v>
      </c>
      <c r="M1561" s="175">
        <v>75.85440608695653</v>
      </c>
      <c r="N1561" s="175">
        <v>73.368383478260881</v>
      </c>
      <c r="O1561" s="175">
        <v>80.03676421739128</v>
      </c>
      <c r="P1561" s="175">
        <v>77.853819826086948</v>
      </c>
      <c r="Q1561" s="175">
        <v>76.157990478260885</v>
      </c>
      <c r="R1561" s="175">
        <v>75.96521056521739</v>
      </c>
      <c r="S1561" s="175">
        <v>74.217026652173914</v>
      </c>
      <c r="T1561" s="177">
        <v>85.456513913043494</v>
      </c>
    </row>
    <row r="1562" spans="1:20" x14ac:dyDescent="0.2">
      <c r="A1562" s="183" t="s">
        <v>2827</v>
      </c>
      <c r="B1562" s="183" t="s">
        <v>426</v>
      </c>
      <c r="C1562" s="183" t="s">
        <v>1541</v>
      </c>
      <c r="D1562" s="175">
        <v>86.12316056521739</v>
      </c>
      <c r="E1562" s="175">
        <v>71.496939869565225</v>
      </c>
      <c r="F1562" s="175">
        <v>69.834398739130435</v>
      </c>
      <c r="G1562" s="175">
        <v>65.491200130434777</v>
      </c>
      <c r="H1562" s="175">
        <v>63.653750217391313</v>
      </c>
      <c r="I1562" s="175">
        <v>62.25979273913044</v>
      </c>
      <c r="J1562" s="175">
        <v>62.251100782608681</v>
      </c>
      <c r="K1562" s="175">
        <v>63.111155434782603</v>
      </c>
      <c r="L1562" s="175">
        <v>62.929090869565222</v>
      </c>
      <c r="M1562" s="175">
        <v>66.785129652173907</v>
      </c>
      <c r="N1562" s="175">
        <v>67.782231565217401</v>
      </c>
      <c r="O1562" s="175">
        <v>76.336011608695657</v>
      </c>
      <c r="P1562" s="175">
        <v>74.826228608695644</v>
      </c>
      <c r="Q1562" s="175">
        <v>78.317677608695661</v>
      </c>
      <c r="R1562" s="175">
        <v>65.315605826086951</v>
      </c>
      <c r="S1562" s="175">
        <v>61.401259956521741</v>
      </c>
      <c r="T1562" s="177">
        <v>61.303571173913049</v>
      </c>
    </row>
    <row r="1563" spans="1:20" x14ac:dyDescent="0.2">
      <c r="A1563" s="183" t="s">
        <v>2828</v>
      </c>
      <c r="B1563" s="183" t="s">
        <v>606</v>
      </c>
      <c r="C1563" s="183" t="s">
        <v>1541</v>
      </c>
      <c r="D1563" s="175">
        <v>26.375001869565214</v>
      </c>
      <c r="E1563" s="175">
        <v>21.88421547826087</v>
      </c>
      <c r="F1563" s="175">
        <v>21.097959043478255</v>
      </c>
      <c r="G1563" s="175">
        <v>20.282903260869567</v>
      </c>
      <c r="H1563" s="175">
        <v>20.445124999999997</v>
      </c>
      <c r="I1563" s="175">
        <v>19.998761086956524</v>
      </c>
      <c r="J1563" s="175">
        <v>20.842154782608699</v>
      </c>
      <c r="K1563" s="175">
        <v>21.023410000000002</v>
      </c>
      <c r="L1563" s="175">
        <v>24.050361217391306</v>
      </c>
      <c r="M1563" s="175">
        <v>23.164566347826089</v>
      </c>
      <c r="N1563" s="175">
        <v>22.116200521739135</v>
      </c>
      <c r="O1563" s="175">
        <v>23.49910204347826</v>
      </c>
      <c r="P1563" s="175">
        <v>22.234872826086956</v>
      </c>
      <c r="Q1563" s="175">
        <v>21.961988086956524</v>
      </c>
      <c r="R1563" s="175">
        <v>21.623879521739131</v>
      </c>
      <c r="S1563" s="175">
        <v>21.597009826086957</v>
      </c>
      <c r="T1563" s="177">
        <v>23.393482043478258</v>
      </c>
    </row>
    <row r="1564" spans="1:20" x14ac:dyDescent="0.2">
      <c r="A1564" s="183" t="s">
        <v>2829</v>
      </c>
      <c r="B1564" s="183" t="s">
        <v>665</v>
      </c>
      <c r="C1564" s="183" t="s">
        <v>1541</v>
      </c>
      <c r="D1564" s="175">
        <v>42.655025565217386</v>
      </c>
      <c r="E1564" s="175">
        <v>33.672896304347823</v>
      </c>
      <c r="F1564" s="175">
        <v>32.848153608695654</v>
      </c>
      <c r="G1564" s="175">
        <v>32.149259565217385</v>
      </c>
      <c r="H1564" s="175">
        <v>31.216094304347827</v>
      </c>
      <c r="I1564" s="175">
        <v>31.227700826086952</v>
      </c>
      <c r="J1564" s="175">
        <v>31.588651217391305</v>
      </c>
      <c r="K1564" s="175">
        <v>31.887220913043478</v>
      </c>
      <c r="L1564" s="175">
        <v>29.906653130434794</v>
      </c>
      <c r="M1564" s="175">
        <v>30.676875086956517</v>
      </c>
      <c r="N1564" s="175">
        <v>44.056582739130434</v>
      </c>
      <c r="O1564" s="175">
        <v>36.686646695652179</v>
      </c>
      <c r="P1564" s="175">
        <v>44.197483608695656</v>
      </c>
      <c r="Q1564" s="175">
        <v>34.33676265217391</v>
      </c>
      <c r="R1564" s="175">
        <v>30.575000130434784</v>
      </c>
      <c r="S1564" s="175">
        <v>29.135352260869567</v>
      </c>
      <c r="T1564" s="177">
        <v>32.062583130434781</v>
      </c>
    </row>
    <row r="1565" spans="1:20" x14ac:dyDescent="0.2">
      <c r="A1565" s="183" t="s">
        <v>2830</v>
      </c>
      <c r="B1565" s="183" t="s">
        <v>291</v>
      </c>
      <c r="C1565" s="183" t="s">
        <v>1541</v>
      </c>
      <c r="D1565" s="175">
        <v>19.938364695652172</v>
      </c>
      <c r="E1565" s="175">
        <v>19.653766565217392</v>
      </c>
      <c r="F1565" s="175">
        <v>19.137877999999997</v>
      </c>
      <c r="G1565" s="175">
        <v>18.489080260869567</v>
      </c>
      <c r="H1565" s="175">
        <v>16.69194739130435</v>
      </c>
      <c r="I1565" s="175">
        <v>16.168204434782609</v>
      </c>
      <c r="J1565" s="175">
        <v>16.235222565217391</v>
      </c>
      <c r="K1565" s="175">
        <v>17.269918000000001</v>
      </c>
      <c r="L1565" s="175">
        <v>17.400038913043478</v>
      </c>
      <c r="M1565" s="175">
        <v>17.376844956521733</v>
      </c>
      <c r="N1565" s="175">
        <v>18.631604043478259</v>
      </c>
      <c r="O1565" s="175">
        <v>18.590358565217389</v>
      </c>
      <c r="P1565" s="175">
        <v>16.82241156521739</v>
      </c>
      <c r="Q1565" s="175">
        <v>17.088281826086956</v>
      </c>
      <c r="R1565" s="175">
        <v>17.265610260869565</v>
      </c>
      <c r="S1565" s="175">
        <v>17.465976347826089</v>
      </c>
      <c r="T1565" s="177">
        <v>18.227980130434783</v>
      </c>
    </row>
    <row r="1566" spans="1:20" x14ac:dyDescent="0.2">
      <c r="A1566" s="183" t="s">
        <v>2831</v>
      </c>
      <c r="B1566" s="183" t="s">
        <v>522</v>
      </c>
      <c r="C1566" s="183" t="s">
        <v>1541</v>
      </c>
      <c r="D1566" s="175">
        <v>208.18592877272724</v>
      </c>
      <c r="E1566" s="175">
        <v>149.89547030434781</v>
      </c>
      <c r="F1566" s="175">
        <v>145.31501504347824</v>
      </c>
      <c r="G1566" s="175">
        <v>142.67789630434783</v>
      </c>
      <c r="H1566" s="175">
        <v>141.63277847826089</v>
      </c>
      <c r="I1566" s="175">
        <v>138.36050113043481</v>
      </c>
      <c r="J1566" s="175">
        <v>136.18989626086957</v>
      </c>
      <c r="K1566" s="175">
        <v>136.80474952173913</v>
      </c>
      <c r="L1566" s="175">
        <v>141.28861513043481</v>
      </c>
      <c r="M1566" s="175">
        <v>138.36493156521743</v>
      </c>
      <c r="N1566" s="175">
        <v>139.59787673913047</v>
      </c>
      <c r="O1566" s="175">
        <v>141.94702821739133</v>
      </c>
      <c r="P1566" s="175">
        <v>135.10047386956521</v>
      </c>
      <c r="Q1566" s="175">
        <v>141.6158583043478</v>
      </c>
      <c r="R1566" s="175">
        <v>139.61047660869562</v>
      </c>
      <c r="S1566" s="175">
        <v>134.97440917391302</v>
      </c>
      <c r="T1566" s="177">
        <v>141.89123517391303</v>
      </c>
    </row>
    <row r="1567" spans="1:20" x14ac:dyDescent="0.2">
      <c r="A1567" s="183" t="s">
        <v>2832</v>
      </c>
      <c r="B1567" s="183" t="s">
        <v>521</v>
      </c>
      <c r="C1567" s="183" t="s">
        <v>1541</v>
      </c>
      <c r="D1567" s="175">
        <v>123.34733400000003</v>
      </c>
      <c r="E1567" s="175">
        <v>102.46183869565219</v>
      </c>
      <c r="F1567" s="175">
        <v>94.006599739130451</v>
      </c>
      <c r="G1567" s="175">
        <v>91.817076347826074</v>
      </c>
      <c r="H1567" s="175">
        <v>94.025890782608712</v>
      </c>
      <c r="I1567" s="175">
        <v>93.468830391304337</v>
      </c>
      <c r="J1567" s="175">
        <v>90.142279782608711</v>
      </c>
      <c r="K1567" s="175">
        <v>88.334985130434774</v>
      </c>
      <c r="L1567" s="175">
        <v>88.683287478260851</v>
      </c>
      <c r="M1567" s="175">
        <v>89.789038739130419</v>
      </c>
      <c r="N1567" s="175">
        <v>86.796106695652185</v>
      </c>
      <c r="O1567" s="175">
        <v>90.283647869565215</v>
      </c>
      <c r="P1567" s="175">
        <v>91.004512043478258</v>
      </c>
      <c r="Q1567" s="175">
        <v>89.996080173913029</v>
      </c>
      <c r="R1567" s="175">
        <v>88.75205595652173</v>
      </c>
      <c r="S1567" s="175">
        <v>86.82005269565218</v>
      </c>
      <c r="T1567" s="177">
        <v>95.277469347826099</v>
      </c>
    </row>
    <row r="1568" spans="1:20" x14ac:dyDescent="0.2">
      <c r="A1568" s="183" t="s">
        <v>2833</v>
      </c>
      <c r="B1568" s="183" t="s">
        <v>211</v>
      </c>
      <c r="C1568" s="183" t="s">
        <v>1541</v>
      </c>
      <c r="D1568" s="175">
        <v>50.448819608695658</v>
      </c>
      <c r="E1568" s="175">
        <v>38.582916434782604</v>
      </c>
      <c r="F1568" s="175">
        <v>37.545677782608692</v>
      </c>
      <c r="G1568" s="175">
        <v>34.027972956521751</v>
      </c>
      <c r="H1568" s="175">
        <v>34.067701086956525</v>
      </c>
      <c r="I1568" s="175">
        <v>34.726579826086954</v>
      </c>
      <c r="J1568" s="175">
        <v>35.669032652173925</v>
      </c>
      <c r="K1568" s="175">
        <v>35.358283043478252</v>
      </c>
      <c r="L1568" s="175">
        <v>38.658699000000013</v>
      </c>
      <c r="M1568" s="175">
        <v>38.346575739130436</v>
      </c>
      <c r="N1568" s="175">
        <v>35.690942608695643</v>
      </c>
      <c r="O1568" s="175">
        <v>36.506058086956521</v>
      </c>
      <c r="P1568" s="175">
        <v>34.52314326086956</v>
      </c>
      <c r="Q1568" s="175">
        <v>33.865995217391308</v>
      </c>
      <c r="R1568" s="175">
        <v>33.418850391304346</v>
      </c>
      <c r="S1568" s="175">
        <v>35.620717782608686</v>
      </c>
      <c r="T1568" s="177">
        <v>39.240020826086955</v>
      </c>
    </row>
    <row r="1569" spans="1:20" x14ac:dyDescent="0.2">
      <c r="A1569" s="183" t="s">
        <v>2834</v>
      </c>
      <c r="B1569" s="183" t="s">
        <v>520</v>
      </c>
      <c r="C1569" s="183" t="s">
        <v>1541</v>
      </c>
      <c r="D1569" s="175">
        <v>36.294924652173918</v>
      </c>
      <c r="E1569" s="175">
        <v>31.138653565217385</v>
      </c>
      <c r="F1569" s="175">
        <v>29.580163608695649</v>
      </c>
      <c r="G1569" s="175">
        <v>28.074726217391305</v>
      </c>
      <c r="H1569" s="175">
        <v>25.65410252173913</v>
      </c>
      <c r="I1569" s="175">
        <v>24.784512521739128</v>
      </c>
      <c r="J1569" s="175">
        <v>25.035801739130434</v>
      </c>
      <c r="K1569" s="175">
        <v>26.135554347826087</v>
      </c>
      <c r="L1569" s="175">
        <v>25.109700565217391</v>
      </c>
      <c r="M1569" s="175">
        <v>23.652239913043474</v>
      </c>
      <c r="N1569" s="175">
        <v>27.023547217391307</v>
      </c>
      <c r="O1569" s="175">
        <v>27.423604956521739</v>
      </c>
      <c r="P1569" s="175">
        <v>27.065099695652169</v>
      </c>
      <c r="Q1569" s="175">
        <v>26.963742434782606</v>
      </c>
      <c r="R1569" s="175">
        <v>26.790157521739133</v>
      </c>
      <c r="S1569" s="175">
        <v>28.976234913043477</v>
      </c>
      <c r="T1569" s="177">
        <v>31.684727956521737</v>
      </c>
    </row>
    <row r="1570" spans="1:20" x14ac:dyDescent="0.2">
      <c r="A1570" s="183" t="s">
        <v>2835</v>
      </c>
      <c r="B1570" s="183" t="s">
        <v>212</v>
      </c>
      <c r="C1570" s="183" t="s">
        <v>1541</v>
      </c>
      <c r="D1570" s="175">
        <v>63.758675173913034</v>
      </c>
      <c r="E1570" s="175">
        <v>55.719913173913049</v>
      </c>
      <c r="F1570" s="175">
        <v>52.626776130434784</v>
      </c>
      <c r="G1570" s="175">
        <v>51.773425956521734</v>
      </c>
      <c r="H1570" s="175">
        <v>53.548589608695671</v>
      </c>
      <c r="I1570" s="175">
        <v>53.970509173913037</v>
      </c>
      <c r="J1570" s="175">
        <v>52.693722652173903</v>
      </c>
      <c r="K1570" s="175">
        <v>50.071915913043483</v>
      </c>
      <c r="L1570" s="175">
        <v>52.231762956521735</v>
      </c>
      <c r="M1570" s="175">
        <v>53.133601521739116</v>
      </c>
      <c r="N1570" s="175">
        <v>52.861758739130458</v>
      </c>
      <c r="O1570" s="175">
        <v>55.486225956521743</v>
      </c>
      <c r="P1570" s="175">
        <v>51.535507130434802</v>
      </c>
      <c r="Q1570" s="175">
        <v>54.064658043478254</v>
      </c>
      <c r="R1570" s="175">
        <v>49.167458304347818</v>
      </c>
      <c r="S1570" s="175">
        <v>46.07681156521739</v>
      </c>
      <c r="T1570" s="177">
        <v>51.562002434782606</v>
      </c>
    </row>
    <row r="1571" spans="1:20" x14ac:dyDescent="0.2">
      <c r="A1571" s="183" t="s">
        <v>2836</v>
      </c>
      <c r="B1571" s="183" t="s">
        <v>458</v>
      </c>
      <c r="C1571" s="183" t="s">
        <v>1541</v>
      </c>
      <c r="D1571" s="175">
        <v>130.68983491304346</v>
      </c>
      <c r="E1571" s="175">
        <v>114.97125999999999</v>
      </c>
      <c r="F1571" s="175">
        <v>108.55143391304352</v>
      </c>
      <c r="G1571" s="175">
        <v>109.73225886956521</v>
      </c>
      <c r="H1571" s="175">
        <v>109.14298969565218</v>
      </c>
      <c r="I1571" s="175">
        <v>105.30150152173914</v>
      </c>
      <c r="J1571" s="175">
        <v>103.98962986956521</v>
      </c>
      <c r="K1571" s="175">
        <v>103.0597090869565</v>
      </c>
      <c r="L1571" s="175">
        <v>107.50521913043477</v>
      </c>
      <c r="M1571" s="175">
        <v>109.05034943478262</v>
      </c>
      <c r="N1571" s="175">
        <v>106.03931808695653</v>
      </c>
      <c r="O1571" s="175">
        <v>105.05514182608695</v>
      </c>
      <c r="P1571" s="175">
        <v>102.62805321739131</v>
      </c>
      <c r="Q1571" s="175">
        <v>102.59837882608694</v>
      </c>
      <c r="R1571" s="175">
        <v>98.210467869565235</v>
      </c>
      <c r="S1571" s="175">
        <v>97.215979782608699</v>
      </c>
      <c r="T1571" s="177">
        <v>98.646153826086987</v>
      </c>
    </row>
    <row r="1572" spans="1:20" x14ac:dyDescent="0.2">
      <c r="A1572" s="183" t="s">
        <v>3643</v>
      </c>
      <c r="B1572" s="183" t="s">
        <v>71</v>
      </c>
      <c r="C1572" s="183" t="s">
        <v>1541</v>
      </c>
      <c r="D1572" s="175">
        <v>32.55783673913043</v>
      </c>
      <c r="E1572" s="175">
        <v>26.775448739130436</v>
      </c>
      <c r="F1572" s="175">
        <v>25.752778217391299</v>
      </c>
      <c r="G1572" s="175">
        <v>26.046192000000005</v>
      </c>
      <c r="H1572" s="175">
        <v>26.032256130434778</v>
      </c>
      <c r="I1572" s="175">
        <v>24.959699521739129</v>
      </c>
      <c r="J1572" s="175">
        <v>25.087668434782611</v>
      </c>
      <c r="K1572" s="175">
        <v>25.560011608695653</v>
      </c>
      <c r="L1572" s="175">
        <v>24.949156043478261</v>
      </c>
      <c r="M1572" s="175">
        <v>25.960315043478257</v>
      </c>
      <c r="N1572" s="175">
        <v>25.378146782608695</v>
      </c>
      <c r="O1572" s="175">
        <v>26.261842043478257</v>
      </c>
      <c r="P1572" s="175">
        <v>25.344844869565222</v>
      </c>
      <c r="Q1572" s="175">
        <v>25.486852826086952</v>
      </c>
      <c r="R1572" s="175">
        <v>25.372448043478265</v>
      </c>
      <c r="S1572" s="175">
        <v>25.431222304347823</v>
      </c>
      <c r="T1572" s="177">
        <v>26.535914478260867</v>
      </c>
    </row>
    <row r="1573" spans="1:20" x14ac:dyDescent="0.2">
      <c r="A1573" s="183" t="s">
        <v>3685</v>
      </c>
      <c r="B1573" s="183" t="s">
        <v>3686</v>
      </c>
      <c r="C1573" s="183" t="s">
        <v>1541</v>
      </c>
      <c r="D1573" s="175">
        <v>45.388320739130428</v>
      </c>
      <c r="E1573" s="175">
        <v>37.666869652173915</v>
      </c>
      <c r="F1573" s="175">
        <v>36.552013652173912</v>
      </c>
      <c r="G1573" s="175">
        <v>37.050152826086958</v>
      </c>
      <c r="H1573" s="175">
        <v>36.43942599999999</v>
      </c>
      <c r="I1573" s="175">
        <v>36.216497086956522</v>
      </c>
      <c r="J1573" s="175">
        <v>37.505187999999997</v>
      </c>
      <c r="K1573" s="175">
        <v>35.282701521739135</v>
      </c>
      <c r="L1573" s="175">
        <v>35.473632913043481</v>
      </c>
      <c r="M1573" s="175">
        <v>35.520313695652163</v>
      </c>
      <c r="N1573" s="175">
        <v>40.246310173913045</v>
      </c>
      <c r="O1573" s="175">
        <v>39.034686130434785</v>
      </c>
      <c r="P1573" s="175">
        <v>42.884466347826077</v>
      </c>
      <c r="Q1573" s="175">
        <v>41.324820304347824</v>
      </c>
      <c r="R1573" s="175">
        <v>35.521129999999992</v>
      </c>
      <c r="S1573" s="175">
        <v>33.765404347826085</v>
      </c>
      <c r="T1573" s="177">
        <v>36.959681956521734</v>
      </c>
    </row>
    <row r="1574" spans="1:20" x14ac:dyDescent="0.2">
      <c r="A1574" s="183" t="s">
        <v>2837</v>
      </c>
      <c r="B1574" s="183" t="s">
        <v>1356</v>
      </c>
      <c r="C1574" s="183" t="s">
        <v>1541</v>
      </c>
      <c r="D1574" s="175">
        <v>42.608780608695653</v>
      </c>
      <c r="E1574" s="175">
        <v>29.047705173913045</v>
      </c>
      <c r="F1574" s="175">
        <v>29.671117956521737</v>
      </c>
      <c r="G1574" s="175">
        <v>27.484445347826089</v>
      </c>
      <c r="H1574" s="175">
        <v>26.492723043478261</v>
      </c>
      <c r="I1574" s="175">
        <v>26.973670652173912</v>
      </c>
      <c r="J1574" s="175">
        <v>28.452691739130433</v>
      </c>
      <c r="K1574" s="175">
        <v>27.322461130434778</v>
      </c>
      <c r="L1574" s="175">
        <v>26.771661043478261</v>
      </c>
      <c r="M1574" s="175">
        <v>27.094836782608692</v>
      </c>
      <c r="N1574" s="175">
        <v>29.88774921739131</v>
      </c>
      <c r="O1574" s="175">
        <v>30.96088426086957</v>
      </c>
      <c r="P1574" s="175">
        <v>29.955089130434786</v>
      </c>
      <c r="Q1574" s="175">
        <v>27.252340217391296</v>
      </c>
      <c r="R1574" s="175">
        <v>21.94830591304348</v>
      </c>
      <c r="S1574" s="175">
        <v>20.342213130434779</v>
      </c>
      <c r="T1574" s="177">
        <v>24.573279608695657</v>
      </c>
    </row>
    <row r="1575" spans="1:20" x14ac:dyDescent="0.2">
      <c r="A1575" s="183" t="s">
        <v>2838</v>
      </c>
      <c r="B1575" s="183" t="s">
        <v>1357</v>
      </c>
      <c r="C1575" s="183" t="s">
        <v>1541</v>
      </c>
      <c r="D1575" s="175">
        <v>42.714154478260873</v>
      </c>
      <c r="E1575" s="175">
        <v>30.696743782608699</v>
      </c>
      <c r="F1575" s="175">
        <v>31.177909130434788</v>
      </c>
      <c r="G1575" s="175">
        <v>30.413241217391299</v>
      </c>
      <c r="H1575" s="175">
        <v>29.749591086956517</v>
      </c>
      <c r="I1575" s="175">
        <v>29.227926043478266</v>
      </c>
      <c r="J1575" s="175">
        <v>30.503379434782602</v>
      </c>
      <c r="K1575" s="175">
        <v>29.327359782608696</v>
      </c>
      <c r="L1575" s="175">
        <v>30.309887478260872</v>
      </c>
      <c r="M1575" s="175">
        <v>30.570942826086959</v>
      </c>
      <c r="N1575" s="175">
        <v>32.945575478260871</v>
      </c>
      <c r="O1575" s="175">
        <v>28.781720521739135</v>
      </c>
      <c r="P1575" s="175">
        <v>28.188358173913041</v>
      </c>
      <c r="Q1575" s="175">
        <v>21.103017478260874</v>
      </c>
      <c r="R1575" s="175">
        <v>17.786064173913044</v>
      </c>
      <c r="S1575" s="175">
        <v>17.31579952173913</v>
      </c>
      <c r="T1575" s="177">
        <v>21.667160000000003</v>
      </c>
    </row>
    <row r="1576" spans="1:20" x14ac:dyDescent="0.2">
      <c r="A1576" s="183" t="s">
        <v>2839</v>
      </c>
      <c r="B1576" s="183" t="s">
        <v>1359</v>
      </c>
      <c r="C1576" s="183" t="s">
        <v>1541</v>
      </c>
      <c r="D1576" s="175">
        <v>67.101558478260856</v>
      </c>
      <c r="E1576" s="175">
        <v>45.315688347826104</v>
      </c>
      <c r="F1576" s="175">
        <v>45.777282391304347</v>
      </c>
      <c r="G1576" s="175">
        <v>44.677874173913047</v>
      </c>
      <c r="H1576" s="175">
        <v>44.969991739130442</v>
      </c>
      <c r="I1576" s="175">
        <v>44.669364521739148</v>
      </c>
      <c r="J1576" s="175">
        <v>45.129818434782592</v>
      </c>
      <c r="K1576" s="175">
        <v>45.346033826086945</v>
      </c>
      <c r="L1576" s="175">
        <v>45.743847913043467</v>
      </c>
      <c r="M1576" s="175">
        <v>44.940144000000011</v>
      </c>
      <c r="N1576" s="175">
        <v>48.181082086956515</v>
      </c>
      <c r="O1576" s="175">
        <v>44.124432826086966</v>
      </c>
      <c r="P1576" s="175">
        <v>41.685354478260862</v>
      </c>
      <c r="Q1576" s="175">
        <v>30.002007173913032</v>
      </c>
      <c r="R1576" s="175">
        <v>25.018019043478258</v>
      </c>
      <c r="S1576" s="175">
        <v>23.179844434782609</v>
      </c>
      <c r="T1576" s="177">
        <v>27.46832608695652</v>
      </c>
    </row>
    <row r="1577" spans="1:20" x14ac:dyDescent="0.2">
      <c r="A1577" s="183" t="s">
        <v>3260</v>
      </c>
      <c r="B1577" s="183" t="s">
        <v>1755</v>
      </c>
      <c r="C1577" s="183" t="s">
        <v>1541</v>
      </c>
      <c r="D1577" s="175">
        <v>25.422812869565217</v>
      </c>
      <c r="E1577" s="175">
        <v>14.838789347826092</v>
      </c>
      <c r="F1577" s="175">
        <v>14.125122434782611</v>
      </c>
      <c r="G1577" s="175">
        <v>13.657233913043479</v>
      </c>
      <c r="H1577" s="175">
        <v>13.643709173913043</v>
      </c>
      <c r="I1577" s="175">
        <v>12.548943956521738</v>
      </c>
      <c r="J1577" s="175">
        <v>13.065472173913042</v>
      </c>
      <c r="K1577" s="175">
        <v>13.161391043478261</v>
      </c>
      <c r="L1577" s="175">
        <v>13.339383782608694</v>
      </c>
      <c r="M1577" s="175">
        <v>13.461710260869562</v>
      </c>
      <c r="N1577" s="175">
        <v>14.527159652173914</v>
      </c>
      <c r="O1577" s="175">
        <v>17.928895521739133</v>
      </c>
      <c r="P1577" s="175">
        <v>14.490639217391308</v>
      </c>
      <c r="Q1577" s="175">
        <v>16.976873043478257</v>
      </c>
      <c r="R1577" s="175">
        <v>13.596968521739131</v>
      </c>
      <c r="S1577" s="175">
        <v>12.475985043478261</v>
      </c>
      <c r="T1577" s="177">
        <v>12.538782999999999</v>
      </c>
    </row>
    <row r="1578" spans="1:20" x14ac:dyDescent="0.2">
      <c r="A1578" s="183" t="s">
        <v>2840</v>
      </c>
      <c r="B1578" s="183" t="s">
        <v>1355</v>
      </c>
      <c r="C1578" s="183" t="s">
        <v>1541</v>
      </c>
      <c r="D1578" s="175">
        <v>40.822845086956519</v>
      </c>
      <c r="E1578" s="175">
        <v>34.388049000000002</v>
      </c>
      <c r="F1578" s="175">
        <v>35.03194613043479</v>
      </c>
      <c r="G1578" s="175">
        <v>34.34160552173914</v>
      </c>
      <c r="H1578" s="175">
        <v>33.338957000000008</v>
      </c>
      <c r="I1578" s="175">
        <v>33.23921891304348</v>
      </c>
      <c r="J1578" s="175">
        <v>34.518879043478258</v>
      </c>
      <c r="K1578" s="175">
        <v>34.317443956521743</v>
      </c>
      <c r="L1578" s="175">
        <v>34.263324304347826</v>
      </c>
      <c r="M1578" s="175">
        <v>35.459515260869559</v>
      </c>
      <c r="N1578" s="175">
        <v>39.243651739130435</v>
      </c>
      <c r="O1578" s="175">
        <v>34.75203026086956</v>
      </c>
      <c r="P1578" s="175">
        <v>34.330032521739128</v>
      </c>
      <c r="Q1578" s="175">
        <v>25.982075260869568</v>
      </c>
      <c r="R1578" s="175">
        <v>22.321506695652175</v>
      </c>
      <c r="S1578" s="175">
        <v>20.498464391304346</v>
      </c>
      <c r="T1578" s="177">
        <v>30.479437913043483</v>
      </c>
    </row>
    <row r="1579" spans="1:20" x14ac:dyDescent="0.2">
      <c r="A1579" s="183" t="s">
        <v>2841</v>
      </c>
      <c r="B1579" s="183" t="s">
        <v>1358</v>
      </c>
      <c r="C1579" s="183" t="s">
        <v>1541</v>
      </c>
      <c r="D1579" s="175">
        <v>42.871266869565218</v>
      </c>
      <c r="E1579" s="175">
        <v>30.984077260869572</v>
      </c>
      <c r="F1579" s="175">
        <v>30.395674347826091</v>
      </c>
      <c r="G1579" s="175">
        <v>29.879537695652175</v>
      </c>
      <c r="H1579" s="175">
        <v>28.675166521739126</v>
      </c>
      <c r="I1579" s="175">
        <v>28.828173347826084</v>
      </c>
      <c r="J1579" s="175">
        <v>29.338972043478265</v>
      </c>
      <c r="K1579" s="175">
        <v>27.762087434782604</v>
      </c>
      <c r="L1579" s="175">
        <v>28.700361434782618</v>
      </c>
      <c r="M1579" s="175">
        <v>29.470088217391307</v>
      </c>
      <c r="N1579" s="175">
        <v>30.624996391304354</v>
      </c>
      <c r="O1579" s="175">
        <v>26.745899826086958</v>
      </c>
      <c r="P1579" s="175">
        <v>26.41417669565217</v>
      </c>
      <c r="Q1579" s="175">
        <v>16.691200391304346</v>
      </c>
      <c r="R1579" s="175">
        <v>13.298219347826084</v>
      </c>
      <c r="S1579" s="175">
        <v>12.455235173913044</v>
      </c>
      <c r="T1579" s="177">
        <v>14.876375565217391</v>
      </c>
    </row>
    <row r="1580" spans="1:20" x14ac:dyDescent="0.2">
      <c r="A1580" s="183" t="s">
        <v>3687</v>
      </c>
      <c r="B1580" s="183" t="s">
        <v>3688</v>
      </c>
      <c r="C1580" s="183" t="s">
        <v>1541</v>
      </c>
      <c r="D1580" s="175">
        <v>42.189055347826091</v>
      </c>
      <c r="E1580" s="175">
        <v>38.020050304347819</v>
      </c>
      <c r="F1580" s="175">
        <v>37.066846695652174</v>
      </c>
      <c r="G1580" s="175">
        <v>37.515403956521737</v>
      </c>
      <c r="H1580" s="175">
        <v>36.998991869565209</v>
      </c>
      <c r="I1580" s="175">
        <v>36.533598782608699</v>
      </c>
      <c r="J1580" s="175">
        <v>37.083375086956515</v>
      </c>
      <c r="K1580" s="175">
        <v>35.961802130434783</v>
      </c>
      <c r="L1580" s="175">
        <v>36.010018565217401</v>
      </c>
      <c r="M1580" s="175">
        <v>36.364383217391314</v>
      </c>
      <c r="N1580" s="175">
        <v>39.413885739130428</v>
      </c>
      <c r="O1580" s="175">
        <v>38.851650347826094</v>
      </c>
      <c r="P1580" s="175">
        <v>39.596592173913045</v>
      </c>
      <c r="Q1580" s="175">
        <v>38.703520086956516</v>
      </c>
      <c r="R1580" s="175">
        <v>34.827938304347825</v>
      </c>
      <c r="S1580" s="175">
        <v>33.551348652173907</v>
      </c>
      <c r="T1580" s="177">
        <v>34.642802521739135</v>
      </c>
    </row>
    <row r="1581" spans="1:20" x14ac:dyDescent="0.2">
      <c r="A1581" s="183" t="s">
        <v>2842</v>
      </c>
      <c r="B1581" s="183" t="s">
        <v>1360</v>
      </c>
      <c r="C1581" s="183" t="s">
        <v>1541</v>
      </c>
      <c r="D1581" s="175">
        <v>40.007372086956522</v>
      </c>
      <c r="E1581" s="175">
        <v>26.140468739130437</v>
      </c>
      <c r="F1581" s="175">
        <v>26.213248999999998</v>
      </c>
      <c r="G1581" s="175">
        <v>25.684639478260866</v>
      </c>
      <c r="H1581" s="175">
        <v>24.435218782608693</v>
      </c>
      <c r="I1581" s="175">
        <v>24.08626634782609</v>
      </c>
      <c r="J1581" s="175">
        <v>24.602952521739134</v>
      </c>
      <c r="K1581" s="175">
        <v>23.982592217391307</v>
      </c>
      <c r="L1581" s="175">
        <v>24.384618826086957</v>
      </c>
      <c r="M1581" s="175">
        <v>26.51341469565218</v>
      </c>
      <c r="N1581" s="175">
        <v>28.090620739130433</v>
      </c>
      <c r="O1581" s="175">
        <v>26.906110956521733</v>
      </c>
      <c r="P1581" s="175">
        <v>25.914069826086955</v>
      </c>
      <c r="Q1581" s="175">
        <v>24.178690043478255</v>
      </c>
      <c r="R1581" s="175">
        <v>19.206802521739132</v>
      </c>
      <c r="S1581" s="175">
        <v>16.964325913043478</v>
      </c>
      <c r="T1581" s="177">
        <v>22.418966130434786</v>
      </c>
    </row>
    <row r="1582" spans="1:20" x14ac:dyDescent="0.2">
      <c r="A1582" s="183" t="s">
        <v>2843</v>
      </c>
      <c r="B1582" s="183" t="s">
        <v>213</v>
      </c>
      <c r="C1582" s="183" t="s">
        <v>1541</v>
      </c>
      <c r="D1582" s="175">
        <v>8.9415311304347824</v>
      </c>
      <c r="E1582" s="175">
        <v>6.1511885652173932</v>
      </c>
      <c r="F1582" s="175">
        <v>6.1231716086956514</v>
      </c>
      <c r="G1582" s="175">
        <v>6.2898943913043466</v>
      </c>
      <c r="H1582" s="175">
        <v>6.121638652173913</v>
      </c>
      <c r="I1582" s="175">
        <v>5.9364388695652188</v>
      </c>
      <c r="J1582" s="175">
        <v>6.0863372608695672</v>
      </c>
      <c r="K1582" s="175">
        <v>6.4628831304347827</v>
      </c>
      <c r="L1582" s="175">
        <v>6.3004695217391307</v>
      </c>
      <c r="M1582" s="175">
        <v>6.7272497826086957</v>
      </c>
      <c r="N1582" s="175">
        <v>7.39863656521739</v>
      </c>
      <c r="O1582" s="175">
        <v>8.8741301304347804</v>
      </c>
      <c r="P1582" s="175">
        <v>7.1075805652173907</v>
      </c>
      <c r="Q1582" s="175">
        <v>8.8037677391304321</v>
      </c>
      <c r="R1582" s="175">
        <v>7.7820791304347825</v>
      </c>
      <c r="S1582" s="175">
        <v>7.2370696086956539</v>
      </c>
      <c r="T1582" s="177">
        <v>7.5398569130434785</v>
      </c>
    </row>
    <row r="1583" spans="1:20" x14ac:dyDescent="0.2">
      <c r="A1583" s="183" t="s">
        <v>2844</v>
      </c>
      <c r="B1583" s="183" t="s">
        <v>695</v>
      </c>
      <c r="C1583" s="183" t="s">
        <v>1541</v>
      </c>
      <c r="D1583" s="175">
        <v>8.6295610869565209</v>
      </c>
      <c r="E1583" s="175">
        <v>6.1295964782608694</v>
      </c>
      <c r="F1583" s="175">
        <v>5.5727014782608695</v>
      </c>
      <c r="G1583" s="175">
        <v>5.700170217391304</v>
      </c>
      <c r="H1583" s="175">
        <v>5.3863026521739128</v>
      </c>
      <c r="I1583" s="175">
        <v>5.3412297391304335</v>
      </c>
      <c r="J1583" s="175">
        <v>5.3201047826086958</v>
      </c>
      <c r="K1583" s="175">
        <v>5.5758529130434784</v>
      </c>
      <c r="L1583" s="175">
        <v>5.6407875217391306</v>
      </c>
      <c r="M1583" s="175">
        <v>6.1152267391304349</v>
      </c>
      <c r="N1583" s="175">
        <v>6.6490532173913044</v>
      </c>
      <c r="O1583" s="175">
        <v>8.7596850434782603</v>
      </c>
      <c r="P1583" s="175">
        <v>7.122820565217391</v>
      </c>
      <c r="Q1583" s="175">
        <v>8.2405906521739105</v>
      </c>
      <c r="R1583" s="175">
        <v>7.5573559130434775</v>
      </c>
      <c r="S1583" s="175">
        <v>6.9641157826086957</v>
      </c>
      <c r="T1583" s="177">
        <v>7.868378173913043</v>
      </c>
    </row>
    <row r="1584" spans="1:20" x14ac:dyDescent="0.2">
      <c r="A1584" s="183" t="s">
        <v>3725</v>
      </c>
      <c r="B1584" s="183" t="s">
        <v>3726</v>
      </c>
      <c r="C1584" s="183" t="s">
        <v>1541</v>
      </c>
      <c r="D1584" s="175">
        <v>63.914420956521724</v>
      </c>
      <c r="E1584" s="175">
        <v>58.18815900000002</v>
      </c>
      <c r="F1584" s="175">
        <v>56.936630956521739</v>
      </c>
      <c r="G1584" s="175">
        <v>58.910816652173892</v>
      </c>
      <c r="H1584" s="175">
        <v>57.833821217391325</v>
      </c>
      <c r="I1584" s="175">
        <v>56.438819652173926</v>
      </c>
      <c r="J1584" s="175">
        <v>56.84460956521739</v>
      </c>
      <c r="K1584" s="175">
        <v>56.671250130434778</v>
      </c>
      <c r="L1584" s="175">
        <v>57.80976430434783</v>
      </c>
      <c r="M1584" s="175">
        <v>57.402494913043462</v>
      </c>
      <c r="N1584" s="175">
        <v>58.404026391304342</v>
      </c>
      <c r="O1584" s="175">
        <v>62.207892608695651</v>
      </c>
      <c r="P1584" s="175">
        <v>59.49633699999999</v>
      </c>
      <c r="Q1584" s="175">
        <v>62.337755217391326</v>
      </c>
      <c r="R1584" s="175">
        <v>59.530719652173907</v>
      </c>
      <c r="S1584" s="175">
        <v>56.741445304347828</v>
      </c>
      <c r="T1584" s="177">
        <v>58.289121956521718</v>
      </c>
    </row>
    <row r="1585" spans="1:20" x14ac:dyDescent="0.2">
      <c r="A1585" s="183" t="s">
        <v>2845</v>
      </c>
      <c r="B1585" s="183" t="s">
        <v>1751</v>
      </c>
      <c r="C1585" s="183" t="s">
        <v>1541</v>
      </c>
      <c r="D1585" s="175">
        <v>17.481695391304346</v>
      </c>
      <c r="E1585" s="175">
        <v>15.363600347826091</v>
      </c>
      <c r="F1585" s="175">
        <v>15.059096739130434</v>
      </c>
      <c r="G1585" s="175">
        <v>15.068108521739129</v>
      </c>
      <c r="H1585" s="175">
        <v>15.174565695652175</v>
      </c>
      <c r="I1585" s="175">
        <v>15.332756043478259</v>
      </c>
      <c r="J1585" s="175">
        <v>15.396743869565217</v>
      </c>
      <c r="K1585" s="175">
        <v>15.832406217391304</v>
      </c>
      <c r="L1585" s="175">
        <v>15.896193652173919</v>
      </c>
      <c r="M1585" s="175">
        <v>16.419581260869567</v>
      </c>
      <c r="N1585" s="175">
        <v>16.607933434782609</v>
      </c>
      <c r="O1585" s="175">
        <v>17.751954782608699</v>
      </c>
      <c r="P1585" s="175">
        <v>17.00724952173913</v>
      </c>
      <c r="Q1585" s="175">
        <v>17.311937173913044</v>
      </c>
      <c r="R1585" s="175">
        <v>16.903703130434781</v>
      </c>
      <c r="S1585" s="175">
        <v>16.516141826086955</v>
      </c>
      <c r="T1585" s="177">
        <v>18.046982086956515</v>
      </c>
    </row>
    <row r="1586" spans="1:20" x14ac:dyDescent="0.2">
      <c r="A1586" s="183" t="s">
        <v>2846</v>
      </c>
      <c r="B1586" s="183" t="s">
        <v>910</v>
      </c>
      <c r="C1586" s="183" t="s">
        <v>1541</v>
      </c>
      <c r="D1586" s="175">
        <v>27.766406782608694</v>
      </c>
      <c r="E1586" s="175">
        <v>20.347955826086956</v>
      </c>
      <c r="F1586" s="175">
        <v>20.172531652173912</v>
      </c>
      <c r="G1586" s="175">
        <v>20.067701304347825</v>
      </c>
      <c r="H1586" s="175">
        <v>19.412792826086953</v>
      </c>
      <c r="I1586" s="175">
        <v>19.889819347826084</v>
      </c>
      <c r="J1586" s="175">
        <v>20.892300304347824</v>
      </c>
      <c r="K1586" s="175">
        <v>19.728438130434785</v>
      </c>
      <c r="L1586" s="175">
        <v>19.435527130434782</v>
      </c>
      <c r="M1586" s="175">
        <v>19.339951869565219</v>
      </c>
      <c r="N1586" s="175">
        <v>21.255560347826087</v>
      </c>
      <c r="O1586" s="175">
        <v>21.888856521739136</v>
      </c>
      <c r="P1586" s="175">
        <v>19.681322260869567</v>
      </c>
      <c r="Q1586" s="175">
        <v>17.662464956521738</v>
      </c>
      <c r="R1586" s="175">
        <v>15.073319913043475</v>
      </c>
      <c r="S1586" s="175">
        <v>14.541541434782607</v>
      </c>
      <c r="T1586" s="177">
        <v>16.70850047826087</v>
      </c>
    </row>
    <row r="1587" spans="1:20" x14ac:dyDescent="0.2">
      <c r="A1587" s="183" t="s">
        <v>2847</v>
      </c>
      <c r="B1587" s="183" t="s">
        <v>908</v>
      </c>
      <c r="C1587" s="183" t="s">
        <v>1541</v>
      </c>
      <c r="D1587" s="175">
        <v>33.243989391304353</v>
      </c>
      <c r="E1587" s="175">
        <v>24.173240130434785</v>
      </c>
      <c r="F1587" s="175">
        <v>21.590551739130436</v>
      </c>
      <c r="G1587" s="175">
        <v>21.990328086956524</v>
      </c>
      <c r="H1587" s="175">
        <v>20.814297347826095</v>
      </c>
      <c r="I1587" s="175">
        <v>19.869774565217391</v>
      </c>
      <c r="J1587" s="175">
        <v>20.980608999999998</v>
      </c>
      <c r="K1587" s="175">
        <v>21.367840913043477</v>
      </c>
      <c r="L1587" s="175">
        <v>21.932630000000003</v>
      </c>
      <c r="M1587" s="175">
        <v>22.724195173913046</v>
      </c>
      <c r="N1587" s="175">
        <v>23.225507304347829</v>
      </c>
      <c r="O1587" s="175">
        <v>24.279305391304348</v>
      </c>
      <c r="P1587" s="175">
        <v>23.958058869565221</v>
      </c>
      <c r="Q1587" s="175">
        <v>21.899534913043478</v>
      </c>
      <c r="R1587" s="175">
        <v>17.559152739130436</v>
      </c>
      <c r="S1587" s="175">
        <v>15.922859695652175</v>
      </c>
      <c r="T1587" s="177">
        <v>17.347386695652173</v>
      </c>
    </row>
    <row r="1588" spans="1:20" x14ac:dyDescent="0.2">
      <c r="A1588" s="183" t="s">
        <v>2848</v>
      </c>
      <c r="B1588" s="183" t="s">
        <v>907</v>
      </c>
      <c r="C1588" s="183" t="s">
        <v>1541</v>
      </c>
      <c r="D1588" s="175">
        <v>27.939104782608698</v>
      </c>
      <c r="E1588" s="175">
        <v>21.295999956521744</v>
      </c>
      <c r="F1588" s="175">
        <v>21.33053147826087</v>
      </c>
      <c r="G1588" s="175">
        <v>21.369242782608698</v>
      </c>
      <c r="H1588" s="175">
        <v>20.877496130434782</v>
      </c>
      <c r="I1588" s="175">
        <v>19.657558130434783</v>
      </c>
      <c r="J1588" s="175">
        <v>21.169858434782608</v>
      </c>
      <c r="K1588" s="175">
        <v>22.334778956521742</v>
      </c>
      <c r="L1588" s="175">
        <v>22.301444043478256</v>
      </c>
      <c r="M1588" s="175">
        <v>23.133683304347823</v>
      </c>
      <c r="N1588" s="175">
        <v>24.741125869565217</v>
      </c>
      <c r="O1588" s="175">
        <v>24.611634304347827</v>
      </c>
      <c r="P1588" s="175">
        <v>23.410909043478256</v>
      </c>
      <c r="Q1588" s="175">
        <v>21.496715826086955</v>
      </c>
      <c r="R1588" s="175">
        <v>17.201874304347829</v>
      </c>
      <c r="S1588" s="175">
        <v>16.575769782608692</v>
      </c>
      <c r="T1588" s="177">
        <v>17.908105956521741</v>
      </c>
    </row>
    <row r="1589" spans="1:20" x14ac:dyDescent="0.2">
      <c r="A1589" s="183" t="s">
        <v>2849</v>
      </c>
      <c r="B1589" s="183" t="s">
        <v>906</v>
      </c>
      <c r="C1589" s="183" t="s">
        <v>1541</v>
      </c>
      <c r="D1589" s="175">
        <v>41.684949347826091</v>
      </c>
      <c r="E1589" s="175">
        <v>27.708497782608703</v>
      </c>
      <c r="F1589" s="175">
        <v>28.260743869565225</v>
      </c>
      <c r="G1589" s="175">
        <v>27.594269565217388</v>
      </c>
      <c r="H1589" s="175">
        <v>26.90887917391305</v>
      </c>
      <c r="I1589" s="175">
        <v>27.693741652173909</v>
      </c>
      <c r="J1589" s="175">
        <v>28.088116130434788</v>
      </c>
      <c r="K1589" s="175">
        <v>27.197728130434779</v>
      </c>
      <c r="L1589" s="175">
        <v>28.366814217391312</v>
      </c>
      <c r="M1589" s="175">
        <v>28.475900347826091</v>
      </c>
      <c r="N1589" s="175">
        <v>30.525900739130435</v>
      </c>
      <c r="O1589" s="175">
        <v>33.680062130434777</v>
      </c>
      <c r="P1589" s="175">
        <v>31.08965226086956</v>
      </c>
      <c r="Q1589" s="175">
        <v>28.394071782608698</v>
      </c>
      <c r="R1589" s="175">
        <v>25.668652086956524</v>
      </c>
      <c r="S1589" s="175">
        <v>25.029950652173913</v>
      </c>
      <c r="T1589" s="177">
        <v>28.010790347826088</v>
      </c>
    </row>
    <row r="1590" spans="1:20" x14ac:dyDescent="0.2">
      <c r="A1590" s="183" t="s">
        <v>3261</v>
      </c>
      <c r="B1590" s="183" t="s">
        <v>1754</v>
      </c>
      <c r="C1590" s="183" t="s">
        <v>1541</v>
      </c>
      <c r="D1590" s="175">
        <v>18.63975969565217</v>
      </c>
      <c r="E1590" s="175">
        <v>13.599433913043477</v>
      </c>
      <c r="F1590" s="175">
        <v>13.012556652173917</v>
      </c>
      <c r="G1590" s="175">
        <v>12.731756130434784</v>
      </c>
      <c r="H1590" s="175">
        <v>12.405308173913042</v>
      </c>
      <c r="I1590" s="175">
        <v>12.25055860869565</v>
      </c>
      <c r="J1590" s="175">
        <v>13.050416000000004</v>
      </c>
      <c r="K1590" s="175">
        <v>13.03971547826087</v>
      </c>
      <c r="L1590" s="175">
        <v>13.004524304347823</v>
      </c>
      <c r="M1590" s="175">
        <v>13.442234826086956</v>
      </c>
      <c r="N1590" s="175">
        <v>14.943440739130432</v>
      </c>
      <c r="O1590" s="175">
        <v>16.60483</v>
      </c>
      <c r="P1590" s="175">
        <v>14.744826478260871</v>
      </c>
      <c r="Q1590" s="175">
        <v>15.199272521739129</v>
      </c>
      <c r="R1590" s="175">
        <v>12.366453739130433</v>
      </c>
      <c r="S1590" s="175">
        <v>11.34632595652174</v>
      </c>
      <c r="T1590" s="177">
        <v>11.789833695652174</v>
      </c>
    </row>
    <row r="1591" spans="1:20" x14ac:dyDescent="0.2">
      <c r="A1591" s="183" t="s">
        <v>3755</v>
      </c>
      <c r="B1591" s="183" t="s">
        <v>3422</v>
      </c>
      <c r="C1591" s="183" t="s">
        <v>1541</v>
      </c>
      <c r="D1591" s="175">
        <v>34.751374260869561</v>
      </c>
      <c r="E1591" s="175">
        <v>33.897725565217392</v>
      </c>
      <c r="F1591" s="175">
        <v>33.646952043478258</v>
      </c>
      <c r="G1591" s="175">
        <v>34.516565739130435</v>
      </c>
      <c r="H1591" s="175">
        <v>34.51248191304348</v>
      </c>
      <c r="I1591" s="175">
        <v>34.239045695652173</v>
      </c>
      <c r="J1591" s="175">
        <v>34.237453217391305</v>
      </c>
      <c r="K1591" s="175">
        <v>34.211591217391309</v>
      </c>
      <c r="L1591" s="175">
        <v>34.120809217391304</v>
      </c>
      <c r="M1591" s="175">
        <v>33.453800652173911</v>
      </c>
      <c r="N1591" s="175">
        <v>34.390843869565224</v>
      </c>
      <c r="O1591" s="175">
        <v>35.141675608695657</v>
      </c>
      <c r="P1591" s="175">
        <v>33.655301869565221</v>
      </c>
      <c r="Q1591" s="175">
        <v>35.229004478260876</v>
      </c>
      <c r="R1591" s="175">
        <v>33.044053826086952</v>
      </c>
      <c r="S1591" s="175">
        <v>31.08465873913044</v>
      </c>
      <c r="T1591" s="177">
        <v>32.220401521739134</v>
      </c>
    </row>
    <row r="1592" spans="1:20" x14ac:dyDescent="0.2">
      <c r="A1592" s="183" t="s">
        <v>2850</v>
      </c>
      <c r="B1592" s="183" t="s">
        <v>905</v>
      </c>
      <c r="C1592" s="183" t="s">
        <v>1541</v>
      </c>
      <c r="D1592" s="175">
        <v>30.924963565217389</v>
      </c>
      <c r="E1592" s="175">
        <v>24.45886752173913</v>
      </c>
      <c r="F1592" s="175">
        <v>25.395507739130434</v>
      </c>
      <c r="G1592" s="175">
        <v>26.431748391304343</v>
      </c>
      <c r="H1592" s="175">
        <v>24.968952347826086</v>
      </c>
      <c r="I1592" s="175">
        <v>25.896138304347826</v>
      </c>
      <c r="J1592" s="175">
        <v>26.30919421739129</v>
      </c>
      <c r="K1592" s="175">
        <v>25.796695043478266</v>
      </c>
      <c r="L1592" s="175">
        <v>25.673681434782605</v>
      </c>
      <c r="M1592" s="175">
        <v>27.013504304347837</v>
      </c>
      <c r="N1592" s="175">
        <v>31.113873869565218</v>
      </c>
      <c r="O1592" s="175">
        <v>30.816131434782609</v>
      </c>
      <c r="P1592" s="175">
        <v>30.247858695652162</v>
      </c>
      <c r="Q1592" s="175">
        <v>30.376664478260864</v>
      </c>
      <c r="R1592" s="175">
        <v>26.116288130434782</v>
      </c>
      <c r="S1592" s="175">
        <v>25.653389565217388</v>
      </c>
      <c r="T1592" s="177">
        <v>28.67082434782608</v>
      </c>
    </row>
    <row r="1593" spans="1:20" x14ac:dyDescent="0.2">
      <c r="A1593" s="183" t="s">
        <v>2851</v>
      </c>
      <c r="B1593" s="183" t="s">
        <v>904</v>
      </c>
      <c r="C1593" s="183" t="s">
        <v>1541</v>
      </c>
      <c r="D1593" s="175">
        <v>25.989228782608695</v>
      </c>
      <c r="E1593" s="175">
        <v>19.865930695652175</v>
      </c>
      <c r="F1593" s="175">
        <v>20.313170869565212</v>
      </c>
      <c r="G1593" s="175">
        <v>18.813605217391302</v>
      </c>
      <c r="H1593" s="175">
        <v>18.503372956521741</v>
      </c>
      <c r="I1593" s="175">
        <v>18.486073869565214</v>
      </c>
      <c r="J1593" s="175">
        <v>19.074422826086955</v>
      </c>
      <c r="K1593" s="175">
        <v>18.240935260869559</v>
      </c>
      <c r="L1593" s="175">
        <v>19.179398739130438</v>
      </c>
      <c r="M1593" s="175">
        <v>20.603747304347831</v>
      </c>
      <c r="N1593" s="175">
        <v>21.466732130434778</v>
      </c>
      <c r="O1593" s="175">
        <v>20.901096695652171</v>
      </c>
      <c r="P1593" s="175">
        <v>20.821830304347824</v>
      </c>
      <c r="Q1593" s="175">
        <v>18.457769043478262</v>
      </c>
      <c r="R1593" s="175">
        <v>16.302887130434783</v>
      </c>
      <c r="S1593" s="175">
        <v>15.651125173913044</v>
      </c>
      <c r="T1593" s="177">
        <v>17.814173739130439</v>
      </c>
    </row>
    <row r="1594" spans="1:20" x14ac:dyDescent="0.2">
      <c r="A1594" s="183" t="s">
        <v>2852</v>
      </c>
      <c r="B1594" s="183" t="s">
        <v>1619</v>
      </c>
      <c r="C1594" s="183" t="s">
        <v>1541</v>
      </c>
      <c r="D1594" s="175">
        <v>41.238579956521733</v>
      </c>
      <c r="E1594" s="175">
        <v>30.497457173913048</v>
      </c>
      <c r="F1594" s="175">
        <v>32.877117086956517</v>
      </c>
      <c r="G1594" s="175">
        <v>29.930692391304355</v>
      </c>
      <c r="H1594" s="175">
        <v>29.802251000000002</v>
      </c>
      <c r="I1594" s="175">
        <v>26.63952708695653</v>
      </c>
      <c r="J1594" s="175">
        <v>30.503755652173915</v>
      </c>
      <c r="K1594" s="175">
        <v>32.152901043478259</v>
      </c>
      <c r="L1594" s="175">
        <v>26.89546847826087</v>
      </c>
      <c r="M1594" s="175">
        <v>29.726225869565219</v>
      </c>
      <c r="N1594" s="175">
        <v>34.614421130434785</v>
      </c>
      <c r="O1594" s="175">
        <v>37.326269086956522</v>
      </c>
      <c r="P1594" s="175">
        <v>34.047292260869568</v>
      </c>
      <c r="Q1594" s="175">
        <v>37.278995565217393</v>
      </c>
      <c r="R1594" s="175">
        <v>27.246027956521733</v>
      </c>
      <c r="S1594" s="175">
        <v>27.888444173913044</v>
      </c>
      <c r="T1594" s="177">
        <v>31.01916252173913</v>
      </c>
    </row>
    <row r="1595" spans="1:20" x14ac:dyDescent="0.2">
      <c r="A1595" s="183" t="s">
        <v>2853</v>
      </c>
      <c r="B1595" s="183" t="s">
        <v>913</v>
      </c>
      <c r="C1595" s="183" t="s">
        <v>1541</v>
      </c>
      <c r="D1595" s="175">
        <v>27.367800173913043</v>
      </c>
      <c r="E1595" s="175">
        <v>19.595242217391306</v>
      </c>
      <c r="F1595" s="175">
        <v>19.847529782608692</v>
      </c>
      <c r="G1595" s="175">
        <v>18.940713043478262</v>
      </c>
      <c r="H1595" s="175">
        <v>18.777113608695654</v>
      </c>
      <c r="I1595" s="175">
        <v>18.770155217391302</v>
      </c>
      <c r="J1595" s="175">
        <v>20.411405304347824</v>
      </c>
      <c r="K1595" s="175">
        <v>20.477285869565218</v>
      </c>
      <c r="L1595" s="175">
        <v>21.030877739130432</v>
      </c>
      <c r="M1595" s="175">
        <v>21.978042391304349</v>
      </c>
      <c r="N1595" s="175">
        <v>21.987009652173914</v>
      </c>
      <c r="O1595" s="175">
        <v>22.848467652173909</v>
      </c>
      <c r="P1595" s="175">
        <v>20.518056869565214</v>
      </c>
      <c r="Q1595" s="175">
        <v>18.646735999999997</v>
      </c>
      <c r="R1595" s="175">
        <v>14.85660256521739</v>
      </c>
      <c r="S1595" s="175">
        <v>15.051596782608696</v>
      </c>
      <c r="T1595" s="177">
        <v>15.988595956521744</v>
      </c>
    </row>
    <row r="1596" spans="1:20" x14ac:dyDescent="0.2">
      <c r="A1596" s="183" t="s">
        <v>2854</v>
      </c>
      <c r="B1596" s="183" t="s">
        <v>912</v>
      </c>
      <c r="C1596" s="183" t="s">
        <v>1541</v>
      </c>
      <c r="D1596" s="175">
        <v>22.721749956521748</v>
      </c>
      <c r="E1596" s="175">
        <v>17.358788826086958</v>
      </c>
      <c r="F1596" s="175">
        <v>16.326256956521739</v>
      </c>
      <c r="G1596" s="175">
        <v>15.665299347826089</v>
      </c>
      <c r="H1596" s="175">
        <v>15.846694173913047</v>
      </c>
      <c r="I1596" s="175">
        <v>15.952791130434782</v>
      </c>
      <c r="J1596" s="175">
        <v>15.460612782608695</v>
      </c>
      <c r="K1596" s="175">
        <v>14.684945391304348</v>
      </c>
      <c r="L1596" s="175">
        <v>15.303620956521739</v>
      </c>
      <c r="M1596" s="175">
        <v>15.831184043478265</v>
      </c>
      <c r="N1596" s="175">
        <v>17.054042913043478</v>
      </c>
      <c r="O1596" s="175">
        <v>20.065999999999999</v>
      </c>
      <c r="P1596" s="175">
        <v>16.67478965217391</v>
      </c>
      <c r="Q1596" s="175">
        <v>17.026754565217388</v>
      </c>
      <c r="R1596" s="175">
        <v>14.328096826086959</v>
      </c>
      <c r="S1596" s="175">
        <v>13.845719869565217</v>
      </c>
      <c r="T1596" s="177">
        <v>15.468052521739134</v>
      </c>
    </row>
    <row r="1597" spans="1:20" x14ac:dyDescent="0.2">
      <c r="A1597" s="183" t="s">
        <v>2855</v>
      </c>
      <c r="B1597" s="183" t="s">
        <v>911</v>
      </c>
      <c r="C1597" s="183" t="s">
        <v>1541</v>
      </c>
      <c r="D1597" s="175">
        <v>32.658815956521742</v>
      </c>
      <c r="E1597" s="175">
        <v>26.399020521739128</v>
      </c>
      <c r="F1597" s="175">
        <v>24.42301456521739</v>
      </c>
      <c r="G1597" s="175">
        <v>23.235456043478255</v>
      </c>
      <c r="H1597" s="175">
        <v>22.825704260869568</v>
      </c>
      <c r="I1597" s="175">
        <v>21.256513782608693</v>
      </c>
      <c r="J1597" s="175">
        <v>23.849397043478263</v>
      </c>
      <c r="K1597" s="175">
        <v>23.941626652173913</v>
      </c>
      <c r="L1597" s="175">
        <v>23.7752217826087</v>
      </c>
      <c r="M1597" s="175">
        <v>24.709788478260865</v>
      </c>
      <c r="N1597" s="175">
        <v>25.345877478260871</v>
      </c>
      <c r="O1597" s="175">
        <v>26.871397478260864</v>
      </c>
      <c r="P1597" s="175">
        <v>24.927305869565217</v>
      </c>
      <c r="Q1597" s="175">
        <v>23.134370130434782</v>
      </c>
      <c r="R1597" s="175">
        <v>20.56303856521739</v>
      </c>
      <c r="S1597" s="175">
        <v>19.37157204347826</v>
      </c>
      <c r="T1597" s="177">
        <v>21.182506130434785</v>
      </c>
    </row>
    <row r="1598" spans="1:20" x14ac:dyDescent="0.2">
      <c r="A1598" s="183" t="s">
        <v>2856</v>
      </c>
      <c r="B1598" s="183" t="s">
        <v>718</v>
      </c>
      <c r="C1598" s="183" t="s">
        <v>1541</v>
      </c>
      <c r="D1598" s="175">
        <v>23.040090260869569</v>
      </c>
      <c r="E1598" s="175">
        <v>17.235785347826084</v>
      </c>
      <c r="F1598" s="175">
        <v>16.828194565217395</v>
      </c>
      <c r="G1598" s="175">
        <v>15.802810652173914</v>
      </c>
      <c r="H1598" s="175">
        <v>15.622458000000002</v>
      </c>
      <c r="I1598" s="175">
        <v>14.937188608695649</v>
      </c>
      <c r="J1598" s="175">
        <v>15.713512782608694</v>
      </c>
      <c r="K1598" s="175">
        <v>15.633125173913045</v>
      </c>
      <c r="L1598" s="175">
        <v>15.739732260869568</v>
      </c>
      <c r="M1598" s="175">
        <v>16.409286739130437</v>
      </c>
      <c r="N1598" s="175">
        <v>17.415854782608697</v>
      </c>
      <c r="O1598" s="175">
        <v>18.93544404347826</v>
      </c>
      <c r="P1598" s="175">
        <v>17.04763943478261</v>
      </c>
      <c r="Q1598" s="175">
        <v>15.924885304347823</v>
      </c>
      <c r="R1598" s="175">
        <v>12.976778739130433</v>
      </c>
      <c r="S1598" s="175">
        <v>12.999712478260872</v>
      </c>
      <c r="T1598" s="177">
        <v>15.646220173913044</v>
      </c>
    </row>
    <row r="1599" spans="1:20" x14ac:dyDescent="0.2">
      <c r="A1599" s="183" t="s">
        <v>2857</v>
      </c>
      <c r="B1599" s="183" t="s">
        <v>719</v>
      </c>
      <c r="C1599" s="183" t="s">
        <v>1541</v>
      </c>
      <c r="D1599" s="175">
        <v>21.120703434782605</v>
      </c>
      <c r="E1599" s="175">
        <v>15.730788739130434</v>
      </c>
      <c r="F1599" s="175">
        <v>15.398356260869571</v>
      </c>
      <c r="G1599" s="175">
        <v>15.366985565217389</v>
      </c>
      <c r="H1599" s="175">
        <v>15.70126208695652</v>
      </c>
      <c r="I1599" s="175">
        <v>15.231647086956519</v>
      </c>
      <c r="J1599" s="175">
        <v>15.739099999999997</v>
      </c>
      <c r="K1599" s="175">
        <v>14.916348260869565</v>
      </c>
      <c r="L1599" s="175">
        <v>15.32778695652174</v>
      </c>
      <c r="M1599" s="175">
        <v>16.413479695652175</v>
      </c>
      <c r="N1599" s="175">
        <v>18.896805608695654</v>
      </c>
      <c r="O1599" s="175">
        <v>21.490130695652173</v>
      </c>
      <c r="P1599" s="175">
        <v>18.817342130434785</v>
      </c>
      <c r="Q1599" s="175">
        <v>19.007058999999998</v>
      </c>
      <c r="R1599" s="175">
        <v>15.315234478260866</v>
      </c>
      <c r="S1599" s="175">
        <v>15.28667247826087</v>
      </c>
      <c r="T1599" s="177">
        <v>17.170596173913044</v>
      </c>
    </row>
    <row r="1600" spans="1:20" x14ac:dyDescent="0.2">
      <c r="A1600" s="183" t="s">
        <v>2858</v>
      </c>
      <c r="B1600" s="183" t="s">
        <v>716</v>
      </c>
      <c r="C1600" s="183" t="s">
        <v>1541</v>
      </c>
      <c r="D1600" s="175">
        <v>27.951890086956521</v>
      </c>
      <c r="E1600" s="175">
        <v>20.785910304347823</v>
      </c>
      <c r="F1600" s="175">
        <v>21.686760565217394</v>
      </c>
      <c r="G1600" s="175">
        <v>21.470771130434787</v>
      </c>
      <c r="H1600" s="175">
        <v>20.45164747826087</v>
      </c>
      <c r="I1600" s="175">
        <v>19.081237304347827</v>
      </c>
      <c r="J1600" s="175">
        <v>18.635351695652172</v>
      </c>
      <c r="K1600" s="175">
        <v>17.503270608695651</v>
      </c>
      <c r="L1600" s="175">
        <v>18.104316782608695</v>
      </c>
      <c r="M1600" s="175">
        <v>19.112661652173916</v>
      </c>
      <c r="N1600" s="175">
        <v>21.419043869565218</v>
      </c>
      <c r="O1600" s="175">
        <v>23.985227695652171</v>
      </c>
      <c r="P1600" s="175">
        <v>19.732523782608695</v>
      </c>
      <c r="Q1600" s="175">
        <v>21.261242217391306</v>
      </c>
      <c r="R1600" s="175">
        <v>16.271727652173912</v>
      </c>
      <c r="S1600" s="175">
        <v>15.030722739130434</v>
      </c>
      <c r="T1600" s="177">
        <v>16.617191782608696</v>
      </c>
    </row>
    <row r="1601" spans="1:20" x14ac:dyDescent="0.2">
      <c r="A1601" s="183" t="s">
        <v>2859</v>
      </c>
      <c r="B1601" s="183" t="s">
        <v>214</v>
      </c>
      <c r="C1601" s="183" t="s">
        <v>1541</v>
      </c>
      <c r="D1601" s="175">
        <v>8.0868283043478275</v>
      </c>
      <c r="E1601" s="175">
        <v>6.7102585217391324</v>
      </c>
      <c r="F1601" s="175">
        <v>6.2687516086956521</v>
      </c>
      <c r="G1601" s="175">
        <v>6.1649735652173918</v>
      </c>
      <c r="H1601" s="175">
        <v>6.1127810434782592</v>
      </c>
      <c r="I1601" s="175">
        <v>6.0971948260869571</v>
      </c>
      <c r="J1601" s="175">
        <v>6.1798300869565228</v>
      </c>
      <c r="K1601" s="175">
        <v>6.3944401304347807</v>
      </c>
      <c r="L1601" s="175">
        <v>6.4912533043478273</v>
      </c>
      <c r="M1601" s="175">
        <v>6.4287772173913025</v>
      </c>
      <c r="N1601" s="175">
        <v>7.4509177391304346</v>
      </c>
      <c r="O1601" s="175">
        <v>8.7987237826086968</v>
      </c>
      <c r="P1601" s="175">
        <v>7.8196482608695668</v>
      </c>
      <c r="Q1601" s="175">
        <v>9.0377746956521747</v>
      </c>
      <c r="R1601" s="175">
        <v>8.2890282173913032</v>
      </c>
      <c r="S1601" s="175">
        <v>7.8663074782608708</v>
      </c>
      <c r="T1601" s="177">
        <v>9.190585043478265</v>
      </c>
    </row>
    <row r="1602" spans="1:20" x14ac:dyDescent="0.2">
      <c r="A1602" s="183" t="s">
        <v>2860</v>
      </c>
      <c r="B1602" s="183" t="s">
        <v>592</v>
      </c>
      <c r="C1602" s="183" t="s">
        <v>1541</v>
      </c>
      <c r="D1602" s="175">
        <v>8.1064910000000001</v>
      </c>
      <c r="E1602" s="175">
        <v>6.7894426956521743</v>
      </c>
      <c r="F1602" s="175">
        <v>6.4800433478260882</v>
      </c>
      <c r="G1602" s="175">
        <v>6.236573695652174</v>
      </c>
      <c r="H1602" s="175">
        <v>6.0741814347826102</v>
      </c>
      <c r="I1602" s="175">
        <v>5.841360173913043</v>
      </c>
      <c r="J1602" s="175">
        <v>5.8590372173913048</v>
      </c>
      <c r="K1602" s="175">
        <v>6.3266732173913045</v>
      </c>
      <c r="L1602" s="175">
        <v>6.2515547391304356</v>
      </c>
      <c r="M1602" s="175">
        <v>6.3353465652173897</v>
      </c>
      <c r="N1602" s="175">
        <v>7.3889784347826089</v>
      </c>
      <c r="O1602" s="175">
        <v>8.3442611304347842</v>
      </c>
      <c r="P1602" s="175">
        <v>7.3006039565217398</v>
      </c>
      <c r="Q1602" s="175">
        <v>8.716990695652175</v>
      </c>
      <c r="R1602" s="175">
        <v>8.3212458695652156</v>
      </c>
      <c r="S1602" s="175">
        <v>7.6848394782608693</v>
      </c>
      <c r="T1602" s="177">
        <v>8.3216768695652164</v>
      </c>
    </row>
    <row r="1603" spans="1:20" x14ac:dyDescent="0.2">
      <c r="A1603" s="183" t="s">
        <v>2861</v>
      </c>
      <c r="B1603" s="183" t="s">
        <v>711</v>
      </c>
      <c r="C1603" s="183" t="s">
        <v>1541</v>
      </c>
      <c r="D1603" s="175">
        <v>9.5842459130434765</v>
      </c>
      <c r="E1603" s="175">
        <v>7.6469059565217394</v>
      </c>
      <c r="F1603" s="175">
        <v>6.9629580434782605</v>
      </c>
      <c r="G1603" s="175">
        <v>7.4728804782608682</v>
      </c>
      <c r="H1603" s="175">
        <v>6.3871527826086956</v>
      </c>
      <c r="I1603" s="175">
        <v>6.1281129565217389</v>
      </c>
      <c r="J1603" s="175">
        <v>6.39259591304348</v>
      </c>
      <c r="K1603" s="175">
        <v>6.6864206521739149</v>
      </c>
      <c r="L1603" s="175">
        <v>7.1352260000000012</v>
      </c>
      <c r="M1603" s="175">
        <v>7.1584895652173914</v>
      </c>
      <c r="N1603" s="175">
        <v>8.6582457826086952</v>
      </c>
      <c r="O1603" s="175">
        <v>9.5666504782608701</v>
      </c>
      <c r="P1603" s="175">
        <v>8.2821586521739139</v>
      </c>
      <c r="Q1603" s="175">
        <v>9.6621590434782636</v>
      </c>
      <c r="R1603" s="175">
        <v>9.4288937826086965</v>
      </c>
      <c r="S1603" s="175">
        <v>8.9130094347826088</v>
      </c>
      <c r="T1603" s="177">
        <v>10.172759173913045</v>
      </c>
    </row>
    <row r="1604" spans="1:20" x14ac:dyDescent="0.2">
      <c r="A1604" s="183" t="s">
        <v>2862</v>
      </c>
      <c r="B1604" s="183" t="s">
        <v>784</v>
      </c>
      <c r="C1604" s="183" t="s">
        <v>1541</v>
      </c>
      <c r="D1604" s="175">
        <v>8.9112831304347839</v>
      </c>
      <c r="E1604" s="175">
        <v>7.1301997391304335</v>
      </c>
      <c r="F1604" s="175">
        <v>6.7420016086956505</v>
      </c>
      <c r="G1604" s="175">
        <v>6.7072996521739139</v>
      </c>
      <c r="H1604" s="175">
        <v>6.5652721304347841</v>
      </c>
      <c r="I1604" s="175">
        <v>6.4306326956521724</v>
      </c>
      <c r="J1604" s="175">
        <v>6.3243589130434774</v>
      </c>
      <c r="K1604" s="175">
        <v>6.7295913478260854</v>
      </c>
      <c r="L1604" s="175">
        <v>6.5368134347826077</v>
      </c>
      <c r="M1604" s="175">
        <v>6.9305151739130419</v>
      </c>
      <c r="N1604" s="175">
        <v>8.0809196956521738</v>
      </c>
      <c r="O1604" s="175">
        <v>9.5051948260869565</v>
      </c>
      <c r="P1604" s="175">
        <v>7.6973070434782604</v>
      </c>
      <c r="Q1604" s="175">
        <v>9.7672156521739151</v>
      </c>
      <c r="R1604" s="175">
        <v>8.923439391304349</v>
      </c>
      <c r="S1604" s="175">
        <v>8.2742489130434791</v>
      </c>
      <c r="T1604" s="177">
        <v>8.8145000000000024</v>
      </c>
    </row>
    <row r="1605" spans="1:20" x14ac:dyDescent="0.2">
      <c r="A1605" s="183" t="s">
        <v>2863</v>
      </c>
      <c r="B1605" s="183" t="s">
        <v>909</v>
      </c>
      <c r="C1605" s="183" t="s">
        <v>1541</v>
      </c>
      <c r="D1605" s="175">
        <v>30.94032852173914</v>
      </c>
      <c r="E1605" s="175">
        <v>22.40852908695652</v>
      </c>
      <c r="F1605" s="175">
        <v>21.662017478260871</v>
      </c>
      <c r="G1605" s="175">
        <v>20.772908043478264</v>
      </c>
      <c r="H1605" s="175">
        <v>20.233235565217392</v>
      </c>
      <c r="I1605" s="175">
        <v>19.764949782608692</v>
      </c>
      <c r="J1605" s="175">
        <v>20.117743913043476</v>
      </c>
      <c r="K1605" s="175">
        <v>20.471645347826083</v>
      </c>
      <c r="L1605" s="175">
        <v>20.160544260869564</v>
      </c>
      <c r="M1605" s="175">
        <v>20.572287565217387</v>
      </c>
      <c r="N1605" s="175">
        <v>24.098554260869555</v>
      </c>
      <c r="O1605" s="175">
        <v>26.665941956521742</v>
      </c>
      <c r="P1605" s="175">
        <v>23.276968826086954</v>
      </c>
      <c r="Q1605" s="175">
        <v>24.514345434782612</v>
      </c>
      <c r="R1605" s="175">
        <v>21.38130065217392</v>
      </c>
      <c r="S1605" s="175">
        <v>21.046934478260873</v>
      </c>
      <c r="T1605" s="177">
        <v>23.072860130434787</v>
      </c>
    </row>
    <row r="1606" spans="1:20" x14ac:dyDescent="0.2">
      <c r="A1606" s="183" t="s">
        <v>2864</v>
      </c>
      <c r="B1606" s="183" t="s">
        <v>717</v>
      </c>
      <c r="C1606" s="183" t="s">
        <v>1541</v>
      </c>
      <c r="D1606" s="175">
        <v>20.488123478260871</v>
      </c>
      <c r="E1606" s="175">
        <v>16.312443565217389</v>
      </c>
      <c r="F1606" s="175">
        <v>16.504250956521737</v>
      </c>
      <c r="G1606" s="175">
        <v>15.92761530434783</v>
      </c>
      <c r="H1606" s="175">
        <v>14.287140782608699</v>
      </c>
      <c r="I1606" s="175">
        <v>15.594226695652171</v>
      </c>
      <c r="J1606" s="175">
        <v>16.145298956521739</v>
      </c>
      <c r="K1606" s="175">
        <v>17.161380434782608</v>
      </c>
      <c r="L1606" s="175">
        <v>17.101154217391301</v>
      </c>
      <c r="M1606" s="175">
        <v>17.620569347826088</v>
      </c>
      <c r="N1606" s="175">
        <v>18.971831869565221</v>
      </c>
      <c r="O1606" s="175">
        <v>20.8537252173913</v>
      </c>
      <c r="P1606" s="175">
        <v>18.96774952173913</v>
      </c>
      <c r="Q1606" s="175">
        <v>17.538749434782609</v>
      </c>
      <c r="R1606" s="175">
        <v>14.400739478260871</v>
      </c>
      <c r="S1606" s="175">
        <v>14.636046173913041</v>
      </c>
      <c r="T1606" s="177">
        <v>16.488413521739126</v>
      </c>
    </row>
    <row r="1607" spans="1:20" x14ac:dyDescent="0.2">
      <c r="A1607" s="183" t="s">
        <v>3735</v>
      </c>
      <c r="B1607" s="183" t="s">
        <v>3689</v>
      </c>
      <c r="C1607" s="183" t="s">
        <v>3690</v>
      </c>
      <c r="D1607" s="175">
        <v>31.250465565217382</v>
      </c>
      <c r="E1607" s="175">
        <v>25.154740913043476</v>
      </c>
      <c r="F1607" s="175">
        <v>24.127013652173915</v>
      </c>
      <c r="G1607" s="175">
        <v>24.666372304347824</v>
      </c>
      <c r="H1607" s="175">
        <v>24.176913521739127</v>
      </c>
      <c r="I1607" s="175">
        <v>23.566462695652177</v>
      </c>
      <c r="J1607" s="175">
        <v>24.493408304347827</v>
      </c>
      <c r="K1607" s="175">
        <v>24.514255565217393</v>
      </c>
      <c r="L1607" s="175">
        <v>24.243325347826083</v>
      </c>
      <c r="M1607" s="175">
        <v>24.588394608695655</v>
      </c>
      <c r="N1607" s="175">
        <v>25.764421695652171</v>
      </c>
      <c r="O1607" s="175">
        <v>29.644365173913041</v>
      </c>
      <c r="P1607" s="175">
        <v>28.18008534782609</v>
      </c>
      <c r="Q1607" s="175">
        <v>31.711888260869561</v>
      </c>
      <c r="R1607" s="175">
        <v>27.169553304347826</v>
      </c>
      <c r="S1607" s="175">
        <v>23.577139782608693</v>
      </c>
      <c r="T1607" s="177">
        <v>27.020603695652177</v>
      </c>
    </row>
    <row r="1608" spans="1:20" x14ac:dyDescent="0.2">
      <c r="A1608" s="183" t="s">
        <v>2865</v>
      </c>
      <c r="B1608" s="183" t="s">
        <v>216</v>
      </c>
      <c r="C1608" s="183" t="s">
        <v>1541</v>
      </c>
      <c r="D1608" s="175">
        <v>44.611791260869573</v>
      </c>
      <c r="E1608" s="175">
        <v>41.254747086956527</v>
      </c>
      <c r="F1608" s="175">
        <v>35.792071782608694</v>
      </c>
      <c r="G1608" s="175">
        <v>34.133661130434788</v>
      </c>
      <c r="H1608" s="175">
        <v>35.267155913043482</v>
      </c>
      <c r="I1608" s="175">
        <v>36.146963260869562</v>
      </c>
      <c r="J1608" s="175">
        <v>35.024525826086958</v>
      </c>
      <c r="K1608" s="175">
        <v>35.436481478260866</v>
      </c>
      <c r="L1608" s="175">
        <v>38.183170956521742</v>
      </c>
      <c r="M1608" s="175">
        <v>38.50907004347826</v>
      </c>
      <c r="N1608" s="175">
        <v>37.469667478260874</v>
      </c>
      <c r="O1608" s="175">
        <v>38.167942608695647</v>
      </c>
      <c r="P1608" s="175">
        <v>36.001079304347833</v>
      </c>
      <c r="Q1608" s="175">
        <v>39.603245217391311</v>
      </c>
      <c r="R1608" s="175">
        <v>38.581109652173907</v>
      </c>
      <c r="S1608" s="175">
        <v>35.630641521739129</v>
      </c>
      <c r="T1608" s="177">
        <v>38.211126608695658</v>
      </c>
    </row>
    <row r="1609" spans="1:20" x14ac:dyDescent="0.2">
      <c r="A1609" s="183" t="s">
        <v>3511</v>
      </c>
      <c r="B1609" s="183" t="s">
        <v>3512</v>
      </c>
      <c r="C1609" s="183" t="s">
        <v>1541</v>
      </c>
      <c r="D1609" s="175">
        <v>30.054391434782602</v>
      </c>
      <c r="E1609" s="175">
        <v>25.77591060869565</v>
      </c>
      <c r="F1609" s="175">
        <v>25.224197217391307</v>
      </c>
      <c r="G1609" s="175">
        <v>25.763513217391314</v>
      </c>
      <c r="H1609" s="175">
        <v>25.02236860869565</v>
      </c>
      <c r="I1609" s="175">
        <v>25.454563565217388</v>
      </c>
      <c r="J1609" s="175">
        <v>25.515358608695653</v>
      </c>
      <c r="K1609" s="175">
        <v>25.436511913043478</v>
      </c>
      <c r="L1609" s="175">
        <v>27.394141826086958</v>
      </c>
      <c r="M1609" s="175">
        <v>26.750836434782606</v>
      </c>
      <c r="N1609" s="175">
        <v>27.502457521739128</v>
      </c>
      <c r="O1609" s="175">
        <v>27.890692782608692</v>
      </c>
      <c r="P1609" s="175">
        <v>27.543249043478255</v>
      </c>
      <c r="Q1609" s="175">
        <v>27.641894000000004</v>
      </c>
      <c r="R1609" s="175">
        <v>27.679325782608693</v>
      </c>
      <c r="S1609" s="175">
        <v>27.672465565217397</v>
      </c>
      <c r="T1609" s="177">
        <v>27.876917521739134</v>
      </c>
    </row>
    <row r="1610" spans="1:20" x14ac:dyDescent="0.2">
      <c r="A1610" s="183" t="s">
        <v>2866</v>
      </c>
      <c r="B1610" s="183" t="s">
        <v>553</v>
      </c>
      <c r="C1610" s="183" t="s">
        <v>1541</v>
      </c>
      <c r="D1610" s="175">
        <v>13.566066217391304</v>
      </c>
      <c r="E1610" s="175">
        <v>11.286100869565216</v>
      </c>
      <c r="F1610" s="175">
        <v>10.891432478260869</v>
      </c>
      <c r="G1610" s="175">
        <v>10.972332913043477</v>
      </c>
      <c r="H1610" s="175">
        <v>10.367613826086957</v>
      </c>
      <c r="I1610" s="175">
        <v>10.250218347826086</v>
      </c>
      <c r="J1610" s="175">
        <v>10.420443695652175</v>
      </c>
      <c r="K1610" s="175">
        <v>10.900894826086956</v>
      </c>
      <c r="L1610" s="175">
        <v>11.001139565217391</v>
      </c>
      <c r="M1610" s="175">
        <v>11.164370956521742</v>
      </c>
      <c r="N1610" s="175">
        <v>11.884023869565215</v>
      </c>
      <c r="O1610" s="175">
        <v>12.513369434782607</v>
      </c>
      <c r="P1610" s="175">
        <v>11.548190695652174</v>
      </c>
      <c r="Q1610" s="175">
        <v>11.424937565217393</v>
      </c>
      <c r="R1610" s="175">
        <v>11.315155565217392</v>
      </c>
      <c r="S1610" s="175">
        <v>11.665630652173913</v>
      </c>
      <c r="T1610" s="177">
        <v>13.28526452173913</v>
      </c>
    </row>
    <row r="1611" spans="1:20" x14ac:dyDescent="0.2">
      <c r="A1611" s="183" t="s">
        <v>2867</v>
      </c>
      <c r="B1611" s="183" t="s">
        <v>1864</v>
      </c>
      <c r="C1611" s="183" t="s">
        <v>1541</v>
      </c>
      <c r="D1611" s="175">
        <v>19.796321956521737</v>
      </c>
      <c r="E1611" s="175">
        <v>14.101719913043478</v>
      </c>
      <c r="F1611" s="175">
        <v>12.952146478260868</v>
      </c>
      <c r="G1611" s="175">
        <v>13.148718260869563</v>
      </c>
      <c r="H1611" s="175">
        <v>12.603766999999999</v>
      </c>
      <c r="I1611" s="175">
        <v>12.718001913043476</v>
      </c>
      <c r="J1611" s="175">
        <v>12.301408652173915</v>
      </c>
      <c r="K1611" s="175">
        <v>12.720229869565218</v>
      </c>
      <c r="L1611" s="175">
        <v>13.787342434782609</v>
      </c>
      <c r="M1611" s="175">
        <v>13.092292043478261</v>
      </c>
      <c r="N1611" s="175">
        <v>14.367004695652176</v>
      </c>
      <c r="O1611" s="175">
        <v>15.34643234782609</v>
      </c>
      <c r="P1611" s="175">
        <v>14.20910230434783</v>
      </c>
      <c r="Q1611" s="175">
        <v>14.885316695652174</v>
      </c>
      <c r="R1611" s="175">
        <v>13.630183782608695</v>
      </c>
      <c r="S1611" s="175">
        <v>13.321256565217391</v>
      </c>
      <c r="T1611" s="177">
        <v>14.075171391304343</v>
      </c>
    </row>
    <row r="1612" spans="1:20" x14ac:dyDescent="0.2">
      <c r="A1612" s="183" t="s">
        <v>2868</v>
      </c>
      <c r="B1612" s="183" t="s">
        <v>277</v>
      </c>
      <c r="C1612" s="183" t="s">
        <v>1541</v>
      </c>
      <c r="D1612" s="175">
        <v>90.086832304347851</v>
      </c>
      <c r="E1612" s="175">
        <v>67.131142304347819</v>
      </c>
      <c r="F1612" s="175">
        <v>63.612016173913041</v>
      </c>
      <c r="G1612" s="175">
        <v>64.749003434782622</v>
      </c>
      <c r="H1612" s="175">
        <v>64.288177739130433</v>
      </c>
      <c r="I1612" s="175">
        <v>62.194795956521737</v>
      </c>
      <c r="J1612" s="175">
        <v>63.148216695652181</v>
      </c>
      <c r="K1612" s="175">
        <v>61.014290043478269</v>
      </c>
      <c r="L1612" s="175">
        <v>62.867311478260874</v>
      </c>
      <c r="M1612" s="175">
        <v>62.719727043478258</v>
      </c>
      <c r="N1612" s="175">
        <v>64.456878782608698</v>
      </c>
      <c r="O1612" s="175">
        <v>71.668327000000005</v>
      </c>
      <c r="P1612" s="175">
        <v>67.880869826086951</v>
      </c>
      <c r="Q1612" s="175">
        <v>71.41487552173912</v>
      </c>
      <c r="R1612" s="175">
        <v>65.742847260869567</v>
      </c>
      <c r="S1612" s="175">
        <v>63.23774904347826</v>
      </c>
      <c r="T1612" s="177">
        <v>66.624010173913049</v>
      </c>
    </row>
    <row r="1613" spans="1:20" x14ac:dyDescent="0.2">
      <c r="A1613" s="183" t="s">
        <v>2869</v>
      </c>
      <c r="B1613" s="183" t="s">
        <v>284</v>
      </c>
      <c r="C1613" s="183" t="s">
        <v>1541</v>
      </c>
      <c r="D1613" s="175">
        <v>90.032132608695633</v>
      </c>
      <c r="E1613" s="175">
        <v>68.002469565217382</v>
      </c>
      <c r="F1613" s="175">
        <v>66.258057652173903</v>
      </c>
      <c r="G1613" s="175">
        <v>68.482168608695645</v>
      </c>
      <c r="H1613" s="175">
        <v>67.357120086956527</v>
      </c>
      <c r="I1613" s="175">
        <v>65.509525652173906</v>
      </c>
      <c r="J1613" s="175">
        <v>60.535484652173913</v>
      </c>
      <c r="K1613" s="175">
        <v>59.434038260869556</v>
      </c>
      <c r="L1613" s="175">
        <v>57.307835869565203</v>
      </c>
      <c r="M1613" s="175">
        <v>56.507079913043476</v>
      </c>
      <c r="N1613" s="175">
        <v>54.84234186956521</v>
      </c>
      <c r="O1613" s="175">
        <v>61.415290173913043</v>
      </c>
      <c r="P1613" s="175">
        <v>61.663223478260868</v>
      </c>
      <c r="Q1613" s="175">
        <v>68.458546260869568</v>
      </c>
      <c r="R1613" s="175">
        <v>63.755225478260861</v>
      </c>
      <c r="S1613" s="175">
        <v>60.839237521739122</v>
      </c>
      <c r="T1613" s="177">
        <v>64.302494173913047</v>
      </c>
    </row>
    <row r="1614" spans="1:20" x14ac:dyDescent="0.2">
      <c r="A1614" s="183" t="s">
        <v>2870</v>
      </c>
      <c r="B1614" s="183" t="s">
        <v>779</v>
      </c>
      <c r="C1614" s="183" t="s">
        <v>1541</v>
      </c>
      <c r="D1614" s="175">
        <v>11.800978869565219</v>
      </c>
      <c r="E1614" s="175">
        <v>10.236465521739131</v>
      </c>
      <c r="F1614" s="175">
        <v>10.225910130434782</v>
      </c>
      <c r="G1614" s="175">
        <v>9.6492182608695654</v>
      </c>
      <c r="H1614" s="175">
        <v>9.5743136086956557</v>
      </c>
      <c r="I1614" s="175">
        <v>9.3152113913043486</v>
      </c>
      <c r="J1614" s="175">
        <v>9.4122003913043493</v>
      </c>
      <c r="K1614" s="175">
        <v>9.7804009130434792</v>
      </c>
      <c r="L1614" s="175">
        <v>9.5187766956521731</v>
      </c>
      <c r="M1614" s="175">
        <v>9.867292434782609</v>
      </c>
      <c r="N1614" s="175">
        <v>10.565543782608698</v>
      </c>
      <c r="O1614" s="175">
        <v>11.792474869565217</v>
      </c>
      <c r="P1614" s="175">
        <v>10.560026521739131</v>
      </c>
      <c r="Q1614" s="175">
        <v>11.768739565217391</v>
      </c>
      <c r="R1614" s="175">
        <v>11.340050478260867</v>
      </c>
      <c r="S1614" s="175">
        <v>11.011927739130435</v>
      </c>
      <c r="T1614" s="177">
        <v>10.721074739130435</v>
      </c>
    </row>
    <row r="1615" spans="1:20" x14ac:dyDescent="0.2">
      <c r="A1615" s="183" t="s">
        <v>2871</v>
      </c>
      <c r="B1615" s="183" t="s">
        <v>780</v>
      </c>
      <c r="C1615" s="183" t="s">
        <v>1541</v>
      </c>
      <c r="D1615" s="175">
        <v>53.012956173913032</v>
      </c>
      <c r="E1615" s="175">
        <v>40.889738869565221</v>
      </c>
      <c r="F1615" s="175">
        <v>40.213435956521742</v>
      </c>
      <c r="G1615" s="175">
        <v>36.285751652173914</v>
      </c>
      <c r="H1615" s="175">
        <v>34.253692086956526</v>
      </c>
      <c r="I1615" s="175">
        <v>34.012163826086962</v>
      </c>
      <c r="J1615" s="175">
        <v>35.182035173913043</v>
      </c>
      <c r="K1615" s="175">
        <v>36.003073478260866</v>
      </c>
      <c r="L1615" s="175">
        <v>34.37186895652173</v>
      </c>
      <c r="M1615" s="175">
        <v>33.102188434782612</v>
      </c>
      <c r="N1615" s="175">
        <v>40.435914391304344</v>
      </c>
      <c r="O1615" s="175">
        <v>40.784579304347837</v>
      </c>
      <c r="P1615" s="175">
        <v>37.214130130434782</v>
      </c>
      <c r="Q1615" s="175">
        <v>39.078177347826092</v>
      </c>
      <c r="R1615" s="175">
        <v>31.072669521739133</v>
      </c>
      <c r="S1615" s="175">
        <v>31.243718434782611</v>
      </c>
      <c r="T1615" s="177">
        <v>31.138146260869572</v>
      </c>
    </row>
    <row r="1616" spans="1:20" x14ac:dyDescent="0.2">
      <c r="A1616" s="183" t="s">
        <v>2872</v>
      </c>
      <c r="B1616" s="183" t="s">
        <v>446</v>
      </c>
      <c r="C1616" s="183" t="s">
        <v>1541</v>
      </c>
      <c r="D1616" s="175">
        <v>15.945226260869568</v>
      </c>
      <c r="E1616" s="175">
        <v>14.074193043478259</v>
      </c>
      <c r="F1616" s="175">
        <v>13.90846052173913</v>
      </c>
      <c r="G1616" s="175">
        <v>13.812573347826087</v>
      </c>
      <c r="H1616" s="175">
        <v>13.200498913043477</v>
      </c>
      <c r="I1616" s="175">
        <v>13.372556608695652</v>
      </c>
      <c r="J1616" s="175">
        <v>13.336630347826087</v>
      </c>
      <c r="K1616" s="175">
        <v>13.809754130434783</v>
      </c>
      <c r="L1616" s="175">
        <v>12.873695130434783</v>
      </c>
      <c r="M1616" s="175">
        <v>13.077986173913041</v>
      </c>
      <c r="N1616" s="175">
        <v>12.994039130434784</v>
      </c>
      <c r="O1616" s="175">
        <v>14.317577043478265</v>
      </c>
      <c r="P1616" s="175">
        <v>13.264041608695653</v>
      </c>
      <c r="Q1616" s="175">
        <v>14.778195478260871</v>
      </c>
      <c r="R1616" s="175">
        <v>14.418029347826089</v>
      </c>
      <c r="S1616" s="175">
        <v>13.946602913043476</v>
      </c>
      <c r="T1616" s="177">
        <v>14.216715086956521</v>
      </c>
    </row>
    <row r="1617" spans="1:20" x14ac:dyDescent="0.2">
      <c r="A1617" s="183" t="s">
        <v>2873</v>
      </c>
      <c r="B1617" s="183" t="s">
        <v>447</v>
      </c>
      <c r="C1617" s="183" t="s">
        <v>1541</v>
      </c>
      <c r="D1617" s="175">
        <v>13.136123652173911</v>
      </c>
      <c r="E1617" s="175">
        <v>11.34618860869565</v>
      </c>
      <c r="F1617" s="175">
        <v>11.195413304347824</v>
      </c>
      <c r="G1617" s="175">
        <v>11.104636826086958</v>
      </c>
      <c r="H1617" s="175">
        <v>11.032380130434781</v>
      </c>
      <c r="I1617" s="175">
        <v>10.884672434782606</v>
      </c>
      <c r="J1617" s="175">
        <v>10.981247347826088</v>
      </c>
      <c r="K1617" s="175">
        <v>11.500168043478261</v>
      </c>
      <c r="L1617" s="175">
        <v>10.604514652173913</v>
      </c>
      <c r="M1617" s="175">
        <v>11.034458000000001</v>
      </c>
      <c r="N1617" s="175">
        <v>10.763520173913042</v>
      </c>
      <c r="O1617" s="175">
        <v>11.991634608695652</v>
      </c>
      <c r="P1617" s="175">
        <v>11.03314839130435</v>
      </c>
      <c r="Q1617" s="175">
        <v>12.395320695652174</v>
      </c>
      <c r="R1617" s="175">
        <v>12.043056304347823</v>
      </c>
      <c r="S1617" s="175">
        <v>11.690807260869565</v>
      </c>
      <c r="T1617" s="177">
        <v>12.094307739130437</v>
      </c>
    </row>
    <row r="1618" spans="1:20" x14ac:dyDescent="0.2">
      <c r="A1618" s="183" t="s">
        <v>2874</v>
      </c>
      <c r="B1618" s="183" t="s">
        <v>710</v>
      </c>
      <c r="C1618" s="183" t="s">
        <v>1541</v>
      </c>
      <c r="D1618" s="175">
        <v>19.963900826086959</v>
      </c>
      <c r="E1618" s="175">
        <v>14.035436608695649</v>
      </c>
      <c r="F1618" s="175">
        <v>14.020021347826084</v>
      </c>
      <c r="G1618" s="175">
        <v>14.380222217391303</v>
      </c>
      <c r="H1618" s="175">
        <v>14.787672521739131</v>
      </c>
      <c r="I1618" s="175">
        <v>14.048082260869565</v>
      </c>
      <c r="J1618" s="175">
        <v>13.833809304347829</v>
      </c>
      <c r="K1618" s="175">
        <v>14.22668086956522</v>
      </c>
      <c r="L1618" s="175">
        <v>14.675978869565217</v>
      </c>
      <c r="M1618" s="175">
        <v>15.381162739130435</v>
      </c>
      <c r="N1618" s="175">
        <v>16.634055</v>
      </c>
      <c r="O1618" s="175">
        <v>17.116472391304345</v>
      </c>
      <c r="P1618" s="175">
        <v>15.671253130434783</v>
      </c>
      <c r="Q1618" s="175">
        <v>14.255147304347826</v>
      </c>
      <c r="R1618" s="175">
        <v>12.898380391304348</v>
      </c>
      <c r="S1618" s="175">
        <v>12.375659739130436</v>
      </c>
      <c r="T1618" s="177">
        <v>13.001289608695652</v>
      </c>
    </row>
    <row r="1619" spans="1:20" x14ac:dyDescent="0.2">
      <c r="A1619" s="183" t="s">
        <v>2875</v>
      </c>
      <c r="B1619" s="183" t="s">
        <v>215</v>
      </c>
      <c r="C1619" s="183" t="s">
        <v>1541</v>
      </c>
      <c r="D1619" s="175">
        <v>6.9309516521739116</v>
      </c>
      <c r="E1619" s="175">
        <v>5.8538869130434783</v>
      </c>
      <c r="F1619" s="175">
        <v>5.7801989130434777</v>
      </c>
      <c r="G1619" s="175">
        <v>5.7229886521739139</v>
      </c>
      <c r="H1619" s="175">
        <v>5.608796391304347</v>
      </c>
      <c r="I1619" s="175">
        <v>5.565969260869565</v>
      </c>
      <c r="J1619" s="175">
        <v>5.4282189565217385</v>
      </c>
      <c r="K1619" s="175">
        <v>5.91168947826087</v>
      </c>
      <c r="L1619" s="175">
        <v>5.1943303043478268</v>
      </c>
      <c r="M1619" s="175">
        <v>5.5683054782608687</v>
      </c>
      <c r="N1619" s="175">
        <v>5.2897188260869559</v>
      </c>
      <c r="O1619" s="175">
        <v>6.1539088695652175</v>
      </c>
      <c r="P1619" s="175">
        <v>5.3674248260869577</v>
      </c>
      <c r="Q1619" s="175">
        <v>5.835013652173914</v>
      </c>
      <c r="R1619" s="175">
        <v>5.7668469565217375</v>
      </c>
      <c r="S1619" s="175">
        <v>5.7293730000000007</v>
      </c>
      <c r="T1619" s="177">
        <v>5.5799219999999989</v>
      </c>
    </row>
    <row r="1620" spans="1:20" x14ac:dyDescent="0.2">
      <c r="A1620" s="183" t="s">
        <v>2876</v>
      </c>
      <c r="B1620" s="183" t="s">
        <v>427</v>
      </c>
      <c r="C1620" s="183" t="s">
        <v>1541</v>
      </c>
      <c r="D1620" s="175">
        <v>4.6011704347826079</v>
      </c>
      <c r="E1620" s="175">
        <v>3.9481311304347821</v>
      </c>
      <c r="F1620" s="175">
        <v>3.9526736086956524</v>
      </c>
      <c r="G1620" s="175">
        <v>3.7105320434782612</v>
      </c>
      <c r="H1620" s="175">
        <v>3.6288904347826083</v>
      </c>
      <c r="I1620" s="175">
        <v>3.637237478260869</v>
      </c>
      <c r="J1620" s="175">
        <v>3.7204842173913035</v>
      </c>
      <c r="K1620" s="175">
        <v>3.9880768260869561</v>
      </c>
      <c r="L1620" s="175">
        <v>3.7664949565217385</v>
      </c>
      <c r="M1620" s="175">
        <v>3.8966059130434774</v>
      </c>
      <c r="N1620" s="175">
        <v>3.850525999999999</v>
      </c>
      <c r="O1620" s="175">
        <v>4.8872092608695654</v>
      </c>
      <c r="P1620" s="175">
        <v>4.1880681739130434</v>
      </c>
      <c r="Q1620" s="175">
        <v>4.9411112608695662</v>
      </c>
      <c r="R1620" s="175">
        <v>4.7360609565217402</v>
      </c>
      <c r="S1620" s="175">
        <v>4.5222636086956518</v>
      </c>
      <c r="T1620" s="177">
        <v>4.5273866521739139</v>
      </c>
    </row>
    <row r="1621" spans="1:20" x14ac:dyDescent="0.2">
      <c r="A1621" s="183" t="s">
        <v>2877</v>
      </c>
      <c r="B1621" s="183" t="s">
        <v>778</v>
      </c>
      <c r="C1621" s="183" t="s">
        <v>1541</v>
      </c>
      <c r="D1621" s="175">
        <v>10.471284652173916</v>
      </c>
      <c r="E1621" s="175">
        <v>9.0571585652173923</v>
      </c>
      <c r="F1621" s="175">
        <v>8.6713669130434781</v>
      </c>
      <c r="G1621" s="175">
        <v>8.5039657826086952</v>
      </c>
      <c r="H1621" s="175">
        <v>8.2049418260869569</v>
      </c>
      <c r="I1621" s="175">
        <v>8.0757826956521743</v>
      </c>
      <c r="J1621" s="175">
        <v>8.1019483913043491</v>
      </c>
      <c r="K1621" s="175">
        <v>8.0460329999999995</v>
      </c>
      <c r="L1621" s="175">
        <v>7.7203236956521746</v>
      </c>
      <c r="M1621" s="175">
        <v>7.9140545652173913</v>
      </c>
      <c r="N1621" s="175">
        <v>8.0543360000000011</v>
      </c>
      <c r="O1621" s="175">
        <v>9.9373360000000019</v>
      </c>
      <c r="P1621" s="175">
        <v>8.3758782608695643</v>
      </c>
      <c r="Q1621" s="175">
        <v>9.3080736086956524</v>
      </c>
      <c r="R1621" s="175">
        <v>9.1336269130434751</v>
      </c>
      <c r="S1621" s="175">
        <v>8.3975584782608674</v>
      </c>
      <c r="T1621" s="177">
        <v>8.6533689565217387</v>
      </c>
    </row>
    <row r="1622" spans="1:20" x14ac:dyDescent="0.2">
      <c r="A1622" s="183" t="s">
        <v>2878</v>
      </c>
      <c r="B1622" s="183" t="s">
        <v>1863</v>
      </c>
      <c r="C1622" s="183" t="s">
        <v>1541</v>
      </c>
      <c r="D1622" s="175">
        <v>22.407854347826085</v>
      </c>
      <c r="E1622" s="175">
        <v>20.426482782608694</v>
      </c>
      <c r="F1622" s="175">
        <v>20.506724304347834</v>
      </c>
      <c r="G1622" s="175">
        <v>19.818773956521738</v>
      </c>
      <c r="H1622" s="175">
        <v>19.799990304347819</v>
      </c>
      <c r="I1622" s="175">
        <v>19.770969478260866</v>
      </c>
      <c r="J1622" s="175">
        <v>19.668007956521738</v>
      </c>
      <c r="K1622" s="175">
        <v>20.749179130434783</v>
      </c>
      <c r="L1622" s="175">
        <v>20.09504278260869</v>
      </c>
      <c r="M1622" s="175">
        <v>19.481939956521739</v>
      </c>
      <c r="N1622" s="175">
        <v>21.130720782608694</v>
      </c>
      <c r="O1622" s="175">
        <v>22.130483130434783</v>
      </c>
      <c r="P1622" s="175">
        <v>21.02451356521739</v>
      </c>
      <c r="Q1622" s="175">
        <v>21.278166000000002</v>
      </c>
      <c r="R1622" s="175">
        <v>20.945221347826084</v>
      </c>
      <c r="S1622" s="175">
        <v>20.884465608695656</v>
      </c>
      <c r="T1622" s="177">
        <v>20.837511782608694</v>
      </c>
    </row>
    <row r="1623" spans="1:20" x14ac:dyDescent="0.2">
      <c r="A1623" s="183" t="s">
        <v>2879</v>
      </c>
      <c r="B1623" s="183" t="s">
        <v>219</v>
      </c>
      <c r="C1623" s="183" t="s">
        <v>1541</v>
      </c>
      <c r="D1623" s="175">
        <v>14.782315173913046</v>
      </c>
      <c r="E1623" s="175">
        <v>12.70841782608696</v>
      </c>
      <c r="F1623" s="175">
        <v>12.134006043478262</v>
      </c>
      <c r="G1623" s="175">
        <v>12.167209130434784</v>
      </c>
      <c r="H1623" s="175">
        <v>11.958985999999999</v>
      </c>
      <c r="I1623" s="175">
        <v>11.542211086956524</v>
      </c>
      <c r="J1623" s="175">
        <v>11.501481260869564</v>
      </c>
      <c r="K1623" s="175">
        <v>11.774337173913043</v>
      </c>
      <c r="L1623" s="175">
        <v>11.496290347826086</v>
      </c>
      <c r="M1623" s="175">
        <v>11.711390173913045</v>
      </c>
      <c r="N1623" s="175">
        <v>12.824856565217392</v>
      </c>
      <c r="O1623" s="175">
        <v>12.846513999999999</v>
      </c>
      <c r="P1623" s="175">
        <v>11.930990565217391</v>
      </c>
      <c r="Q1623" s="175">
        <v>12.025846565217389</v>
      </c>
      <c r="R1623" s="175">
        <v>11.896835695652175</v>
      </c>
      <c r="S1623" s="175">
        <v>11.72118639130435</v>
      </c>
      <c r="T1623" s="177">
        <v>12.422831391304351</v>
      </c>
    </row>
    <row r="1624" spans="1:20" x14ac:dyDescent="0.2">
      <c r="A1624" s="183" t="s">
        <v>2880</v>
      </c>
      <c r="B1624" s="183" t="s">
        <v>1936</v>
      </c>
      <c r="C1624" s="183" t="s">
        <v>1541</v>
      </c>
      <c r="D1624" s="175">
        <v>27.275751826086953</v>
      </c>
      <c r="E1624" s="175">
        <v>25.456775782608691</v>
      </c>
      <c r="F1624" s="175">
        <v>25.378584695652172</v>
      </c>
      <c r="G1624" s="175">
        <v>25.018270130434786</v>
      </c>
      <c r="H1624" s="175">
        <v>25.341548956521745</v>
      </c>
      <c r="I1624" s="175">
        <v>23.219528130434782</v>
      </c>
      <c r="J1624" s="175">
        <v>23.860040608695652</v>
      </c>
      <c r="K1624" s="175">
        <v>25.731226739130435</v>
      </c>
      <c r="L1624" s="175">
        <v>27.172748739130437</v>
      </c>
      <c r="M1624" s="175">
        <v>25.67627030434782</v>
      </c>
      <c r="N1624" s="175">
        <v>25.225796869565219</v>
      </c>
      <c r="O1624" s="175">
        <v>29.069424739130429</v>
      </c>
      <c r="P1624" s="175">
        <v>26.324259434782608</v>
      </c>
      <c r="Q1624" s="175">
        <v>25.459215086956522</v>
      </c>
      <c r="R1624" s="175">
        <v>27.508435434782605</v>
      </c>
      <c r="S1624" s="175">
        <v>27.726061826086958</v>
      </c>
      <c r="T1624" s="177">
        <v>35.926244130434782</v>
      </c>
    </row>
    <row r="1625" spans="1:20" x14ac:dyDescent="0.2">
      <c r="A1625" s="183" t="s">
        <v>2881</v>
      </c>
      <c r="B1625" s="183" t="s">
        <v>217</v>
      </c>
      <c r="C1625" s="183" t="s">
        <v>1541</v>
      </c>
      <c r="D1625" s="175">
        <v>37.914263652173922</v>
      </c>
      <c r="E1625" s="175">
        <v>27.301338826086962</v>
      </c>
      <c r="F1625" s="175">
        <v>27.925204956521746</v>
      </c>
      <c r="G1625" s="175">
        <v>26.969118260869564</v>
      </c>
      <c r="H1625" s="175">
        <v>28.007931260869565</v>
      </c>
      <c r="I1625" s="175">
        <v>27.128120260869565</v>
      </c>
      <c r="J1625" s="175">
        <v>27.226974521739127</v>
      </c>
      <c r="K1625" s="175">
        <v>27.059834086956521</v>
      </c>
      <c r="L1625" s="175">
        <v>25.357431565217389</v>
      </c>
      <c r="M1625" s="175">
        <v>25.307343173913047</v>
      </c>
      <c r="N1625" s="175">
        <v>28.291823739130429</v>
      </c>
      <c r="O1625" s="175">
        <v>30.517579391304356</v>
      </c>
      <c r="P1625" s="175">
        <v>28.486411782608695</v>
      </c>
      <c r="Q1625" s="175">
        <v>28.405774826086954</v>
      </c>
      <c r="R1625" s="175">
        <v>25.187839782608687</v>
      </c>
      <c r="S1625" s="175">
        <v>23.856245260869564</v>
      </c>
      <c r="T1625" s="177">
        <v>25.474041565217391</v>
      </c>
    </row>
    <row r="1626" spans="1:20" x14ac:dyDescent="0.2">
      <c r="A1626" s="183" t="s">
        <v>2882</v>
      </c>
      <c r="B1626" s="183" t="s">
        <v>218</v>
      </c>
      <c r="C1626" s="183" t="s">
        <v>1541</v>
      </c>
      <c r="D1626" s="175">
        <v>217.07523104545456</v>
      </c>
      <c r="E1626" s="175">
        <v>158.39395034782606</v>
      </c>
      <c r="F1626" s="175">
        <v>151.3504077826087</v>
      </c>
      <c r="G1626" s="175">
        <v>144.31062678260869</v>
      </c>
      <c r="H1626" s="175">
        <v>134.33917639130436</v>
      </c>
      <c r="I1626" s="175">
        <v>139.69336117391305</v>
      </c>
      <c r="J1626" s="175">
        <v>128.1466384347826</v>
      </c>
      <c r="K1626" s="175">
        <v>121.53489747826086</v>
      </c>
      <c r="L1626" s="175">
        <v>119.05391152173912</v>
      </c>
      <c r="M1626" s="175">
        <v>113.80518999999998</v>
      </c>
      <c r="N1626" s="175">
        <v>108.15161217391302</v>
      </c>
      <c r="O1626" s="175">
        <v>124.01771552173913</v>
      </c>
      <c r="P1626" s="175">
        <v>119.77807617391302</v>
      </c>
      <c r="Q1626" s="175">
        <v>113.62534269565217</v>
      </c>
      <c r="R1626" s="175">
        <v>121.28511317391303</v>
      </c>
      <c r="S1626" s="175">
        <v>116.64899278260869</v>
      </c>
      <c r="T1626" s="177">
        <v>132.29613078260871</v>
      </c>
    </row>
    <row r="1627" spans="1:20" x14ac:dyDescent="0.2">
      <c r="A1627" s="183" t="s">
        <v>2883</v>
      </c>
      <c r="B1627" s="183" t="s">
        <v>221</v>
      </c>
      <c r="C1627" s="183" t="s">
        <v>1541</v>
      </c>
      <c r="D1627" s="175">
        <v>6.5318137391304347</v>
      </c>
      <c r="E1627" s="175">
        <v>5.8539386086956515</v>
      </c>
      <c r="F1627" s="175">
        <v>5.6372969130434782</v>
      </c>
      <c r="G1627" s="175">
        <v>5.3816420869565231</v>
      </c>
      <c r="H1627" s="175">
        <v>5.0804743043478267</v>
      </c>
      <c r="I1627" s="175">
        <v>5.039401652173912</v>
      </c>
      <c r="J1627" s="175">
        <v>5.0441450869565214</v>
      </c>
      <c r="K1627" s="175">
        <v>5.2439948695652188</v>
      </c>
      <c r="L1627" s="175">
        <v>5.32769856521739</v>
      </c>
      <c r="M1627" s="175">
        <v>5.385554782608696</v>
      </c>
      <c r="N1627" s="175">
        <v>5.3269282173913046</v>
      </c>
      <c r="O1627" s="175">
        <v>5.8796136521739131</v>
      </c>
      <c r="P1627" s="175">
        <v>5.5760148695652179</v>
      </c>
      <c r="Q1627" s="175">
        <v>5.8546037826086961</v>
      </c>
      <c r="R1627" s="175">
        <v>5.838165130434783</v>
      </c>
      <c r="S1627" s="175">
        <v>5.6767310434782612</v>
      </c>
      <c r="T1627" s="177">
        <v>5.7563852173913048</v>
      </c>
    </row>
    <row r="1628" spans="1:20" x14ac:dyDescent="0.2">
      <c r="A1628" s="183" t="s">
        <v>2884</v>
      </c>
      <c r="B1628" s="183" t="s">
        <v>444</v>
      </c>
      <c r="C1628" s="183" t="s">
        <v>1541</v>
      </c>
      <c r="D1628" s="175">
        <v>7.1162717391304335</v>
      </c>
      <c r="E1628" s="175">
        <v>6.4276587826086953</v>
      </c>
      <c r="F1628" s="175">
        <v>6.3422455652173895</v>
      </c>
      <c r="G1628" s="175">
        <v>6.0185179130434792</v>
      </c>
      <c r="H1628" s="175">
        <v>6.0241887826086957</v>
      </c>
      <c r="I1628" s="175">
        <v>5.9416506521739141</v>
      </c>
      <c r="J1628" s="175">
        <v>6.0169428260869555</v>
      </c>
      <c r="K1628" s="175">
        <v>6.0785568695652179</v>
      </c>
      <c r="L1628" s="175">
        <v>6.1647231739130426</v>
      </c>
      <c r="M1628" s="175">
        <v>6.1442373478260865</v>
      </c>
      <c r="N1628" s="175">
        <v>5.9594079130434796</v>
      </c>
      <c r="O1628" s="175">
        <v>6.5399987391304348</v>
      </c>
      <c r="P1628" s="175">
        <v>6.0585198695652176</v>
      </c>
      <c r="Q1628" s="175">
        <v>6.6876066956521738</v>
      </c>
      <c r="R1628" s="175">
        <v>6.5396657391304354</v>
      </c>
      <c r="S1628" s="175">
        <v>6.3700352608695647</v>
      </c>
      <c r="T1628" s="177">
        <v>6.2926171304347847</v>
      </c>
    </row>
    <row r="1629" spans="1:20" x14ac:dyDescent="0.2">
      <c r="A1629" s="183" t="s">
        <v>2885</v>
      </c>
      <c r="B1629" s="183" t="s">
        <v>222</v>
      </c>
      <c r="C1629" s="183" t="s">
        <v>1541</v>
      </c>
      <c r="D1629" s="175">
        <v>33.294027521739132</v>
      </c>
      <c r="E1629" s="175">
        <v>29.72006469565218</v>
      </c>
      <c r="F1629" s="175">
        <v>27.761633086956525</v>
      </c>
      <c r="G1629" s="175">
        <v>28.36121404347826</v>
      </c>
      <c r="H1629" s="175">
        <v>27.934532826086958</v>
      </c>
      <c r="I1629" s="175">
        <v>26.69336947826087</v>
      </c>
      <c r="J1629" s="175">
        <v>26.969132173913042</v>
      </c>
      <c r="K1629" s="175">
        <v>26.738478173913045</v>
      </c>
      <c r="L1629" s="175">
        <v>26.959509391304351</v>
      </c>
      <c r="M1629" s="175">
        <v>26.59874617391305</v>
      </c>
      <c r="N1629" s="175">
        <v>27.058473086956518</v>
      </c>
      <c r="O1629" s="175">
        <v>27.453520086956523</v>
      </c>
      <c r="P1629" s="175">
        <v>26.769019956521742</v>
      </c>
      <c r="Q1629" s="175">
        <v>27.229752913043477</v>
      </c>
      <c r="R1629" s="175">
        <v>27.126834869565215</v>
      </c>
      <c r="S1629" s="175">
        <v>26.879254130434784</v>
      </c>
      <c r="T1629" s="177">
        <v>36.590580260869565</v>
      </c>
    </row>
    <row r="1630" spans="1:20" x14ac:dyDescent="0.2">
      <c r="A1630" s="183" t="s">
        <v>2886</v>
      </c>
      <c r="B1630" s="183" t="s">
        <v>1274</v>
      </c>
      <c r="C1630" s="183" t="s">
        <v>1541</v>
      </c>
      <c r="D1630" s="175">
        <v>28.439064739130437</v>
      </c>
      <c r="E1630" s="175">
        <v>21.385901260869563</v>
      </c>
      <c r="F1630" s="175">
        <v>21.072701304347824</v>
      </c>
      <c r="G1630" s="175">
        <v>21.51065113043478</v>
      </c>
      <c r="H1630" s="175">
        <v>21.812852217391296</v>
      </c>
      <c r="I1630" s="175">
        <v>20.956465565217393</v>
      </c>
      <c r="J1630" s="175">
        <v>22.033186434782607</v>
      </c>
      <c r="K1630" s="175">
        <v>22.064374478260866</v>
      </c>
      <c r="L1630" s="175">
        <v>30.054132956521737</v>
      </c>
      <c r="M1630" s="175">
        <v>28.347580565217388</v>
      </c>
      <c r="N1630" s="175">
        <v>22.874344869565217</v>
      </c>
      <c r="O1630" s="175">
        <v>26.43182791304347</v>
      </c>
      <c r="P1630" s="175">
        <v>23.536018652173915</v>
      </c>
      <c r="Q1630" s="175">
        <v>25.00888795652174</v>
      </c>
      <c r="R1630" s="175">
        <v>25.957381782608703</v>
      </c>
      <c r="S1630" s="175">
        <v>24.249020999999999</v>
      </c>
      <c r="T1630" s="177">
        <v>29.023434043478254</v>
      </c>
    </row>
    <row r="1631" spans="1:20" x14ac:dyDescent="0.2">
      <c r="A1631" s="183" t="s">
        <v>2887</v>
      </c>
      <c r="B1631" s="183" t="s">
        <v>1275</v>
      </c>
      <c r="C1631" s="183" t="s">
        <v>1541</v>
      </c>
      <c r="D1631" s="175">
        <v>126.16207226086955</v>
      </c>
      <c r="E1631" s="175">
        <v>76.970583695652195</v>
      </c>
      <c r="F1631" s="175">
        <v>76.301815521739144</v>
      </c>
      <c r="G1631" s="175">
        <v>81.878598130434781</v>
      </c>
      <c r="H1631" s="175">
        <v>81.22870765217391</v>
      </c>
      <c r="I1631" s="175">
        <v>79.274104782608688</v>
      </c>
      <c r="J1631" s="175">
        <v>79.789502913043492</v>
      </c>
      <c r="K1631" s="175">
        <v>80.445159565217395</v>
      </c>
      <c r="L1631" s="175">
        <v>79.994118391304355</v>
      </c>
      <c r="M1631" s="175">
        <v>78.882322826086934</v>
      </c>
      <c r="N1631" s="175">
        <v>78.021101695652192</v>
      </c>
      <c r="O1631" s="175">
        <v>83.749652565217389</v>
      </c>
      <c r="P1631" s="175">
        <v>78.716857391304345</v>
      </c>
      <c r="Q1631" s="175">
        <v>79.604373260869579</v>
      </c>
      <c r="R1631" s="175">
        <v>79.563254043478253</v>
      </c>
      <c r="S1631" s="175">
        <v>80.978235695652174</v>
      </c>
      <c r="T1631" s="177">
        <v>96.537279043478264</v>
      </c>
    </row>
    <row r="1632" spans="1:20" x14ac:dyDescent="0.2">
      <c r="A1632" s="183" t="s">
        <v>2888</v>
      </c>
      <c r="B1632" s="183" t="s">
        <v>58</v>
      </c>
      <c r="C1632" s="183" t="s">
        <v>1541</v>
      </c>
      <c r="D1632" s="175">
        <v>17.88399660869565</v>
      </c>
      <c r="E1632" s="175">
        <v>14.491301434782606</v>
      </c>
      <c r="F1632" s="175">
        <v>13.832504956521744</v>
      </c>
      <c r="G1632" s="175">
        <v>13.737963695652178</v>
      </c>
      <c r="H1632" s="175">
        <v>13.988150391304346</v>
      </c>
      <c r="I1632" s="175">
        <v>13.499745695652171</v>
      </c>
      <c r="J1632" s="175">
        <v>13.427301652173913</v>
      </c>
      <c r="K1632" s="175">
        <v>13.408501434782609</v>
      </c>
      <c r="L1632" s="175">
        <v>13.593558565217394</v>
      </c>
      <c r="M1632" s="175">
        <v>13.671652173913037</v>
      </c>
      <c r="N1632" s="175">
        <v>13.940097869565218</v>
      </c>
      <c r="O1632" s="175">
        <v>14.338985608695655</v>
      </c>
      <c r="P1632" s="175">
        <v>13.710650956521738</v>
      </c>
      <c r="Q1632" s="175">
        <v>13.878334173913041</v>
      </c>
      <c r="R1632" s="175">
        <v>13.826000913043478</v>
      </c>
      <c r="S1632" s="175">
        <v>13.604746304347822</v>
      </c>
      <c r="T1632" s="177">
        <v>14.048156434782609</v>
      </c>
    </row>
    <row r="1633" spans="1:20" x14ac:dyDescent="0.2">
      <c r="A1633" s="183" t="s">
        <v>2889</v>
      </c>
      <c r="B1633" s="183" t="s">
        <v>59</v>
      </c>
      <c r="C1633" s="183" t="s">
        <v>1541</v>
      </c>
      <c r="D1633" s="175">
        <v>18.768331434782606</v>
      </c>
      <c r="E1633" s="175">
        <v>16.082616217391305</v>
      </c>
      <c r="F1633" s="175">
        <v>14.707353913043478</v>
      </c>
      <c r="G1633" s="175">
        <v>14.445232043478262</v>
      </c>
      <c r="H1633" s="175">
        <v>14.745459782608693</v>
      </c>
      <c r="I1633" s="175">
        <v>13.927714782608696</v>
      </c>
      <c r="J1633" s="175">
        <v>14.131419391304346</v>
      </c>
      <c r="K1633" s="175">
        <v>14.400595173913043</v>
      </c>
      <c r="L1633" s="175">
        <v>14.500631086956522</v>
      </c>
      <c r="M1633" s="175">
        <v>14.479190217391306</v>
      </c>
      <c r="N1633" s="175">
        <v>14.464636739130432</v>
      </c>
      <c r="O1633" s="175">
        <v>14.922614260869565</v>
      </c>
      <c r="P1633" s="175">
        <v>14.244678739130435</v>
      </c>
      <c r="Q1633" s="175">
        <v>14.304667434782612</v>
      </c>
      <c r="R1633" s="175">
        <v>14.508404347826088</v>
      </c>
      <c r="S1633" s="175">
        <v>14.399684782608698</v>
      </c>
      <c r="T1633" s="177">
        <v>15.25490495652174</v>
      </c>
    </row>
    <row r="1634" spans="1:20" x14ac:dyDescent="0.2">
      <c r="A1634" s="183" t="s">
        <v>2890</v>
      </c>
      <c r="B1634" s="183" t="s">
        <v>60</v>
      </c>
      <c r="C1634" s="183" t="s">
        <v>1541</v>
      </c>
      <c r="D1634" s="175">
        <v>16.899451478260868</v>
      </c>
      <c r="E1634" s="175">
        <v>14.008078652173912</v>
      </c>
      <c r="F1634" s="175">
        <v>13.629511260869567</v>
      </c>
      <c r="G1634" s="175">
        <v>13.861718173913044</v>
      </c>
      <c r="H1634" s="175">
        <v>14.11655913043478</v>
      </c>
      <c r="I1634" s="175">
        <v>13.943771869565216</v>
      </c>
      <c r="J1634" s="175">
        <v>14.021505173913042</v>
      </c>
      <c r="K1634" s="175">
        <v>14.023967999999998</v>
      </c>
      <c r="L1634" s="175">
        <v>14.505232000000001</v>
      </c>
      <c r="M1634" s="175">
        <v>14.791391478260874</v>
      </c>
      <c r="N1634" s="175">
        <v>14.240373521739134</v>
      </c>
      <c r="O1634" s="175">
        <v>14.814659086956523</v>
      </c>
      <c r="P1634" s="175">
        <v>14.110663956521739</v>
      </c>
      <c r="Q1634" s="175">
        <v>14.306563478260868</v>
      </c>
      <c r="R1634" s="175">
        <v>14.325038782608695</v>
      </c>
      <c r="S1634" s="175">
        <v>14.020066130434783</v>
      </c>
      <c r="T1634" s="177">
        <v>14.976550826086957</v>
      </c>
    </row>
    <row r="1635" spans="1:20" x14ac:dyDescent="0.2">
      <c r="A1635" s="183" t="s">
        <v>2891</v>
      </c>
      <c r="B1635" s="183" t="s">
        <v>61</v>
      </c>
      <c r="C1635" s="183" t="s">
        <v>1541</v>
      </c>
      <c r="D1635" s="175">
        <v>20.836905260869564</v>
      </c>
      <c r="E1635" s="175">
        <v>17.235782608695654</v>
      </c>
      <c r="F1635" s="175">
        <v>16.299651391304344</v>
      </c>
      <c r="G1635" s="175">
        <v>16.279861130434782</v>
      </c>
      <c r="H1635" s="175">
        <v>16.204265130434784</v>
      </c>
      <c r="I1635" s="175">
        <v>15.829190913043474</v>
      </c>
      <c r="J1635" s="175">
        <v>16.064072086956521</v>
      </c>
      <c r="K1635" s="175">
        <v>16.283632217391304</v>
      </c>
      <c r="L1635" s="175">
        <v>16.23253256521739</v>
      </c>
      <c r="M1635" s="175">
        <v>16.590998869565219</v>
      </c>
      <c r="N1635" s="175">
        <v>16.41648491304348</v>
      </c>
      <c r="O1635" s="175">
        <v>17.456824956521736</v>
      </c>
      <c r="P1635" s="175">
        <v>17.168762869565217</v>
      </c>
      <c r="Q1635" s="175">
        <v>17.376590217391307</v>
      </c>
      <c r="R1635" s="175">
        <v>17.309688695652177</v>
      </c>
      <c r="S1635" s="175">
        <v>16.918214826086952</v>
      </c>
      <c r="T1635" s="177">
        <v>18.27878386956522</v>
      </c>
    </row>
    <row r="1636" spans="1:20" x14ac:dyDescent="0.2">
      <c r="A1636" s="183" t="s">
        <v>2892</v>
      </c>
      <c r="B1636" s="183" t="s">
        <v>62</v>
      </c>
      <c r="C1636" s="183" t="s">
        <v>1541</v>
      </c>
      <c r="D1636" s="175">
        <v>22.510400086956526</v>
      </c>
      <c r="E1636" s="175">
        <v>18.77137643478261</v>
      </c>
      <c r="F1636" s="175">
        <v>18.10472343478261</v>
      </c>
      <c r="G1636" s="175">
        <v>18.167645043478263</v>
      </c>
      <c r="H1636" s="175">
        <v>18.221462086956521</v>
      </c>
      <c r="I1636" s="175">
        <v>18.072813565217391</v>
      </c>
      <c r="J1636" s="175">
        <v>18.063334521739133</v>
      </c>
      <c r="K1636" s="175">
        <v>18.030086695652177</v>
      </c>
      <c r="L1636" s="175">
        <v>18.609477391304345</v>
      </c>
      <c r="M1636" s="175">
        <v>18.569359043478261</v>
      </c>
      <c r="N1636" s="175">
        <v>18.375202391304352</v>
      </c>
      <c r="O1636" s="175">
        <v>19.236737478260871</v>
      </c>
      <c r="P1636" s="175">
        <v>18.467954086956524</v>
      </c>
      <c r="Q1636" s="175">
        <v>18.414418000000005</v>
      </c>
      <c r="R1636" s="175">
        <v>18.270022173913045</v>
      </c>
      <c r="S1636" s="175">
        <v>18.320972043478257</v>
      </c>
      <c r="T1636" s="177">
        <v>19.295979000000003</v>
      </c>
    </row>
    <row r="1637" spans="1:20" x14ac:dyDescent="0.2">
      <c r="A1637" s="183" t="s">
        <v>2893</v>
      </c>
      <c r="B1637" s="183" t="s">
        <v>63</v>
      </c>
      <c r="C1637" s="183" t="s">
        <v>1541</v>
      </c>
      <c r="D1637" s="175">
        <v>23.29598365217392</v>
      </c>
      <c r="E1637" s="175">
        <v>19.485884826086959</v>
      </c>
      <c r="F1637" s="175">
        <v>19.299268869565221</v>
      </c>
      <c r="G1637" s="175">
        <v>19.275619521739127</v>
      </c>
      <c r="H1637" s="175">
        <v>19.418780608695652</v>
      </c>
      <c r="I1637" s="175">
        <v>19.11598152173913</v>
      </c>
      <c r="J1637" s="175">
        <v>18.919242565217392</v>
      </c>
      <c r="K1637" s="175">
        <v>19.053223086956525</v>
      </c>
      <c r="L1637" s="175">
        <v>19.244844173913044</v>
      </c>
      <c r="M1637" s="175">
        <v>19.188672173913048</v>
      </c>
      <c r="N1637" s="175">
        <v>18.784743608695656</v>
      </c>
      <c r="O1637" s="175">
        <v>19.569350521739128</v>
      </c>
      <c r="P1637" s="175">
        <v>18.766583695652169</v>
      </c>
      <c r="Q1637" s="175">
        <v>19.346445913043482</v>
      </c>
      <c r="R1637" s="175">
        <v>18.952625130434779</v>
      </c>
      <c r="S1637" s="175">
        <v>18.916569652173916</v>
      </c>
      <c r="T1637" s="177">
        <v>19.956133565217389</v>
      </c>
    </row>
    <row r="1638" spans="1:20" x14ac:dyDescent="0.2">
      <c r="A1638" s="183" t="s">
        <v>2894</v>
      </c>
      <c r="B1638" s="183" t="s">
        <v>64</v>
      </c>
      <c r="C1638" s="183" t="s">
        <v>1541</v>
      </c>
      <c r="D1638" s="175">
        <v>19.804289173913045</v>
      </c>
      <c r="E1638" s="175">
        <v>16.66519334782609</v>
      </c>
      <c r="F1638" s="175">
        <v>15.314176826086957</v>
      </c>
      <c r="G1638" s="175">
        <v>15.39686691304348</v>
      </c>
      <c r="H1638" s="175">
        <v>15.388437565217391</v>
      </c>
      <c r="I1638" s="175">
        <v>14.893827304347825</v>
      </c>
      <c r="J1638" s="175">
        <v>14.812352391304348</v>
      </c>
      <c r="K1638" s="175">
        <v>14.521350652173915</v>
      </c>
      <c r="L1638" s="175">
        <v>14.782222217391309</v>
      </c>
      <c r="M1638" s="175">
        <v>14.540965521739128</v>
      </c>
      <c r="N1638" s="175">
        <v>14.335206043478262</v>
      </c>
      <c r="O1638" s="175">
        <v>14.846079043478262</v>
      </c>
      <c r="P1638" s="175">
        <v>13.946193521739131</v>
      </c>
      <c r="Q1638" s="175">
        <v>13.926910826086958</v>
      </c>
      <c r="R1638" s="175">
        <v>13.638242565217391</v>
      </c>
      <c r="S1638" s="175">
        <v>13.643768</v>
      </c>
      <c r="T1638" s="177">
        <v>14.834201565217397</v>
      </c>
    </row>
    <row r="1639" spans="1:20" x14ac:dyDescent="0.2">
      <c r="A1639" s="183" t="s">
        <v>2895</v>
      </c>
      <c r="B1639" s="183" t="s">
        <v>65</v>
      </c>
      <c r="C1639" s="183" t="s">
        <v>1541</v>
      </c>
      <c r="D1639" s="175">
        <v>20.748229478260875</v>
      </c>
      <c r="E1639" s="175">
        <v>16.497743347826088</v>
      </c>
      <c r="F1639" s="175">
        <v>16.224091913043477</v>
      </c>
      <c r="G1639" s="175">
        <v>15.931405826086959</v>
      </c>
      <c r="H1639" s="175">
        <v>16.517502130434785</v>
      </c>
      <c r="I1639" s="175">
        <v>15.832153739130435</v>
      </c>
      <c r="J1639" s="175">
        <v>15.832515347826089</v>
      </c>
      <c r="K1639" s="175">
        <v>15.665504304347824</v>
      </c>
      <c r="L1639" s="175">
        <v>16.162854956521734</v>
      </c>
      <c r="M1639" s="175">
        <v>16.124765608695647</v>
      </c>
      <c r="N1639" s="175">
        <v>16.153088173913044</v>
      </c>
      <c r="O1639" s="175">
        <v>16.836809086956521</v>
      </c>
      <c r="P1639" s="175">
        <v>16.058367347826085</v>
      </c>
      <c r="Q1639" s="175">
        <v>15.985961739130429</v>
      </c>
      <c r="R1639" s="175">
        <v>15.719613826086956</v>
      </c>
      <c r="S1639" s="175">
        <v>15.371183913043479</v>
      </c>
      <c r="T1639" s="177">
        <v>15.995462130434786</v>
      </c>
    </row>
    <row r="1640" spans="1:20" x14ac:dyDescent="0.2">
      <c r="A1640" s="183" t="s">
        <v>3536</v>
      </c>
      <c r="B1640" s="183" t="s">
        <v>290</v>
      </c>
      <c r="C1640" s="183" t="s">
        <v>1541</v>
      </c>
      <c r="D1640" s="175">
        <v>10.039806</v>
      </c>
      <c r="E1640" s="175">
        <v>7.9948299130434783</v>
      </c>
      <c r="F1640" s="175">
        <v>7.8497007391304345</v>
      </c>
      <c r="G1640" s="175">
        <v>7.8014600000000005</v>
      </c>
      <c r="H1640" s="175">
        <v>7.7248109130434779</v>
      </c>
      <c r="I1640" s="175">
        <v>7.7577871304347834</v>
      </c>
      <c r="J1640" s="175">
        <v>7.7681871739130433</v>
      </c>
      <c r="K1640" s="175">
        <v>7.8625639130434761</v>
      </c>
      <c r="L1640" s="175">
        <v>8.2950163043478256</v>
      </c>
      <c r="M1640" s="175">
        <v>8.1408516521739145</v>
      </c>
      <c r="N1640" s="175">
        <v>8.0605872173913049</v>
      </c>
      <c r="O1640" s="175">
        <v>8.3350569130434771</v>
      </c>
      <c r="P1640" s="175">
        <v>8.0931719999999991</v>
      </c>
      <c r="Q1640" s="175">
        <v>8.0956263913043465</v>
      </c>
      <c r="R1640" s="175">
        <v>8.0871453043478247</v>
      </c>
      <c r="S1640" s="175">
        <v>7.9112030869565215</v>
      </c>
      <c r="T1640" s="177">
        <v>8.3079314782608709</v>
      </c>
    </row>
    <row r="1641" spans="1:20" x14ac:dyDescent="0.2">
      <c r="A1641" s="183" t="s">
        <v>2896</v>
      </c>
      <c r="B1641" s="183" t="s">
        <v>1783</v>
      </c>
      <c r="C1641" s="183" t="s">
        <v>1541</v>
      </c>
      <c r="D1641" s="175">
        <v>133.41985118181816</v>
      </c>
      <c r="E1641" s="175">
        <v>68.852914304347834</v>
      </c>
      <c r="F1641" s="175">
        <v>69.235169217391316</v>
      </c>
      <c r="G1641" s="175">
        <v>71.638070347826087</v>
      </c>
      <c r="H1641" s="175">
        <v>70.054063652173923</v>
      </c>
      <c r="I1641" s="175">
        <v>70.459094826086954</v>
      </c>
      <c r="J1641" s="175">
        <v>70.007134173913059</v>
      </c>
      <c r="K1641" s="175">
        <v>70.584509173913034</v>
      </c>
      <c r="L1641" s="175">
        <v>69.886248304347831</v>
      </c>
      <c r="M1641" s="175">
        <v>69.224745782608679</v>
      </c>
      <c r="N1641" s="175">
        <v>68.584422000000018</v>
      </c>
      <c r="O1641" s="175">
        <v>72.256743869565213</v>
      </c>
      <c r="P1641" s="175">
        <v>70.024555478260879</v>
      </c>
      <c r="Q1641" s="175">
        <v>72.542174652173912</v>
      </c>
      <c r="R1641" s="175">
        <v>70.442682999999988</v>
      </c>
      <c r="S1641" s="175">
        <v>70.053909478260863</v>
      </c>
      <c r="T1641" s="177">
        <v>70.86849913043477</v>
      </c>
    </row>
    <row r="1642" spans="1:20" x14ac:dyDescent="0.2">
      <c r="A1642" s="183" t="s">
        <v>2897</v>
      </c>
      <c r="B1642" s="183" t="s">
        <v>66</v>
      </c>
      <c r="C1642" s="183" t="s">
        <v>1541</v>
      </c>
      <c r="D1642" s="175">
        <v>26.107557391304351</v>
      </c>
      <c r="E1642" s="175">
        <v>22.981968739130433</v>
      </c>
      <c r="F1642" s="175">
        <v>22.448651130434779</v>
      </c>
      <c r="G1642" s="175">
        <v>22.534181913043476</v>
      </c>
      <c r="H1642" s="175">
        <v>22.635915869565221</v>
      </c>
      <c r="I1642" s="175">
        <v>22.048618826086955</v>
      </c>
      <c r="J1642" s="175">
        <v>22.031106304347826</v>
      </c>
      <c r="K1642" s="175">
        <v>21.681955434782605</v>
      </c>
      <c r="L1642" s="175">
        <v>21.873434304347828</v>
      </c>
      <c r="M1642" s="175">
        <v>21.688795043478262</v>
      </c>
      <c r="N1642" s="175">
        <v>21.572785695652168</v>
      </c>
      <c r="O1642" s="175">
        <v>21.858623565217389</v>
      </c>
      <c r="P1642" s="175">
        <v>20.750975608695654</v>
      </c>
      <c r="Q1642" s="175">
        <v>20.981122826086956</v>
      </c>
      <c r="R1642" s="175">
        <v>20.727396826086959</v>
      </c>
      <c r="S1642" s="175">
        <v>20.547067999999999</v>
      </c>
      <c r="T1642" s="177">
        <v>21.222896478260871</v>
      </c>
    </row>
    <row r="1643" spans="1:20" x14ac:dyDescent="0.2">
      <c r="A1643" s="183" t="s">
        <v>3537</v>
      </c>
      <c r="B1643" s="183" t="s">
        <v>67</v>
      </c>
      <c r="C1643" s="183" t="s">
        <v>1541</v>
      </c>
      <c r="D1643" s="175">
        <v>24.675701304347825</v>
      </c>
      <c r="E1643" s="175">
        <v>17.790937347826087</v>
      </c>
      <c r="F1643" s="175">
        <v>17.737546347826086</v>
      </c>
      <c r="G1643" s="175">
        <v>16.46551517391304</v>
      </c>
      <c r="H1643" s="175">
        <v>16.588174652173908</v>
      </c>
      <c r="I1643" s="175">
        <v>16.029501913043479</v>
      </c>
      <c r="J1643" s="175">
        <v>17.725291956521737</v>
      </c>
      <c r="K1643" s="175">
        <v>16.961794652173918</v>
      </c>
      <c r="L1643" s="175">
        <v>16.65729208695652</v>
      </c>
      <c r="M1643" s="175">
        <v>17.637089999999997</v>
      </c>
      <c r="N1643" s="175">
        <v>19.646018173913042</v>
      </c>
      <c r="O1643" s="175">
        <v>23.581403260869571</v>
      </c>
      <c r="P1643" s="175">
        <v>20.031892043478262</v>
      </c>
      <c r="Q1643" s="175">
        <v>20.184244086956522</v>
      </c>
      <c r="R1643" s="175">
        <v>16.60916530434783</v>
      </c>
      <c r="S1643" s="175">
        <v>15.696209565217391</v>
      </c>
      <c r="T1643" s="177">
        <v>18.97526991304348</v>
      </c>
    </row>
    <row r="1644" spans="1:20" x14ac:dyDescent="0.2">
      <c r="A1644" s="183" t="s">
        <v>2898</v>
      </c>
      <c r="B1644" s="183" t="s">
        <v>223</v>
      </c>
      <c r="C1644" s="183" t="s">
        <v>1541</v>
      </c>
      <c r="D1644" s="175">
        <v>21.089557478260868</v>
      </c>
      <c r="E1644" s="175">
        <v>17.28193143478261</v>
      </c>
      <c r="F1644" s="175">
        <v>16.871072086956527</v>
      </c>
      <c r="G1644" s="175">
        <v>16.598917304347825</v>
      </c>
      <c r="H1644" s="175">
        <v>15.902456608695648</v>
      </c>
      <c r="I1644" s="175">
        <v>15.805661217391302</v>
      </c>
      <c r="J1644" s="175">
        <v>16.642206826086955</v>
      </c>
      <c r="K1644" s="175">
        <v>16.667362652173914</v>
      </c>
      <c r="L1644" s="175">
        <v>16.610221521739135</v>
      </c>
      <c r="M1644" s="175">
        <v>17.292660304347827</v>
      </c>
      <c r="N1644" s="175">
        <v>17.663375608695652</v>
      </c>
      <c r="O1644" s="175">
        <v>17.733371434782608</v>
      </c>
      <c r="P1644" s="175">
        <v>17.198275739130438</v>
      </c>
      <c r="Q1644" s="175">
        <v>16.119652260869564</v>
      </c>
      <c r="R1644" s="175">
        <v>17.062803956521737</v>
      </c>
      <c r="S1644" s="175">
        <v>16.573317478260869</v>
      </c>
      <c r="T1644" s="177">
        <v>19.615811956521743</v>
      </c>
    </row>
    <row r="1645" spans="1:20" x14ac:dyDescent="0.2">
      <c r="A1645" s="183" t="s">
        <v>3417</v>
      </c>
      <c r="B1645" s="183" t="s">
        <v>3418</v>
      </c>
      <c r="C1645" s="183" t="s">
        <v>1541</v>
      </c>
      <c r="D1645" s="175">
        <v>9.2893973478260872</v>
      </c>
      <c r="E1645" s="175">
        <v>11.114188347826088</v>
      </c>
      <c r="F1645" s="175">
        <v>7.897292347826089</v>
      </c>
      <c r="G1645" s="175">
        <v>8.5383746956521733</v>
      </c>
      <c r="H1645" s="175">
        <v>7.5273047826086943</v>
      </c>
      <c r="I1645" s="175">
        <v>8.2483858695652152</v>
      </c>
      <c r="J1645" s="175">
        <v>7.3568813043478247</v>
      </c>
      <c r="K1645" s="175">
        <v>7.4166982173913052</v>
      </c>
      <c r="L1645" s="175">
        <v>7.706785</v>
      </c>
      <c r="M1645" s="175">
        <v>7.2862484347826078</v>
      </c>
      <c r="N1645" s="175">
        <v>7.7218455652173921</v>
      </c>
      <c r="O1645" s="175">
        <v>8.1095740869565205</v>
      </c>
      <c r="P1645" s="175">
        <v>7.4234904782608711</v>
      </c>
      <c r="Q1645" s="175">
        <v>7.4268489130434769</v>
      </c>
      <c r="R1645" s="175">
        <v>8.2741894347826115</v>
      </c>
      <c r="S1645" s="175">
        <v>7.3612573043478253</v>
      </c>
      <c r="T1645" s="177">
        <v>7.3274461304347813</v>
      </c>
    </row>
    <row r="1646" spans="1:20" x14ac:dyDescent="0.2">
      <c r="A1646" s="183" t="s">
        <v>3419</v>
      </c>
      <c r="B1646" s="183" t="s">
        <v>3420</v>
      </c>
      <c r="C1646" s="183" t="s">
        <v>1541</v>
      </c>
      <c r="D1646" s="175">
        <v>108.79972787499999</v>
      </c>
      <c r="E1646" s="175">
        <v>105.58956252941175</v>
      </c>
      <c r="F1646" s="175">
        <v>93.740419388888895</v>
      </c>
      <c r="G1646" s="175">
        <v>91.311648777777776</v>
      </c>
      <c r="H1646" s="175">
        <v>91.398446055555567</v>
      </c>
      <c r="I1646" s="175">
        <v>91.155471833333351</v>
      </c>
      <c r="J1646" s="175">
        <v>91.559862388888888</v>
      </c>
      <c r="K1646" s="175">
        <v>91.872078888888907</v>
      </c>
      <c r="L1646" s="175">
        <v>87.876472777777778</v>
      </c>
      <c r="M1646" s="175">
        <v>87.429616666666675</v>
      </c>
      <c r="N1646" s="175"/>
      <c r="O1646" s="175"/>
      <c r="P1646" s="175"/>
      <c r="Q1646" s="175"/>
      <c r="R1646" s="175"/>
      <c r="S1646" s="175"/>
      <c r="T1646" s="177"/>
    </row>
    <row r="1647" spans="1:20" x14ac:dyDescent="0.2">
      <c r="A1647" s="183" t="s">
        <v>2899</v>
      </c>
      <c r="B1647" s="183" t="s">
        <v>855</v>
      </c>
      <c r="C1647" s="183" t="s">
        <v>1541</v>
      </c>
      <c r="D1647" s="175">
        <v>27.305689782608692</v>
      </c>
      <c r="E1647" s="175">
        <v>20.067132043478257</v>
      </c>
      <c r="F1647" s="175">
        <v>19.110180565217387</v>
      </c>
      <c r="G1647" s="175">
        <v>18.957520043478258</v>
      </c>
      <c r="H1647" s="175">
        <v>19.450666652173915</v>
      </c>
      <c r="I1647" s="175">
        <v>19.108122608695652</v>
      </c>
      <c r="J1647" s="175">
        <v>19.164630608695653</v>
      </c>
      <c r="K1647" s="175">
        <v>19.163695608695651</v>
      </c>
      <c r="L1647" s="175">
        <v>19.221881521739132</v>
      </c>
      <c r="M1647" s="175">
        <v>22.314604217391306</v>
      </c>
      <c r="N1647" s="175">
        <v>19.936908086956517</v>
      </c>
      <c r="O1647" s="175">
        <v>22.971834043478264</v>
      </c>
      <c r="P1647" s="175">
        <v>20.842881347826086</v>
      </c>
      <c r="Q1647" s="175">
        <v>20.379326695652175</v>
      </c>
      <c r="R1647" s="175">
        <v>20.331820608695647</v>
      </c>
      <c r="S1647" s="175">
        <v>19.587530434782611</v>
      </c>
      <c r="T1647" s="177">
        <v>19.631225956521742</v>
      </c>
    </row>
    <row r="1648" spans="1:20" x14ac:dyDescent="0.2">
      <c r="A1648" s="183" t="s">
        <v>2900</v>
      </c>
      <c r="B1648" s="183" t="s">
        <v>903</v>
      </c>
      <c r="C1648" s="183" t="s">
        <v>1541</v>
      </c>
      <c r="D1648" s="175">
        <v>19.900189956521739</v>
      </c>
      <c r="E1648" s="175">
        <v>17.529159521739132</v>
      </c>
      <c r="F1648" s="175">
        <v>16.038991260869565</v>
      </c>
      <c r="G1648" s="175">
        <v>16.319900739130436</v>
      </c>
      <c r="H1648" s="175">
        <v>16.288055999999997</v>
      </c>
      <c r="I1648" s="175">
        <v>16.780913608695652</v>
      </c>
      <c r="J1648" s="175">
        <v>16.535183652173913</v>
      </c>
      <c r="K1648" s="175">
        <v>16.695674826086957</v>
      </c>
      <c r="L1648" s="175">
        <v>16.373466260869566</v>
      </c>
      <c r="M1648" s="175">
        <v>16.678859869565215</v>
      </c>
      <c r="N1648" s="175">
        <v>17.288883434782605</v>
      </c>
      <c r="O1648" s="175">
        <v>18.737946826086958</v>
      </c>
      <c r="P1648" s="175">
        <v>18.829912739130439</v>
      </c>
      <c r="Q1648" s="175">
        <v>18.662622608695649</v>
      </c>
      <c r="R1648" s="175">
        <v>17.76490617391304</v>
      </c>
      <c r="S1648" s="175">
        <v>16.607875130434781</v>
      </c>
      <c r="T1648" s="177">
        <v>17.030726260869564</v>
      </c>
    </row>
    <row r="1649" spans="1:20" x14ac:dyDescent="0.2">
      <c r="A1649" s="178" t="s">
        <v>2901</v>
      </c>
      <c r="B1649" s="188" t="s">
        <v>1558</v>
      </c>
      <c r="C1649" s="189" t="s">
        <v>1541</v>
      </c>
      <c r="D1649" s="179">
        <v>44.584907565217392</v>
      </c>
      <c r="E1649" s="179">
        <v>43.596810086956523</v>
      </c>
      <c r="F1649" s="179">
        <v>41.824172608695655</v>
      </c>
      <c r="G1649" s="179">
        <v>39.80557213043479</v>
      </c>
      <c r="H1649" s="179">
        <v>39.14889578260869</v>
      </c>
      <c r="I1649" s="179">
        <v>39.493926652173911</v>
      </c>
      <c r="J1649" s="179">
        <v>39.405039739130423</v>
      </c>
      <c r="K1649" s="179">
        <v>39.553524782608697</v>
      </c>
      <c r="L1649" s="179">
        <v>41.029376521739124</v>
      </c>
      <c r="M1649" s="179">
        <v>39.92456382608696</v>
      </c>
      <c r="N1649" s="179">
        <v>42.618233130434781</v>
      </c>
      <c r="O1649" s="179">
        <v>47.023513565217399</v>
      </c>
      <c r="P1649" s="179">
        <v>46.160975217391297</v>
      </c>
      <c r="Q1649" s="179">
        <v>41.628869739130444</v>
      </c>
      <c r="R1649" s="179">
        <v>40.462068869565208</v>
      </c>
      <c r="S1649" s="179">
        <v>39.485947739130431</v>
      </c>
      <c r="T1649" s="180">
        <v>40.464077043478262</v>
      </c>
    </row>
    <row r="1651" spans="1:20" x14ac:dyDescent="0.2">
      <c r="A1651" s="36"/>
    </row>
    <row r="1652" spans="1:20" x14ac:dyDescent="0.2">
      <c r="A1652" s="150" t="s">
        <v>3756</v>
      </c>
    </row>
    <row r="1655" spans="1:20" x14ac:dyDescent="0.2">
      <c r="D1655" s="155"/>
      <c r="E1655" s="155"/>
      <c r="F1655" s="155"/>
      <c r="G1655" s="155"/>
      <c r="H1655" s="155"/>
      <c r="I1655" s="155"/>
      <c r="J1655" s="155"/>
      <c r="K1655" s="155"/>
      <c r="L1655" s="155"/>
      <c r="M1655" s="155"/>
      <c r="N1655" s="155"/>
      <c r="O1655" s="155"/>
      <c r="P1655" s="155"/>
      <c r="Q1655" s="155"/>
      <c r="R1655" s="155"/>
      <c r="S1655" s="155"/>
      <c r="T1655" s="155"/>
    </row>
  </sheetData>
  <sortState xmlns:xlrd2="http://schemas.microsoft.com/office/spreadsheetml/2017/richdata2" ref="A6:T1629">
    <sortCondition ref="C6:C1629"/>
    <sortCondition ref="A6:A1629"/>
  </sortState>
  <mergeCells count="1">
    <mergeCell ref="A2:C2"/>
  </mergeCells>
  <conditionalFormatting sqref="D1402:T1402">
    <cfRule type="colorScale" priority="1640">
      <colorScale>
        <cfvo type="min"/>
        <cfvo type="max"/>
        <color rgb="FFEAF3FA"/>
        <color theme="4" tint="0.39997558519241921"/>
      </colorScale>
    </cfRule>
  </conditionalFormatting>
  <conditionalFormatting sqref="D1401:T1401">
    <cfRule type="colorScale" priority="1639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1638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1637">
      <colorScale>
        <cfvo type="min"/>
        <cfvo type="max"/>
        <color rgb="FFEAF3FA"/>
        <color theme="4" tint="0.39997558519241921"/>
      </colorScale>
    </cfRule>
  </conditionalFormatting>
  <conditionalFormatting sqref="D1398:T1398">
    <cfRule type="colorScale" priority="1636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1635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1634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1633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1632">
      <colorScale>
        <cfvo type="min"/>
        <cfvo type="max"/>
        <color rgb="FFEAF3FA"/>
        <color theme="4" tint="0.39997558519241921"/>
      </colorScale>
    </cfRule>
  </conditionalFormatting>
  <conditionalFormatting sqref="D1393:T1393">
    <cfRule type="colorScale" priority="1631">
      <colorScale>
        <cfvo type="min"/>
        <cfvo type="max"/>
        <color rgb="FFEAF3FA"/>
        <color theme="4" tint="0.39997558519241921"/>
      </colorScale>
    </cfRule>
  </conditionalFormatting>
  <conditionalFormatting sqref="D1392:T1392">
    <cfRule type="colorScale" priority="1630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629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628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627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626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625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405:T1405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1641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649:T1649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593:T1593">
    <cfRule type="colorScale" priority="1642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594:T1594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595:T1595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596:T1596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43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1597:T1597">
    <cfRule type="colorScale" priority="1644">
      <colorScale>
        <cfvo type="min"/>
        <cfvo type="max"/>
        <color rgb="FFEAF3FA"/>
        <color theme="4" tint="0.39997558519241921"/>
      </colorScale>
    </cfRule>
  </conditionalFormatting>
  <conditionalFormatting sqref="D1598:T1598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599:T1599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600:T1600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601:T1601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602:T1602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603:T1603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1604:T1604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1605:T1605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1606:T1606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1607:T1607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1608:T1608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1609:T1609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1610:T1610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1611:T1611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1612:T1612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1613:T1613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1614:T1614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1615:T1615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1616:T1616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1617:T1617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1618:T1618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1619:T1619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1620:T1620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621:T1621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622:T1622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1623:T1623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1624:T1624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648:T1648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625:T1625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626:T1626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27:T1627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28:T1628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629:T1629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30:T1630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31:T1631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632:T1632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633:T1633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34:T1634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635:T1635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636:T1636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637:T1637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38:T163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39:T1639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646:T1646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47:T1647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40:T1640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641:T1641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642:T1642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643:T1643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644:T1644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645:T1645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248E-6163-492B-81CA-196870B16453}">
  <sheetPr codeName="Tabelle2"/>
  <dimension ref="A1:T169"/>
  <sheetViews>
    <sheetView workbookViewId="0"/>
  </sheetViews>
  <sheetFormatPr baseColWidth="10" defaultColWidth="8.85546875" defaultRowHeight="12.75" x14ac:dyDescent="0.2"/>
  <cols>
    <col min="1" max="1" width="75.7109375" style="152" customWidth="1"/>
    <col min="2" max="2" width="17.5703125" style="152" customWidth="1"/>
    <col min="3" max="3" width="19.42578125" style="152" customWidth="1"/>
    <col min="4" max="16384" width="8.85546875" style="152"/>
  </cols>
  <sheetData>
    <row r="1" spans="1:20" ht="20.25" x14ac:dyDescent="0.2">
      <c r="A1" s="149" t="s">
        <v>468</v>
      </c>
      <c r="B1" s="149"/>
      <c r="C1" s="149"/>
      <c r="D1" s="150"/>
      <c r="E1" s="151"/>
      <c r="F1" s="103"/>
    </row>
    <row r="2" spans="1:20" ht="15" x14ac:dyDescent="0.2">
      <c r="A2" s="234" t="s">
        <v>3925</v>
      </c>
      <c r="B2" s="234"/>
      <c r="C2" s="234"/>
      <c r="D2" s="153"/>
      <c r="E2" s="151"/>
      <c r="F2" s="103"/>
    </row>
    <row r="3" spans="1:20" ht="15" x14ac:dyDescent="0.2">
      <c r="A3" s="224"/>
      <c r="B3" s="224"/>
      <c r="C3" s="224"/>
      <c r="D3" s="153"/>
      <c r="E3" s="151"/>
      <c r="F3" s="103"/>
    </row>
    <row r="4" spans="1:20" ht="22.5" x14ac:dyDescent="0.2">
      <c r="A4" s="38" t="s">
        <v>857</v>
      </c>
      <c r="B4" s="38" t="s">
        <v>52</v>
      </c>
      <c r="C4" s="38" t="s">
        <v>667</v>
      </c>
      <c r="D4" s="75" t="s">
        <v>1979</v>
      </c>
      <c r="E4" s="75" t="s">
        <v>1980</v>
      </c>
      <c r="F4" s="75" t="s">
        <v>1981</v>
      </c>
      <c r="G4" s="75" t="s">
        <v>1982</v>
      </c>
      <c r="H4" s="75" t="s">
        <v>1983</v>
      </c>
      <c r="I4" s="75" t="s">
        <v>1984</v>
      </c>
      <c r="J4" s="75" t="s">
        <v>1985</v>
      </c>
      <c r="K4" s="75" t="s">
        <v>1986</v>
      </c>
      <c r="L4" s="75" t="s">
        <v>1987</v>
      </c>
      <c r="M4" s="75" t="s">
        <v>1988</v>
      </c>
      <c r="N4" s="75" t="s">
        <v>1989</v>
      </c>
      <c r="O4" s="75" t="s">
        <v>1990</v>
      </c>
      <c r="P4" s="75" t="s">
        <v>1991</v>
      </c>
      <c r="Q4" s="75" t="s">
        <v>1992</v>
      </c>
      <c r="R4" s="75" t="s">
        <v>1993</v>
      </c>
      <c r="S4" s="75" t="s">
        <v>1994</v>
      </c>
      <c r="T4" s="75" t="s">
        <v>1995</v>
      </c>
    </row>
    <row r="5" spans="1:20" x14ac:dyDescent="0.2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63"/>
    </row>
    <row r="6" spans="1:20" x14ac:dyDescent="0.2">
      <c r="A6" s="183" t="s">
        <v>2911</v>
      </c>
      <c r="B6" s="183" t="s">
        <v>2114</v>
      </c>
      <c r="C6" s="183" t="s">
        <v>1337</v>
      </c>
      <c r="D6" s="175">
        <v>13.501916260869566</v>
      </c>
      <c r="E6" s="175">
        <v>12.720681739130436</v>
      </c>
      <c r="F6" s="175">
        <v>12.572331782608696</v>
      </c>
      <c r="G6" s="175">
        <v>12.789035869565218</v>
      </c>
      <c r="H6" s="175">
        <v>12.499620260869564</v>
      </c>
      <c r="I6" s="175">
        <v>12.631688565217392</v>
      </c>
      <c r="J6" s="175">
        <v>12.396744913043481</v>
      </c>
      <c r="K6" s="175">
        <v>12.724276000000001</v>
      </c>
      <c r="L6" s="175">
        <v>13.090145130434781</v>
      </c>
      <c r="M6" s="175">
        <v>12.64884543478261</v>
      </c>
      <c r="N6" s="175">
        <v>13.189466608695652</v>
      </c>
      <c r="O6" s="175">
        <v>13.464157739130439</v>
      </c>
      <c r="P6" s="175">
        <v>12.882085391304347</v>
      </c>
      <c r="Q6" s="175">
        <v>13.594747521739128</v>
      </c>
      <c r="R6" s="175">
        <v>13.350686217391299</v>
      </c>
      <c r="S6" s="175">
        <v>13.05385504347826</v>
      </c>
      <c r="T6" s="176">
        <v>13.011630608695656</v>
      </c>
    </row>
    <row r="7" spans="1:20" x14ac:dyDescent="0.2">
      <c r="A7" s="183" t="s">
        <v>1258</v>
      </c>
      <c r="B7" s="183" t="s">
        <v>1259</v>
      </c>
      <c r="C7" s="183" t="s">
        <v>3736</v>
      </c>
      <c r="D7" s="175">
        <v>99.966231956521739</v>
      </c>
      <c r="E7" s="175">
        <v>99.99949604347826</v>
      </c>
      <c r="F7" s="175">
        <v>99.999598304347842</v>
      </c>
      <c r="G7" s="175">
        <v>100.04206669565215</v>
      </c>
      <c r="H7" s="175">
        <v>100.05472304347825</v>
      </c>
      <c r="I7" s="175">
        <v>99.99368008695653</v>
      </c>
      <c r="J7" s="175">
        <v>99.994094521739129</v>
      </c>
      <c r="K7" s="175">
        <v>100.00527652173915</v>
      </c>
      <c r="L7" s="175">
        <v>100.06194965217389</v>
      </c>
      <c r="M7" s="175">
        <v>100.02245743478261</v>
      </c>
      <c r="N7" s="175">
        <v>100.01463852173916</v>
      </c>
      <c r="O7" s="175">
        <v>99.991405565217377</v>
      </c>
      <c r="P7" s="175">
        <v>100.0033418695652</v>
      </c>
      <c r="Q7" s="175">
        <v>100.0148670869565</v>
      </c>
      <c r="R7" s="175">
        <v>99.983564130434786</v>
      </c>
      <c r="S7" s="175">
        <v>100.01951613043478</v>
      </c>
      <c r="T7" s="177">
        <v>100.02699434782609</v>
      </c>
    </row>
    <row r="8" spans="1:20" x14ac:dyDescent="0.2">
      <c r="A8" s="183" t="s">
        <v>1248</v>
      </c>
      <c r="B8" s="183" t="s">
        <v>1249</v>
      </c>
      <c r="C8" s="183" t="s">
        <v>3736</v>
      </c>
      <c r="D8" s="175">
        <v>99.993872565217401</v>
      </c>
      <c r="E8" s="175">
        <v>99.988820565217395</v>
      </c>
      <c r="F8" s="175">
        <v>99.988224826086977</v>
      </c>
      <c r="G8" s="175">
        <v>100.04235247826087</v>
      </c>
      <c r="H8" s="175">
        <v>99.983296826086985</v>
      </c>
      <c r="I8" s="175">
        <v>100.00228756521737</v>
      </c>
      <c r="J8" s="175">
        <v>99.978985434782587</v>
      </c>
      <c r="K8" s="175">
        <v>99.958571869565191</v>
      </c>
      <c r="L8" s="175">
        <v>99.988188521739119</v>
      </c>
      <c r="M8" s="175">
        <v>100.00442191304349</v>
      </c>
      <c r="N8" s="175">
        <v>99.98277330434783</v>
      </c>
      <c r="O8" s="175">
        <v>100.01063582608695</v>
      </c>
      <c r="P8" s="175">
        <v>100.02594104347827</v>
      </c>
      <c r="Q8" s="175">
        <v>99.949350478260882</v>
      </c>
      <c r="R8" s="175">
        <v>100.00783165217393</v>
      </c>
      <c r="S8" s="175">
        <v>100.00341226086958</v>
      </c>
      <c r="T8" s="177">
        <v>100.01044665217391</v>
      </c>
    </row>
    <row r="9" spans="1:20" x14ac:dyDescent="0.2">
      <c r="A9" s="183" t="s">
        <v>1260</v>
      </c>
      <c r="B9" s="183" t="s">
        <v>1203</v>
      </c>
      <c r="C9" s="183" t="s">
        <v>3736</v>
      </c>
      <c r="D9" s="175">
        <v>49.660128826086968</v>
      </c>
      <c r="E9" s="175">
        <v>49.537500173913038</v>
      </c>
      <c r="F9" s="175">
        <v>49.03901195652174</v>
      </c>
      <c r="G9" s="175">
        <v>49.39113639130435</v>
      </c>
      <c r="H9" s="175">
        <v>51.019199</v>
      </c>
      <c r="I9" s="175">
        <v>49.615096869565207</v>
      </c>
      <c r="J9" s="175">
        <v>49.690038217391304</v>
      </c>
      <c r="K9" s="175">
        <v>49.675941565217393</v>
      </c>
      <c r="L9" s="175">
        <v>49.399527695652175</v>
      </c>
      <c r="M9" s="175">
        <v>49.833635826086947</v>
      </c>
      <c r="N9" s="175">
        <v>49.573047956521748</v>
      </c>
      <c r="O9" s="175">
        <v>49.803683521739131</v>
      </c>
      <c r="P9" s="175">
        <v>49.505763130434772</v>
      </c>
      <c r="Q9" s="175">
        <v>49.897154913043479</v>
      </c>
      <c r="R9" s="175">
        <v>49.881937695652184</v>
      </c>
      <c r="S9" s="175">
        <v>49.660243478260874</v>
      </c>
      <c r="T9" s="177">
        <v>49.688949608695658</v>
      </c>
    </row>
    <row r="10" spans="1:20" x14ac:dyDescent="0.2">
      <c r="A10" s="183" t="s">
        <v>1212</v>
      </c>
      <c r="B10" s="183" t="s">
        <v>1213</v>
      </c>
      <c r="C10" s="183" t="s">
        <v>3736</v>
      </c>
      <c r="D10" s="175">
        <v>50.010211999999989</v>
      </c>
      <c r="E10" s="175">
        <v>49.991240782608685</v>
      </c>
      <c r="F10" s="175">
        <v>49.98518508695652</v>
      </c>
      <c r="G10" s="175">
        <v>50.002722913043478</v>
      </c>
      <c r="H10" s="175">
        <v>49.969873956521731</v>
      </c>
      <c r="I10" s="175">
        <v>49.977615304347815</v>
      </c>
      <c r="J10" s="175">
        <v>49.976663608695645</v>
      </c>
      <c r="K10" s="175">
        <v>49.972854869565225</v>
      </c>
      <c r="L10" s="175">
        <v>49.987531695652173</v>
      </c>
      <c r="M10" s="175">
        <v>49.987412478260865</v>
      </c>
      <c r="N10" s="175">
        <v>49.995398652173897</v>
      </c>
      <c r="O10" s="175">
        <v>50.018305913043477</v>
      </c>
      <c r="P10" s="175">
        <v>49.994069739130438</v>
      </c>
      <c r="Q10" s="175">
        <v>50.002192478260866</v>
      </c>
      <c r="R10" s="175">
        <v>50.035899260869577</v>
      </c>
      <c r="S10" s="175">
        <v>50.025305739130445</v>
      </c>
      <c r="T10" s="177">
        <v>49.99221743478261</v>
      </c>
    </row>
    <row r="11" spans="1:20" x14ac:dyDescent="0.2">
      <c r="A11" s="183" t="s">
        <v>1210</v>
      </c>
      <c r="B11" s="183" t="s">
        <v>1211</v>
      </c>
      <c r="C11" s="183" t="s">
        <v>3736</v>
      </c>
      <c r="D11" s="175">
        <v>50.030908608695647</v>
      </c>
      <c r="E11" s="175">
        <v>50.043829826086949</v>
      </c>
      <c r="F11" s="175">
        <v>50.003378434782611</v>
      </c>
      <c r="G11" s="175">
        <v>49.971255130434784</v>
      </c>
      <c r="H11" s="175">
        <v>50.034121652173916</v>
      </c>
      <c r="I11" s="175">
        <v>50.006066304347847</v>
      </c>
      <c r="J11" s="175">
        <v>50.004057608695653</v>
      </c>
      <c r="K11" s="175">
        <v>49.995001869565215</v>
      </c>
      <c r="L11" s="175">
        <v>50.068732826086965</v>
      </c>
      <c r="M11" s="175">
        <v>50.035406043478261</v>
      </c>
      <c r="N11" s="175">
        <v>50.00737517391304</v>
      </c>
      <c r="O11" s="175">
        <v>50.010715869565203</v>
      </c>
      <c r="P11" s="175">
        <v>50.003155260869562</v>
      </c>
      <c r="Q11" s="175">
        <v>50.002934652173913</v>
      </c>
      <c r="R11" s="175">
        <v>49.998453608695655</v>
      </c>
      <c r="S11" s="175">
        <v>50.015466956521756</v>
      </c>
      <c r="T11" s="177">
        <v>50.00192673913044</v>
      </c>
    </row>
    <row r="12" spans="1:20" x14ac:dyDescent="0.2">
      <c r="A12" s="183" t="s">
        <v>1115</v>
      </c>
      <c r="B12" s="183" t="s">
        <v>1117</v>
      </c>
      <c r="C12" s="183" t="s">
        <v>3736</v>
      </c>
      <c r="D12" s="175">
        <v>25.028213826086954</v>
      </c>
      <c r="E12" s="175">
        <v>25.028433565217391</v>
      </c>
      <c r="F12" s="175">
        <v>25.033957608695658</v>
      </c>
      <c r="G12" s="175">
        <v>25.035785391304344</v>
      </c>
      <c r="H12" s="175">
        <v>25.036721478260869</v>
      </c>
      <c r="I12" s="175">
        <v>25.034862173913048</v>
      </c>
      <c r="J12" s="175">
        <v>25.00844426086957</v>
      </c>
      <c r="K12" s="175">
        <v>25.00974004347826</v>
      </c>
      <c r="L12" s="175">
        <v>25.013251086956519</v>
      </c>
      <c r="M12" s="175">
        <v>25.015275695652168</v>
      </c>
      <c r="N12" s="175">
        <v>25.027602782608696</v>
      </c>
      <c r="O12" s="175">
        <v>25.030694565217395</v>
      </c>
      <c r="P12" s="175">
        <v>25.027624956521748</v>
      </c>
      <c r="Q12" s="175">
        <v>25.054768347826087</v>
      </c>
      <c r="R12" s="175">
        <v>25.061122304347826</v>
      </c>
      <c r="S12" s="175">
        <v>25.04925639130434</v>
      </c>
      <c r="T12" s="177">
        <v>25.038773434782609</v>
      </c>
    </row>
    <row r="13" spans="1:20" x14ac:dyDescent="0.2">
      <c r="A13" s="183" t="s">
        <v>1218</v>
      </c>
      <c r="B13" s="183" t="s">
        <v>1219</v>
      </c>
      <c r="C13" s="183" t="s">
        <v>3736</v>
      </c>
      <c r="D13" s="175">
        <v>49.983126173913035</v>
      </c>
      <c r="E13" s="175">
        <v>50.013130652173906</v>
      </c>
      <c r="F13" s="175">
        <v>50.000377695652176</v>
      </c>
      <c r="G13" s="175">
        <v>50.013290608695648</v>
      </c>
      <c r="H13" s="175">
        <v>49.98285739130435</v>
      </c>
      <c r="I13" s="175">
        <v>49.990376304347826</v>
      </c>
      <c r="J13" s="175">
        <v>49.989528956521752</v>
      </c>
      <c r="K13" s="175">
        <v>49.996120782608685</v>
      </c>
      <c r="L13" s="175">
        <v>49.967996434782613</v>
      </c>
      <c r="M13" s="175">
        <v>49.996581434782613</v>
      </c>
      <c r="N13" s="175">
        <v>49.983104347826078</v>
      </c>
      <c r="O13" s="175">
        <v>49.977429956521739</v>
      </c>
      <c r="P13" s="175">
        <v>50.049094173913041</v>
      </c>
      <c r="Q13" s="175">
        <v>49.994593391304349</v>
      </c>
      <c r="R13" s="175">
        <v>49.988774304347821</v>
      </c>
      <c r="S13" s="175">
        <v>50.034841130434778</v>
      </c>
      <c r="T13" s="177">
        <v>49.984598434782612</v>
      </c>
    </row>
    <row r="14" spans="1:20" x14ac:dyDescent="0.2">
      <c r="A14" s="183" t="s">
        <v>1252</v>
      </c>
      <c r="B14" s="183" t="s">
        <v>1253</v>
      </c>
      <c r="C14" s="183" t="s">
        <v>3736</v>
      </c>
      <c r="D14" s="175">
        <v>99.995730695652171</v>
      </c>
      <c r="E14" s="175">
        <v>99.988032608695661</v>
      </c>
      <c r="F14" s="175">
        <v>99.982706619047605</v>
      </c>
      <c r="G14" s="175">
        <v>99.982240999999973</v>
      </c>
      <c r="H14" s="175">
        <v>99.984703217391299</v>
      </c>
      <c r="I14" s="175">
        <v>100.01513856521741</v>
      </c>
      <c r="J14" s="175">
        <v>100.02033704347828</v>
      </c>
      <c r="K14" s="175">
        <v>99.974400227272724</v>
      </c>
      <c r="L14" s="175">
        <v>100.00692665217392</v>
      </c>
      <c r="M14" s="175">
        <v>99.963656434782621</v>
      </c>
      <c r="N14" s="175">
        <v>99.979309304347836</v>
      </c>
      <c r="O14" s="175">
        <v>100.02439313043477</v>
      </c>
      <c r="P14" s="175">
        <v>99.869039043478253</v>
      </c>
      <c r="Q14" s="175">
        <v>99.728747869565225</v>
      </c>
      <c r="R14" s="175">
        <v>99.706875347826085</v>
      </c>
      <c r="S14" s="175">
        <v>99.688964695652174</v>
      </c>
      <c r="T14" s="177">
        <v>99.773403391304342</v>
      </c>
    </row>
    <row r="15" spans="1:20" x14ac:dyDescent="0.2">
      <c r="A15" s="183" t="s">
        <v>1256</v>
      </c>
      <c r="B15" s="183" t="s">
        <v>1257</v>
      </c>
      <c r="C15" s="183" t="s">
        <v>3736</v>
      </c>
      <c r="D15" s="175">
        <v>99.999231434782601</v>
      </c>
      <c r="E15" s="175">
        <v>100.00270047826086</v>
      </c>
      <c r="F15" s="175">
        <v>100.02317247826086</v>
      </c>
      <c r="G15" s="175">
        <v>99.822528391304346</v>
      </c>
      <c r="H15" s="175">
        <v>99.608465956521741</v>
      </c>
      <c r="I15" s="175">
        <v>99.728963521739146</v>
      </c>
      <c r="J15" s="175">
        <v>99.723739782608689</v>
      </c>
      <c r="K15" s="175">
        <v>99.645188304347826</v>
      </c>
      <c r="L15" s="175">
        <v>99.937438913043465</v>
      </c>
      <c r="M15" s="175">
        <v>99.945649217391335</v>
      </c>
      <c r="N15" s="175">
        <v>100.00504586956524</v>
      </c>
      <c r="O15" s="175">
        <v>99.991483086956521</v>
      </c>
      <c r="P15" s="175">
        <v>99.975776956521727</v>
      </c>
      <c r="Q15" s="175">
        <v>99.972218956521729</v>
      </c>
      <c r="R15" s="175">
        <v>99.978824086956536</v>
      </c>
      <c r="S15" s="175">
        <v>99.970390826086955</v>
      </c>
      <c r="T15" s="177">
        <v>99.856215869565219</v>
      </c>
    </row>
    <row r="16" spans="1:20" x14ac:dyDescent="0.2">
      <c r="A16" s="183" t="s">
        <v>1116</v>
      </c>
      <c r="B16" s="183" t="s">
        <v>1118</v>
      </c>
      <c r="C16" s="183" t="s">
        <v>3736</v>
      </c>
      <c r="D16" s="175">
        <v>49.889013434782605</v>
      </c>
      <c r="E16" s="175">
        <v>49.887417130434777</v>
      </c>
      <c r="F16" s="175">
        <v>49.933629478260862</v>
      </c>
      <c r="G16" s="175">
        <v>49.869232521739143</v>
      </c>
      <c r="H16" s="175">
        <v>49.922718260869566</v>
      </c>
      <c r="I16" s="175">
        <v>49.947693782608688</v>
      </c>
      <c r="J16" s="175">
        <v>49.963077260869561</v>
      </c>
      <c r="K16" s="175">
        <v>49.943682173913032</v>
      </c>
      <c r="L16" s="175">
        <v>49.92103156521739</v>
      </c>
      <c r="M16" s="175">
        <v>49.932259826086963</v>
      </c>
      <c r="N16" s="175">
        <v>49.940752652173913</v>
      </c>
      <c r="O16" s="175">
        <v>49.894564782608697</v>
      </c>
      <c r="P16" s="175">
        <v>49.939135695652169</v>
      </c>
      <c r="Q16" s="175">
        <v>49.937024608695644</v>
      </c>
      <c r="R16" s="175">
        <v>49.526031391304343</v>
      </c>
      <c r="S16" s="175">
        <v>49.814963217391302</v>
      </c>
      <c r="T16" s="177">
        <v>49.996144217391297</v>
      </c>
    </row>
    <row r="17" spans="1:20" x14ac:dyDescent="0.2">
      <c r="A17" s="183" t="s">
        <v>1084</v>
      </c>
      <c r="B17" s="183" t="s">
        <v>1078</v>
      </c>
      <c r="C17" s="183" t="s">
        <v>3736</v>
      </c>
      <c r="D17" s="175">
        <v>149.98157499999999</v>
      </c>
      <c r="E17" s="175">
        <v>149.95445808695652</v>
      </c>
      <c r="F17" s="175">
        <v>149.97575556521736</v>
      </c>
      <c r="G17" s="175">
        <v>149.97295173913045</v>
      </c>
      <c r="H17" s="175">
        <v>150.02816447826089</v>
      </c>
      <c r="I17" s="175">
        <v>149.97202739130438</v>
      </c>
      <c r="J17" s="175">
        <v>149.99390121739131</v>
      </c>
      <c r="K17" s="175">
        <v>150.02056665217393</v>
      </c>
      <c r="L17" s="175">
        <v>150.02922008695651</v>
      </c>
      <c r="M17" s="175">
        <v>149.98471413043481</v>
      </c>
      <c r="N17" s="175">
        <v>149.98777034782606</v>
      </c>
      <c r="O17" s="175">
        <v>150.03339995652178</v>
      </c>
      <c r="P17" s="175">
        <v>150.00787526086953</v>
      </c>
      <c r="Q17" s="175">
        <v>150.01135221739128</v>
      </c>
      <c r="R17" s="175">
        <v>150.04934565217391</v>
      </c>
      <c r="S17" s="175">
        <v>150.04586221739132</v>
      </c>
      <c r="T17" s="177">
        <v>150.03860073913046</v>
      </c>
    </row>
    <row r="18" spans="1:20" x14ac:dyDescent="0.2">
      <c r="A18" s="183" t="s">
        <v>1051</v>
      </c>
      <c r="B18" s="183" t="s">
        <v>1052</v>
      </c>
      <c r="C18" s="183" t="s">
        <v>3736</v>
      </c>
      <c r="D18" s="175">
        <v>120.00133117391304</v>
      </c>
      <c r="E18" s="175">
        <v>120.0037076521739</v>
      </c>
      <c r="F18" s="175">
        <v>119.99542643478259</v>
      </c>
      <c r="G18" s="175">
        <v>119.99964839130435</v>
      </c>
      <c r="H18" s="175">
        <v>119.99185900000001</v>
      </c>
      <c r="I18" s="175">
        <v>120.00614556521738</v>
      </c>
      <c r="J18" s="175">
        <v>119.99012560869565</v>
      </c>
      <c r="K18" s="175">
        <v>119.99737052173911</v>
      </c>
      <c r="L18" s="175">
        <v>120.01502252173911</v>
      </c>
      <c r="M18" s="175">
        <v>119.99858230434781</v>
      </c>
      <c r="N18" s="175">
        <v>119.98241878260869</v>
      </c>
      <c r="O18" s="175">
        <v>120.01354560869565</v>
      </c>
      <c r="P18" s="175">
        <v>120.0102097826087</v>
      </c>
      <c r="Q18" s="175">
        <v>120.00322613043478</v>
      </c>
      <c r="R18" s="175">
        <v>120.0006949130435</v>
      </c>
      <c r="S18" s="175">
        <v>119.99456926086955</v>
      </c>
      <c r="T18" s="177">
        <v>119.99387473913042</v>
      </c>
    </row>
    <row r="19" spans="1:20" x14ac:dyDescent="0.2">
      <c r="A19" s="183" t="s">
        <v>1088</v>
      </c>
      <c r="B19" s="183" t="s">
        <v>1082</v>
      </c>
      <c r="C19" s="183" t="s">
        <v>3736</v>
      </c>
      <c r="D19" s="175">
        <v>149.98769252173912</v>
      </c>
      <c r="E19" s="175">
        <v>149.97086443478261</v>
      </c>
      <c r="F19" s="175">
        <v>149.9956326521739</v>
      </c>
      <c r="G19" s="175">
        <v>149.99616269565217</v>
      </c>
      <c r="H19" s="175">
        <v>150.00801286956522</v>
      </c>
      <c r="I19" s="175">
        <v>149.99354860869565</v>
      </c>
      <c r="J19" s="175">
        <v>149.98742773913042</v>
      </c>
      <c r="K19" s="175">
        <v>150.0044168695652</v>
      </c>
      <c r="L19" s="175">
        <v>149.99957413043478</v>
      </c>
      <c r="M19" s="175">
        <v>149.99658326086956</v>
      </c>
      <c r="N19" s="175">
        <v>149.99206347826086</v>
      </c>
      <c r="O19" s="175">
        <v>150.01293582608699</v>
      </c>
      <c r="P19" s="175">
        <v>150.00539530434779</v>
      </c>
      <c r="Q19" s="175">
        <v>150.00052173913045</v>
      </c>
      <c r="R19" s="175">
        <v>149.99633800000001</v>
      </c>
      <c r="S19" s="175">
        <v>150.01315039130432</v>
      </c>
      <c r="T19" s="177">
        <v>149.97921821739126</v>
      </c>
    </row>
    <row r="20" spans="1:20" x14ac:dyDescent="0.2">
      <c r="A20" s="183" t="s">
        <v>1049</v>
      </c>
      <c r="B20" s="183" t="s">
        <v>1050</v>
      </c>
      <c r="C20" s="183" t="s">
        <v>3736</v>
      </c>
      <c r="D20" s="175">
        <v>119.99035934782609</v>
      </c>
      <c r="E20" s="175">
        <v>119.98820021739128</v>
      </c>
      <c r="F20" s="175">
        <v>119.99690691304346</v>
      </c>
      <c r="G20" s="175">
        <v>120.02265591304345</v>
      </c>
      <c r="H20" s="175">
        <v>120.01126021739132</v>
      </c>
      <c r="I20" s="175">
        <v>119.95534786956522</v>
      </c>
      <c r="J20" s="175">
        <v>119.99300556521739</v>
      </c>
      <c r="K20" s="175">
        <v>120.00195273913042</v>
      </c>
      <c r="L20" s="175">
        <v>120.02083239130432</v>
      </c>
      <c r="M20" s="175">
        <v>120.00349265217392</v>
      </c>
      <c r="N20" s="175">
        <v>119.99664717391305</v>
      </c>
      <c r="O20" s="175">
        <v>120.00535378260869</v>
      </c>
      <c r="P20" s="175">
        <v>119.97340695652174</v>
      </c>
      <c r="Q20" s="175">
        <v>119.95104908695652</v>
      </c>
      <c r="R20" s="175">
        <v>119.93982160869568</v>
      </c>
      <c r="S20" s="175">
        <v>119.94125030434782</v>
      </c>
      <c r="T20" s="177">
        <v>119.93413260869566</v>
      </c>
    </row>
    <row r="21" spans="1:20" x14ac:dyDescent="0.2">
      <c r="A21" s="183" t="s">
        <v>1095</v>
      </c>
      <c r="B21" s="183" t="s">
        <v>1102</v>
      </c>
      <c r="C21" s="183" t="s">
        <v>3736</v>
      </c>
      <c r="D21" s="175">
        <v>90.04038391304347</v>
      </c>
      <c r="E21" s="175">
        <v>90.014240608695673</v>
      </c>
      <c r="F21" s="175">
        <v>90.029076608695661</v>
      </c>
      <c r="G21" s="175">
        <v>90.033874565217388</v>
      </c>
      <c r="H21" s="175">
        <v>90.001474173913024</v>
      </c>
      <c r="I21" s="175">
        <v>90.008588478260876</v>
      </c>
      <c r="J21" s="175">
        <v>89.997769347826093</v>
      </c>
      <c r="K21" s="175">
        <v>89.991472304347823</v>
      </c>
      <c r="L21" s="175">
        <v>89.982888782608711</v>
      </c>
      <c r="M21" s="175">
        <v>90.00023143478262</v>
      </c>
      <c r="N21" s="175">
        <v>89.989844347826107</v>
      </c>
      <c r="O21" s="175">
        <v>89.997205347826096</v>
      </c>
      <c r="P21" s="175">
        <v>89.987465086956533</v>
      </c>
      <c r="Q21" s="175">
        <v>89.981224999999995</v>
      </c>
      <c r="R21" s="175">
        <v>89.977785826086958</v>
      </c>
      <c r="S21" s="175">
        <v>89.988479260869553</v>
      </c>
      <c r="T21" s="177">
        <v>89.985047347826111</v>
      </c>
    </row>
    <row r="22" spans="1:20" x14ac:dyDescent="0.2">
      <c r="A22" s="183" t="s">
        <v>2279</v>
      </c>
      <c r="B22" s="183" t="s">
        <v>2280</v>
      </c>
      <c r="C22" s="183" t="s">
        <v>3736</v>
      </c>
      <c r="D22" s="175">
        <v>150.10612595652171</v>
      </c>
      <c r="E22" s="175">
        <v>149.932717</v>
      </c>
      <c r="F22" s="175">
        <v>149.87857108695653</v>
      </c>
      <c r="G22" s="175">
        <v>150.13219817391305</v>
      </c>
      <c r="H22" s="175">
        <v>150.13564517391305</v>
      </c>
      <c r="I22" s="175">
        <v>150.13827991304348</v>
      </c>
      <c r="J22" s="175">
        <v>150.08364360869567</v>
      </c>
      <c r="K22" s="175">
        <v>150.03309517391307</v>
      </c>
      <c r="L22" s="175">
        <v>149.93955865217393</v>
      </c>
      <c r="M22" s="175">
        <v>149.88908191304344</v>
      </c>
      <c r="N22" s="175">
        <v>149.87257765217396</v>
      </c>
      <c r="O22" s="175">
        <v>150.04434317391303</v>
      </c>
      <c r="P22" s="175">
        <v>149.96932978260867</v>
      </c>
      <c r="Q22" s="175">
        <v>149.98019082608695</v>
      </c>
      <c r="R22" s="175">
        <v>149.98298891304347</v>
      </c>
      <c r="S22" s="175">
        <v>149.93625339130438</v>
      </c>
      <c r="T22" s="177">
        <v>150.01003947826086</v>
      </c>
    </row>
    <row r="23" spans="1:20" x14ac:dyDescent="0.2">
      <c r="A23" s="183" t="s">
        <v>1236</v>
      </c>
      <c r="B23" s="183" t="s">
        <v>1237</v>
      </c>
      <c r="C23" s="183" t="s">
        <v>3736</v>
      </c>
      <c r="D23" s="175">
        <v>150.00937986956524</v>
      </c>
      <c r="E23" s="175">
        <v>149.96082513043478</v>
      </c>
      <c r="F23" s="175">
        <v>149.99377834782609</v>
      </c>
      <c r="G23" s="175">
        <v>150.0063251739131</v>
      </c>
      <c r="H23" s="175">
        <v>150.01290430434781</v>
      </c>
      <c r="I23" s="175">
        <v>149.99549173913044</v>
      </c>
      <c r="J23" s="175">
        <v>149.99282221739131</v>
      </c>
      <c r="K23" s="175">
        <v>149.98727347826087</v>
      </c>
      <c r="L23" s="175">
        <v>150.01295943478263</v>
      </c>
      <c r="M23" s="175">
        <v>149.98467817391304</v>
      </c>
      <c r="N23" s="175">
        <v>149.99095308695655</v>
      </c>
      <c r="O23" s="175">
        <v>149.9778947826087</v>
      </c>
      <c r="P23" s="175">
        <v>149.99419656521744</v>
      </c>
      <c r="Q23" s="175">
        <v>149.99624339130438</v>
      </c>
      <c r="R23" s="175">
        <v>150.01081017391306</v>
      </c>
      <c r="S23" s="175">
        <v>150.00026021739129</v>
      </c>
      <c r="T23" s="177">
        <v>150.02342143478262</v>
      </c>
    </row>
    <row r="24" spans="1:20" x14ac:dyDescent="0.2">
      <c r="A24" s="183" t="s">
        <v>2148</v>
      </c>
      <c r="B24" s="183" t="s">
        <v>2149</v>
      </c>
      <c r="C24" s="183" t="s">
        <v>3736</v>
      </c>
      <c r="D24" s="175">
        <v>90.164760521739126</v>
      </c>
      <c r="E24" s="175">
        <v>90.059272000000007</v>
      </c>
      <c r="F24" s="175">
        <v>89.976996086956518</v>
      </c>
      <c r="G24" s="175">
        <v>89.82334934782611</v>
      </c>
      <c r="H24" s="175">
        <v>89.821946869565224</v>
      </c>
      <c r="I24" s="175">
        <v>89.881612608695647</v>
      </c>
      <c r="J24" s="175">
        <v>89.988863869565236</v>
      </c>
      <c r="K24" s="175">
        <v>89.992896043478254</v>
      </c>
      <c r="L24" s="175">
        <v>90.076054347826087</v>
      </c>
      <c r="M24" s="175">
        <v>90.01363247826086</v>
      </c>
      <c r="N24" s="175">
        <v>89.911953521739136</v>
      </c>
      <c r="O24" s="175">
        <v>89.846908260869583</v>
      </c>
      <c r="P24" s="175">
        <v>89.989614652173898</v>
      </c>
      <c r="Q24" s="175">
        <v>90.092922217391319</v>
      </c>
      <c r="R24" s="175">
        <v>90.087409652173932</v>
      </c>
      <c r="S24" s="175">
        <v>90.092405565217376</v>
      </c>
      <c r="T24" s="177">
        <v>90.035732173913033</v>
      </c>
    </row>
    <row r="25" spans="1:20" x14ac:dyDescent="0.2">
      <c r="A25" s="183" t="s">
        <v>1261</v>
      </c>
      <c r="B25" s="183" t="s">
        <v>1204</v>
      </c>
      <c r="C25" s="183" t="s">
        <v>3736</v>
      </c>
      <c r="D25" s="175">
        <v>90.006658043478268</v>
      </c>
      <c r="E25" s="175">
        <v>90.031848347826056</v>
      </c>
      <c r="F25" s="175">
        <v>90.009904173913043</v>
      </c>
      <c r="G25" s="175">
        <v>90.013840565217393</v>
      </c>
      <c r="H25" s="175">
        <v>89.995080521739112</v>
      </c>
      <c r="I25" s="175">
        <v>90.035910956521747</v>
      </c>
      <c r="J25" s="175">
        <v>90.078490565217379</v>
      </c>
      <c r="K25" s="175">
        <v>90.069007695652175</v>
      </c>
      <c r="L25" s="175">
        <v>90.007906130434762</v>
      </c>
      <c r="M25" s="175">
        <v>89.954624347826098</v>
      </c>
      <c r="N25" s="175">
        <v>89.979352826086966</v>
      </c>
      <c r="O25" s="175">
        <v>90.010962130434805</v>
      </c>
      <c r="P25" s="175">
        <v>90.055853826086945</v>
      </c>
      <c r="Q25" s="175">
        <v>90.035657173913037</v>
      </c>
      <c r="R25" s="175">
        <v>90.010394869565218</v>
      </c>
      <c r="S25" s="175">
        <v>89.995307434782603</v>
      </c>
      <c r="T25" s="177">
        <v>90.042735652173903</v>
      </c>
    </row>
    <row r="26" spans="1:20" x14ac:dyDescent="0.2">
      <c r="A26" s="183" t="s">
        <v>1262</v>
      </c>
      <c r="B26" s="183" t="s">
        <v>1042</v>
      </c>
      <c r="C26" s="183" t="s">
        <v>3736</v>
      </c>
      <c r="D26" s="175">
        <v>88.953325826086953</v>
      </c>
      <c r="E26" s="175">
        <v>88.639410695652174</v>
      </c>
      <c r="F26" s="175">
        <v>89.128674565217395</v>
      </c>
      <c r="G26" s="175">
        <v>89.110853043478258</v>
      </c>
      <c r="H26" s="175">
        <v>89.433371956521725</v>
      </c>
      <c r="I26" s="175">
        <v>89.159479565217381</v>
      </c>
      <c r="J26" s="175">
        <v>89.29473447826085</v>
      </c>
      <c r="K26" s="175">
        <v>89.293361956521736</v>
      </c>
      <c r="L26" s="175">
        <v>89.386862173913059</v>
      </c>
      <c r="M26" s="175">
        <v>89.3370082173913</v>
      </c>
      <c r="N26" s="175">
        <v>89.449132869565233</v>
      </c>
      <c r="O26" s="175">
        <v>89.311583043478279</v>
      </c>
      <c r="P26" s="175">
        <v>89.369031043478273</v>
      </c>
      <c r="Q26" s="175">
        <v>89.481705391304345</v>
      </c>
      <c r="R26" s="175">
        <v>89.271069260869552</v>
      </c>
      <c r="S26" s="175">
        <v>89.262345130434781</v>
      </c>
      <c r="T26" s="177">
        <v>89.517500956521729</v>
      </c>
    </row>
    <row r="27" spans="1:20" x14ac:dyDescent="0.2">
      <c r="A27" s="183" t="s">
        <v>2150</v>
      </c>
      <c r="B27" s="183" t="s">
        <v>2151</v>
      </c>
      <c r="C27" s="183" t="s">
        <v>3736</v>
      </c>
      <c r="D27" s="175">
        <v>40.093841695652173</v>
      </c>
      <c r="E27" s="175">
        <v>40.096729652173913</v>
      </c>
      <c r="F27" s="175">
        <v>40.043140869565221</v>
      </c>
      <c r="G27" s="175">
        <v>40.025881478260878</v>
      </c>
      <c r="H27" s="175">
        <v>39.985784304347824</v>
      </c>
      <c r="I27" s="175">
        <v>39.967558521739136</v>
      </c>
      <c r="J27" s="175">
        <v>39.968590260869561</v>
      </c>
      <c r="K27" s="175">
        <v>40.008706217391307</v>
      </c>
      <c r="L27" s="175">
        <v>39.989185391304346</v>
      </c>
      <c r="M27" s="175">
        <v>40.028335565217382</v>
      </c>
      <c r="N27" s="175">
        <v>40.055733000000011</v>
      </c>
      <c r="O27" s="175">
        <v>40.062746565217395</v>
      </c>
      <c r="P27" s="175">
        <v>40.001834782608697</v>
      </c>
      <c r="Q27" s="175">
        <v>40.074792826086956</v>
      </c>
      <c r="R27" s="175">
        <v>40.127195652173903</v>
      </c>
      <c r="S27" s="175">
        <v>40.112467260869565</v>
      </c>
      <c r="T27" s="177">
        <v>40.120429869565221</v>
      </c>
    </row>
    <row r="28" spans="1:20" x14ac:dyDescent="0.2">
      <c r="A28" s="183" t="s">
        <v>1238</v>
      </c>
      <c r="B28" s="183" t="s">
        <v>1239</v>
      </c>
      <c r="C28" s="183" t="s">
        <v>3736</v>
      </c>
      <c r="D28" s="175">
        <v>149.98218226086959</v>
      </c>
      <c r="E28" s="175">
        <v>149.98316526086955</v>
      </c>
      <c r="F28" s="175">
        <v>150.01313860869567</v>
      </c>
      <c r="G28" s="175">
        <v>150.0094711304348</v>
      </c>
      <c r="H28" s="175">
        <v>150.0169845652174</v>
      </c>
      <c r="I28" s="175">
        <v>149.94382847826085</v>
      </c>
      <c r="J28" s="175">
        <v>149.98114956521741</v>
      </c>
      <c r="K28" s="175">
        <v>149.97364947826088</v>
      </c>
      <c r="L28" s="175">
        <v>149.99884265217389</v>
      </c>
      <c r="M28" s="175">
        <v>150.01396747826089</v>
      </c>
      <c r="N28" s="175">
        <v>150.01494195652174</v>
      </c>
      <c r="O28" s="175">
        <v>150.01465034782606</v>
      </c>
      <c r="P28" s="175">
        <v>149.98763682608697</v>
      </c>
      <c r="Q28" s="175">
        <v>149.98466286956523</v>
      </c>
      <c r="R28" s="175">
        <v>149.97747617391306</v>
      </c>
      <c r="S28" s="175">
        <v>150.0100241304348</v>
      </c>
      <c r="T28" s="177">
        <v>149.99134504347825</v>
      </c>
    </row>
    <row r="29" spans="1:20" x14ac:dyDescent="0.2">
      <c r="A29" s="183" t="s">
        <v>2115</v>
      </c>
      <c r="B29" s="183" t="s">
        <v>2116</v>
      </c>
      <c r="C29" s="183" t="s">
        <v>3736</v>
      </c>
      <c r="D29" s="175">
        <v>89.998293227272725</v>
      </c>
      <c r="E29" s="175">
        <v>89.939984818181799</v>
      </c>
      <c r="F29" s="175">
        <v>90.071138590909072</v>
      </c>
      <c r="G29" s="175">
        <v>89.87181559090908</v>
      </c>
      <c r="H29" s="175">
        <v>89.861747000000008</v>
      </c>
      <c r="I29" s="175">
        <v>89.922941478260867</v>
      </c>
      <c r="J29" s="175">
        <v>89.91380552173915</v>
      </c>
      <c r="K29" s="175">
        <v>89.937232913043474</v>
      </c>
      <c r="L29" s="175">
        <v>90.022452652173911</v>
      </c>
      <c r="M29" s="175">
        <v>90.029081304347827</v>
      </c>
      <c r="N29" s="175">
        <v>89.835738695652168</v>
      </c>
      <c r="O29" s="175">
        <v>89.811157826086955</v>
      </c>
      <c r="P29" s="175">
        <v>89.85738169565218</v>
      </c>
      <c r="Q29" s="175">
        <v>89.812642869565209</v>
      </c>
      <c r="R29" s="175">
        <v>88.914485739130441</v>
      </c>
      <c r="S29" s="175">
        <v>89.449263782608696</v>
      </c>
      <c r="T29" s="177">
        <v>89.51454934782609</v>
      </c>
    </row>
    <row r="30" spans="1:20" x14ac:dyDescent="0.2">
      <c r="A30" s="183" t="s">
        <v>1226</v>
      </c>
      <c r="B30" s="183" t="s">
        <v>1227</v>
      </c>
      <c r="C30" s="183" t="s">
        <v>3736</v>
      </c>
      <c r="D30" s="175">
        <v>90.018959652173933</v>
      </c>
      <c r="E30" s="175">
        <v>89.995538956521756</v>
      </c>
      <c r="F30" s="175">
        <v>90.02115917391302</v>
      </c>
      <c r="G30" s="175">
        <v>90.014668347826088</v>
      </c>
      <c r="H30" s="175">
        <v>90.013434347826092</v>
      </c>
      <c r="I30" s="175">
        <v>90.001209130434759</v>
      </c>
      <c r="J30" s="175">
        <v>89.982721173913035</v>
      </c>
      <c r="K30" s="175">
        <v>89.981035869565204</v>
      </c>
      <c r="L30" s="175">
        <v>89.981621217391307</v>
      </c>
      <c r="M30" s="175">
        <v>89.977856652173912</v>
      </c>
      <c r="N30" s="175">
        <v>90.003785521739132</v>
      </c>
      <c r="O30" s="175">
        <v>89.991347608695648</v>
      </c>
      <c r="P30" s="175">
        <v>89.9925165652174</v>
      </c>
      <c r="Q30" s="175">
        <v>89.990232086956496</v>
      </c>
      <c r="R30" s="175">
        <v>89.996360913043489</v>
      </c>
      <c r="S30" s="175">
        <v>90.008860565217375</v>
      </c>
      <c r="T30" s="177">
        <v>89.993429304347814</v>
      </c>
    </row>
    <row r="31" spans="1:20" x14ac:dyDescent="0.2">
      <c r="A31" s="183" t="s">
        <v>2285</v>
      </c>
      <c r="B31" s="183" t="s">
        <v>2286</v>
      </c>
      <c r="C31" s="183" t="s">
        <v>3736</v>
      </c>
      <c r="D31" s="175">
        <v>119.9211052608696</v>
      </c>
      <c r="E31" s="175">
        <v>120.04388199999998</v>
      </c>
      <c r="F31" s="175">
        <v>120.15274721739131</v>
      </c>
      <c r="G31" s="175">
        <v>120.22042408695653</v>
      </c>
      <c r="H31" s="175">
        <v>120.20353321739128</v>
      </c>
      <c r="I31" s="175">
        <v>120.04010304347827</v>
      </c>
      <c r="J31" s="175">
        <v>119.96831586956525</v>
      </c>
      <c r="K31" s="175">
        <v>119.97639765217394</v>
      </c>
      <c r="L31" s="175">
        <v>119.88068278260872</v>
      </c>
      <c r="M31" s="175">
        <v>119.84821160869565</v>
      </c>
      <c r="N31" s="175">
        <v>119.97551178260871</v>
      </c>
      <c r="O31" s="175">
        <v>119.81439930434783</v>
      </c>
      <c r="P31" s="175">
        <v>119.81152421739131</v>
      </c>
      <c r="Q31" s="175">
        <v>119.68689669565219</v>
      </c>
      <c r="R31" s="175">
        <v>119.94953895652175</v>
      </c>
      <c r="S31" s="175">
        <v>120.11979178260869</v>
      </c>
      <c r="T31" s="177">
        <v>120.14881447826085</v>
      </c>
    </row>
    <row r="32" spans="1:20" x14ac:dyDescent="0.2">
      <c r="A32" s="183" t="s">
        <v>1222</v>
      </c>
      <c r="B32" s="183" t="s">
        <v>1223</v>
      </c>
      <c r="C32" s="183" t="s">
        <v>3736</v>
      </c>
      <c r="D32" s="175">
        <v>120.0022946521739</v>
      </c>
      <c r="E32" s="175">
        <v>120.00498973913041</v>
      </c>
      <c r="F32" s="175">
        <v>120.01057239130436</v>
      </c>
      <c r="G32" s="175">
        <v>120.00401026086958</v>
      </c>
      <c r="H32" s="175">
        <v>119.98527947826086</v>
      </c>
      <c r="I32" s="175">
        <v>119.98833095652174</v>
      </c>
      <c r="J32" s="175">
        <v>120.01017991304349</v>
      </c>
      <c r="K32" s="175">
        <v>119.98826669565217</v>
      </c>
      <c r="L32" s="175">
        <v>119.99085426086958</v>
      </c>
      <c r="M32" s="175">
        <v>119.98209860869565</v>
      </c>
      <c r="N32" s="175">
        <v>120.00242643478259</v>
      </c>
      <c r="O32" s="175">
        <v>120.00535143478261</v>
      </c>
      <c r="P32" s="175">
        <v>120.00255526086957</v>
      </c>
      <c r="Q32" s="175">
        <v>120.00429321739126</v>
      </c>
      <c r="R32" s="175">
        <v>119.99251095652174</v>
      </c>
      <c r="S32" s="175">
        <v>120.00484560869565</v>
      </c>
      <c r="T32" s="177">
        <v>119.98069069565216</v>
      </c>
    </row>
    <row r="33" spans="1:20" x14ac:dyDescent="0.2">
      <c r="A33" s="183" t="s">
        <v>2283</v>
      </c>
      <c r="B33" s="183" t="s">
        <v>2284</v>
      </c>
      <c r="C33" s="183" t="s">
        <v>3736</v>
      </c>
      <c r="D33" s="175">
        <v>120.03214878260869</v>
      </c>
      <c r="E33" s="175">
        <v>119.99540491304344</v>
      </c>
      <c r="F33" s="175">
        <v>119.98586608695652</v>
      </c>
      <c r="G33" s="175">
        <v>120.06124704347825</v>
      </c>
      <c r="H33" s="175">
        <v>119.96239034782612</v>
      </c>
      <c r="I33" s="175">
        <v>119.92777734782608</v>
      </c>
      <c r="J33" s="175">
        <v>120.01637291304351</v>
      </c>
      <c r="K33" s="175">
        <v>120.01669539130432</v>
      </c>
      <c r="L33" s="175">
        <v>119.95245460869565</v>
      </c>
      <c r="M33" s="175">
        <v>120.04233017391307</v>
      </c>
      <c r="N33" s="175">
        <v>120.04298673913041</v>
      </c>
      <c r="O33" s="175">
        <v>120.08089430434782</v>
      </c>
      <c r="P33" s="175">
        <v>120.01224599999999</v>
      </c>
      <c r="Q33" s="175">
        <v>119.95708030434783</v>
      </c>
      <c r="R33" s="175">
        <v>120.01997117391304</v>
      </c>
      <c r="S33" s="175">
        <v>120.02385104347822</v>
      </c>
      <c r="T33" s="177">
        <v>119.9980094347826</v>
      </c>
    </row>
    <row r="34" spans="1:20" x14ac:dyDescent="0.2">
      <c r="A34" s="183" t="s">
        <v>1224</v>
      </c>
      <c r="B34" s="183" t="s">
        <v>1225</v>
      </c>
      <c r="C34" s="183" t="s">
        <v>3736</v>
      </c>
      <c r="D34" s="175">
        <v>120.03441082608695</v>
      </c>
      <c r="E34" s="175">
        <v>120.02426004347824</v>
      </c>
      <c r="F34" s="175">
        <v>120.01278526086959</v>
      </c>
      <c r="G34" s="175">
        <v>120.02184643478259</v>
      </c>
      <c r="H34" s="175">
        <v>120.04928852173913</v>
      </c>
      <c r="I34" s="175">
        <v>120.04202599999998</v>
      </c>
      <c r="J34" s="175">
        <v>120.00815182608694</v>
      </c>
      <c r="K34" s="175">
        <v>120.01859604347827</v>
      </c>
      <c r="L34" s="175">
        <v>119.98343056521739</v>
      </c>
      <c r="M34" s="175">
        <v>119.97696143478262</v>
      </c>
      <c r="N34" s="175">
        <v>119.99207543478259</v>
      </c>
      <c r="O34" s="175">
        <v>119.98780834782606</v>
      </c>
      <c r="P34" s="175">
        <v>120.00522704347829</v>
      </c>
      <c r="Q34" s="175">
        <v>119.97130391304346</v>
      </c>
      <c r="R34" s="175">
        <v>120.00066978260868</v>
      </c>
      <c r="S34" s="175">
        <v>119.98949626086956</v>
      </c>
      <c r="T34" s="177">
        <v>119.98722826086957</v>
      </c>
    </row>
    <row r="35" spans="1:20" x14ac:dyDescent="0.2">
      <c r="A35" s="183" t="s">
        <v>2281</v>
      </c>
      <c r="B35" s="183" t="s">
        <v>2282</v>
      </c>
      <c r="C35" s="183" t="s">
        <v>3736</v>
      </c>
      <c r="D35" s="175">
        <v>119.92912578260872</v>
      </c>
      <c r="E35" s="175">
        <v>120.01418478260872</v>
      </c>
      <c r="F35" s="175">
        <v>120.12281304347825</v>
      </c>
      <c r="G35" s="175">
        <v>120.13780573913043</v>
      </c>
      <c r="H35" s="175">
        <v>120.06157717391307</v>
      </c>
      <c r="I35" s="175">
        <v>119.86676656521739</v>
      </c>
      <c r="J35" s="175">
        <v>119.87513026086954</v>
      </c>
      <c r="K35" s="175">
        <v>119.85735017391303</v>
      </c>
      <c r="L35" s="175">
        <v>119.84614508695653</v>
      </c>
      <c r="M35" s="175">
        <v>119.92253943478261</v>
      </c>
      <c r="N35" s="175">
        <v>119.90058713043476</v>
      </c>
      <c r="O35" s="175">
        <v>119.78197378260869</v>
      </c>
      <c r="P35" s="175">
        <v>119.81021499999999</v>
      </c>
      <c r="Q35" s="175">
        <v>119.83082339130434</v>
      </c>
      <c r="R35" s="175">
        <v>119.91310030434781</v>
      </c>
      <c r="S35" s="175">
        <v>119.95957343478261</v>
      </c>
      <c r="T35" s="177">
        <v>119.99840730434784</v>
      </c>
    </row>
    <row r="36" spans="1:20" x14ac:dyDescent="0.2">
      <c r="A36" s="183" t="s">
        <v>1220</v>
      </c>
      <c r="B36" s="183" t="s">
        <v>1221</v>
      </c>
      <c r="C36" s="183" t="s">
        <v>3736</v>
      </c>
      <c r="D36" s="175">
        <v>119.9568547826087</v>
      </c>
      <c r="E36" s="175">
        <v>119.97247278260873</v>
      </c>
      <c r="F36" s="175">
        <v>120.02101147826085</v>
      </c>
      <c r="G36" s="175">
        <v>120.01836960869565</v>
      </c>
      <c r="H36" s="175">
        <v>120.04172204347827</v>
      </c>
      <c r="I36" s="175">
        <v>119.99053634782609</v>
      </c>
      <c r="J36" s="175">
        <v>119.97338017391303</v>
      </c>
      <c r="K36" s="175">
        <v>119.9765561304348</v>
      </c>
      <c r="L36" s="175">
        <v>120.05298895652172</v>
      </c>
      <c r="M36" s="175">
        <v>120.06184269565219</v>
      </c>
      <c r="N36" s="175">
        <v>120.02725478260869</v>
      </c>
      <c r="O36" s="175">
        <v>120.01709830434785</v>
      </c>
      <c r="P36" s="175">
        <v>119.99367113043476</v>
      </c>
      <c r="Q36" s="175">
        <v>120.01945043478261</v>
      </c>
      <c r="R36" s="175">
        <v>120.00973939130436</v>
      </c>
      <c r="S36" s="175">
        <v>119.99121017391305</v>
      </c>
      <c r="T36" s="177">
        <v>119.99853278260869</v>
      </c>
    </row>
    <row r="37" spans="1:20" x14ac:dyDescent="0.2">
      <c r="A37" s="183" t="s">
        <v>2144</v>
      </c>
      <c r="B37" s="183" t="s">
        <v>2145</v>
      </c>
      <c r="C37" s="183" t="s">
        <v>3736</v>
      </c>
      <c r="D37" s="175">
        <v>150.02941595652175</v>
      </c>
      <c r="E37" s="175">
        <v>149.94824091304349</v>
      </c>
      <c r="F37" s="175">
        <v>149.96095747826089</v>
      </c>
      <c r="G37" s="175">
        <v>149.96148600000001</v>
      </c>
      <c r="H37" s="175">
        <v>149.81528230434782</v>
      </c>
      <c r="I37" s="175">
        <v>149.80315739130435</v>
      </c>
      <c r="J37" s="175">
        <v>149.85320269565219</v>
      </c>
      <c r="K37" s="175">
        <v>149.91844113043479</v>
      </c>
      <c r="L37" s="175">
        <v>149.94337917391303</v>
      </c>
      <c r="M37" s="175">
        <v>149.82188191304348</v>
      </c>
      <c r="N37" s="175">
        <v>149.82831039130434</v>
      </c>
      <c r="O37" s="175">
        <v>149.91946760869564</v>
      </c>
      <c r="P37" s="175">
        <v>150.00349539130434</v>
      </c>
      <c r="Q37" s="175">
        <v>150.02164717391307</v>
      </c>
      <c r="R37" s="175">
        <v>149.92803452173911</v>
      </c>
      <c r="S37" s="175">
        <v>149.92891973913038</v>
      </c>
      <c r="T37" s="177">
        <v>150.02547417391307</v>
      </c>
    </row>
    <row r="38" spans="1:20" x14ac:dyDescent="0.2">
      <c r="A38" s="183" t="s">
        <v>1234</v>
      </c>
      <c r="B38" s="183" t="s">
        <v>1235</v>
      </c>
      <c r="C38" s="183" t="s">
        <v>3736</v>
      </c>
      <c r="D38" s="175">
        <v>149.83343330434784</v>
      </c>
      <c r="E38" s="175">
        <v>149.87937086956521</v>
      </c>
      <c r="F38" s="175">
        <v>149.81819004347827</v>
      </c>
      <c r="G38" s="175">
        <v>149.84301869565218</v>
      </c>
      <c r="H38" s="175">
        <v>149.87432417391304</v>
      </c>
      <c r="I38" s="175">
        <v>149.86141504347825</v>
      </c>
      <c r="J38" s="175">
        <v>149.86639508695652</v>
      </c>
      <c r="K38" s="175">
        <v>149.84261852173913</v>
      </c>
      <c r="L38" s="175">
        <v>149.83059182608696</v>
      </c>
      <c r="M38" s="175">
        <v>149.79363630434787</v>
      </c>
      <c r="N38" s="175">
        <v>149.79335673913047</v>
      </c>
      <c r="O38" s="175">
        <v>149.84196613043477</v>
      </c>
      <c r="P38" s="175">
        <v>149.82492482608697</v>
      </c>
      <c r="Q38" s="175">
        <v>149.84206991304347</v>
      </c>
      <c r="R38" s="175">
        <v>149.83262382608694</v>
      </c>
      <c r="S38" s="175">
        <v>149.64512934782607</v>
      </c>
      <c r="T38" s="177">
        <v>148.51364469565218</v>
      </c>
    </row>
    <row r="39" spans="1:20" x14ac:dyDescent="0.2">
      <c r="A39" s="183" t="s">
        <v>2273</v>
      </c>
      <c r="B39" s="183" t="s">
        <v>2274</v>
      </c>
      <c r="C39" s="183" t="s">
        <v>3736</v>
      </c>
      <c r="D39" s="175">
        <v>150.35618947826083</v>
      </c>
      <c r="E39" s="175">
        <v>150.19824869565215</v>
      </c>
      <c r="F39" s="175">
        <v>150.12360821739134</v>
      </c>
      <c r="G39" s="175">
        <v>150.09809339130433</v>
      </c>
      <c r="H39" s="175">
        <v>150.12820726086957</v>
      </c>
      <c r="I39" s="175">
        <v>150.16102643478263</v>
      </c>
      <c r="J39" s="175">
        <v>150.10187382608694</v>
      </c>
      <c r="K39" s="175">
        <v>150.11804991304348</v>
      </c>
      <c r="L39" s="175">
        <v>150.11821934782611</v>
      </c>
      <c r="M39" s="175">
        <v>150.08899643478259</v>
      </c>
      <c r="N39" s="175">
        <v>150.15762886956523</v>
      </c>
      <c r="O39" s="175">
        <v>150.23465882608699</v>
      </c>
      <c r="P39" s="175">
        <v>150.19202108695649</v>
      </c>
      <c r="Q39" s="175">
        <v>150.08077830434783</v>
      </c>
      <c r="R39" s="175">
        <v>150.09033930434782</v>
      </c>
      <c r="S39" s="175">
        <v>150.20758865217391</v>
      </c>
      <c r="T39" s="177">
        <v>150.13584530434781</v>
      </c>
    </row>
    <row r="40" spans="1:20" x14ac:dyDescent="0.2">
      <c r="A40" s="183" t="s">
        <v>1246</v>
      </c>
      <c r="B40" s="183" t="s">
        <v>1247</v>
      </c>
      <c r="C40" s="183" t="s">
        <v>3736</v>
      </c>
      <c r="D40" s="175">
        <v>150.01631517391306</v>
      </c>
      <c r="E40" s="175">
        <v>150.00962452173911</v>
      </c>
      <c r="F40" s="175">
        <v>149.99309486956523</v>
      </c>
      <c r="G40" s="175">
        <v>150.0047479130435</v>
      </c>
      <c r="H40" s="175">
        <v>149.9670142173913</v>
      </c>
      <c r="I40" s="175">
        <v>149.99058882608691</v>
      </c>
      <c r="J40" s="175">
        <v>150.0236313478261</v>
      </c>
      <c r="K40" s="175">
        <v>149.98304199999998</v>
      </c>
      <c r="L40" s="175">
        <v>150.03003456521742</v>
      </c>
      <c r="M40" s="175">
        <v>150.01542495652171</v>
      </c>
      <c r="N40" s="175">
        <v>149.98087739130438</v>
      </c>
      <c r="O40" s="175">
        <v>149.99679295652177</v>
      </c>
      <c r="P40" s="175">
        <v>150.02657243478259</v>
      </c>
      <c r="Q40" s="175">
        <v>150.00315978260872</v>
      </c>
      <c r="R40" s="175">
        <v>149.99233034782606</v>
      </c>
      <c r="S40" s="175">
        <v>149.99804452173913</v>
      </c>
      <c r="T40" s="177">
        <v>150.0016604782609</v>
      </c>
    </row>
    <row r="41" spans="1:20" x14ac:dyDescent="0.2">
      <c r="A41" s="183" t="s">
        <v>2271</v>
      </c>
      <c r="B41" s="183" t="s">
        <v>2272</v>
      </c>
      <c r="C41" s="183" t="s">
        <v>3736</v>
      </c>
      <c r="D41" s="175">
        <v>150.13117486956523</v>
      </c>
      <c r="E41" s="175">
        <v>150.03530717391305</v>
      </c>
      <c r="F41" s="175">
        <v>149.97537108695653</v>
      </c>
      <c r="G41" s="175">
        <v>149.91884743478258</v>
      </c>
      <c r="H41" s="175">
        <v>150.03123347826087</v>
      </c>
      <c r="I41" s="175">
        <v>150.08072721739131</v>
      </c>
      <c r="J41" s="175">
        <v>150.05956739130437</v>
      </c>
      <c r="K41" s="175">
        <v>150.01225495652173</v>
      </c>
      <c r="L41" s="175">
        <v>150.09790908695649</v>
      </c>
      <c r="M41" s="175">
        <v>150.17844052173913</v>
      </c>
      <c r="N41" s="175">
        <v>150.03924913043477</v>
      </c>
      <c r="O41" s="175">
        <v>149.90598765217391</v>
      </c>
      <c r="P41" s="175">
        <v>150.0926507826087</v>
      </c>
      <c r="Q41" s="175">
        <v>150.04982721739134</v>
      </c>
      <c r="R41" s="175">
        <v>150.05697378260868</v>
      </c>
      <c r="S41" s="175">
        <v>150.08627886956526</v>
      </c>
      <c r="T41" s="177">
        <v>150.0560229565217</v>
      </c>
    </row>
    <row r="42" spans="1:20" x14ac:dyDescent="0.2">
      <c r="A42" s="183" t="s">
        <v>1232</v>
      </c>
      <c r="B42" s="183" t="s">
        <v>1233</v>
      </c>
      <c r="C42" s="183" t="s">
        <v>3736</v>
      </c>
      <c r="D42" s="175">
        <v>149.99255904347825</v>
      </c>
      <c r="E42" s="175">
        <v>149.97947508695654</v>
      </c>
      <c r="F42" s="175">
        <v>149.9614495217391</v>
      </c>
      <c r="G42" s="175">
        <v>149.93315156521737</v>
      </c>
      <c r="H42" s="175">
        <v>149.97839947826088</v>
      </c>
      <c r="I42" s="175">
        <v>149.95264860869565</v>
      </c>
      <c r="J42" s="175">
        <v>149.96535421739131</v>
      </c>
      <c r="K42" s="175">
        <v>149.9736720434783</v>
      </c>
      <c r="L42" s="175">
        <v>150.05754252173912</v>
      </c>
      <c r="M42" s="175">
        <v>150.01848213043476</v>
      </c>
      <c r="N42" s="175">
        <v>149.986053</v>
      </c>
      <c r="O42" s="175">
        <v>150.00336582608696</v>
      </c>
      <c r="P42" s="175">
        <v>150.01150217391304</v>
      </c>
      <c r="Q42" s="175">
        <v>150.00403143478258</v>
      </c>
      <c r="R42" s="175">
        <v>149.97680839130439</v>
      </c>
      <c r="S42" s="175">
        <v>149.99986282608694</v>
      </c>
      <c r="T42" s="177">
        <v>149.97458804347829</v>
      </c>
    </row>
    <row r="43" spans="1:20" x14ac:dyDescent="0.2">
      <c r="A43" s="183" t="s">
        <v>2140</v>
      </c>
      <c r="B43" s="183" t="s">
        <v>2141</v>
      </c>
      <c r="C43" s="183" t="s">
        <v>3736</v>
      </c>
      <c r="D43" s="175">
        <v>140.1888956521739</v>
      </c>
      <c r="E43" s="175">
        <v>140.12407395652173</v>
      </c>
      <c r="F43" s="175">
        <v>140.181592173913</v>
      </c>
      <c r="G43" s="175">
        <v>140.24388739130436</v>
      </c>
      <c r="H43" s="175">
        <v>140.35806852173914</v>
      </c>
      <c r="I43" s="175">
        <v>140.28608204347827</v>
      </c>
      <c r="J43" s="175">
        <v>140.08427878260866</v>
      </c>
      <c r="K43" s="175">
        <v>139.94519665217393</v>
      </c>
      <c r="L43" s="175">
        <v>139.89428047826087</v>
      </c>
      <c r="M43" s="175">
        <v>139.61288708695653</v>
      </c>
      <c r="N43" s="175">
        <v>140.16327647826083</v>
      </c>
      <c r="O43" s="175">
        <v>140.62356669565216</v>
      </c>
      <c r="P43" s="175">
        <v>140.25821730434782</v>
      </c>
      <c r="Q43" s="175">
        <v>140.46911073913043</v>
      </c>
      <c r="R43" s="175">
        <v>140.27772660869567</v>
      </c>
      <c r="S43" s="175">
        <v>140.09896330434782</v>
      </c>
      <c r="T43" s="177">
        <v>140.06325752173913</v>
      </c>
    </row>
    <row r="44" spans="1:20" x14ac:dyDescent="0.2">
      <c r="A44" s="183" t="s">
        <v>1230</v>
      </c>
      <c r="B44" s="183" t="s">
        <v>1231</v>
      </c>
      <c r="C44" s="183" t="s">
        <v>3736</v>
      </c>
      <c r="D44" s="175">
        <v>119.98822304347824</v>
      </c>
      <c r="E44" s="175">
        <v>119.98868282608696</v>
      </c>
      <c r="F44" s="175">
        <v>120.04061834782608</v>
      </c>
      <c r="G44" s="175">
        <v>120.07081947826086</v>
      </c>
      <c r="H44" s="175">
        <v>120.07947582608696</v>
      </c>
      <c r="I44" s="175">
        <v>119.9997412173913</v>
      </c>
      <c r="J44" s="175">
        <v>120.01059813043481</v>
      </c>
      <c r="K44" s="175">
        <v>120.06830965217395</v>
      </c>
      <c r="L44" s="175">
        <v>120.03131865217397</v>
      </c>
      <c r="M44" s="175">
        <v>120.01318117391307</v>
      </c>
      <c r="N44" s="175">
        <v>119.98989434782612</v>
      </c>
      <c r="O44" s="175">
        <v>120.00034239130434</v>
      </c>
      <c r="P44" s="175">
        <v>119.97767730434782</v>
      </c>
      <c r="Q44" s="175">
        <v>119.97668400000001</v>
      </c>
      <c r="R44" s="175">
        <v>119.9604466521739</v>
      </c>
      <c r="S44" s="175">
        <v>120.00385817391304</v>
      </c>
      <c r="T44" s="177">
        <v>119.9497652173913</v>
      </c>
    </row>
    <row r="45" spans="1:20" x14ac:dyDescent="0.2">
      <c r="A45" s="183" t="s">
        <v>2146</v>
      </c>
      <c r="B45" s="183" t="s">
        <v>2147</v>
      </c>
      <c r="C45" s="183" t="s">
        <v>3736</v>
      </c>
      <c r="D45" s="175">
        <v>50.052873478260864</v>
      </c>
      <c r="E45" s="175">
        <v>50.029863478260893</v>
      </c>
      <c r="F45" s="175">
        <v>49.989911347826087</v>
      </c>
      <c r="G45" s="175">
        <v>50.047703173913035</v>
      </c>
      <c r="H45" s="175">
        <v>50.133112739130439</v>
      </c>
      <c r="I45" s="175">
        <v>50.157609304347822</v>
      </c>
      <c r="J45" s="175">
        <v>50.118144739130429</v>
      </c>
      <c r="K45" s="175">
        <v>50.052113869565218</v>
      </c>
      <c r="L45" s="175">
        <v>50.042171260869566</v>
      </c>
      <c r="M45" s="175">
        <v>50.029296260869572</v>
      </c>
      <c r="N45" s="175">
        <v>50.015642434782599</v>
      </c>
      <c r="O45" s="175">
        <v>49.992358913043475</v>
      </c>
      <c r="P45" s="175">
        <v>50.010938043478269</v>
      </c>
      <c r="Q45" s="175">
        <v>50.04295682608695</v>
      </c>
      <c r="R45" s="175">
        <v>49.971773565217397</v>
      </c>
      <c r="S45" s="175">
        <v>49.964531434782607</v>
      </c>
      <c r="T45" s="177">
        <v>49.998538739130439</v>
      </c>
    </row>
    <row r="46" spans="1:20" x14ac:dyDescent="0.2">
      <c r="A46" s="183" t="s">
        <v>1244</v>
      </c>
      <c r="B46" s="183" t="s">
        <v>1245</v>
      </c>
      <c r="C46" s="183" t="s">
        <v>3736</v>
      </c>
      <c r="D46" s="175">
        <v>150.00010417391303</v>
      </c>
      <c r="E46" s="175">
        <v>150.01093839130436</v>
      </c>
      <c r="F46" s="175">
        <v>150.00025226086956</v>
      </c>
      <c r="G46" s="175">
        <v>150.01630095652175</v>
      </c>
      <c r="H46" s="175">
        <v>150.04273495652177</v>
      </c>
      <c r="I46" s="175">
        <v>150.02275486956526</v>
      </c>
      <c r="J46" s="175">
        <v>150.02111565217393</v>
      </c>
      <c r="K46" s="175">
        <v>150.00472169565219</v>
      </c>
      <c r="L46" s="175">
        <v>150.01666900000006</v>
      </c>
      <c r="M46" s="175">
        <v>149.99678939130436</v>
      </c>
      <c r="N46" s="175">
        <v>149.9958079565217</v>
      </c>
      <c r="O46" s="175">
        <v>150.00924856521738</v>
      </c>
      <c r="P46" s="175">
        <v>149.97839165217391</v>
      </c>
      <c r="Q46" s="175">
        <v>149.99928008695653</v>
      </c>
      <c r="R46" s="175">
        <v>149.9894901304348</v>
      </c>
      <c r="S46" s="175">
        <v>150.00101343478261</v>
      </c>
      <c r="T46" s="177">
        <v>149.98114865217391</v>
      </c>
    </row>
    <row r="47" spans="1:20" x14ac:dyDescent="0.2">
      <c r="A47" s="183" t="s">
        <v>2275</v>
      </c>
      <c r="B47" s="183" t="s">
        <v>2276</v>
      </c>
      <c r="C47" s="183" t="s">
        <v>3736</v>
      </c>
      <c r="D47" s="175">
        <v>149.94917678260867</v>
      </c>
      <c r="E47" s="175">
        <v>149.97278252173916</v>
      </c>
      <c r="F47" s="175">
        <v>149.91868552173915</v>
      </c>
      <c r="G47" s="175">
        <v>149.85790265217392</v>
      </c>
      <c r="H47" s="175">
        <v>149.90355286363638</v>
      </c>
      <c r="I47" s="175">
        <v>149.89082213636362</v>
      </c>
      <c r="J47" s="175">
        <v>150.01867330434783</v>
      </c>
      <c r="K47" s="175">
        <v>149.98480891304348</v>
      </c>
      <c r="L47" s="175">
        <v>150.01880826086958</v>
      </c>
      <c r="M47" s="175">
        <v>149.98760547826089</v>
      </c>
      <c r="N47" s="175">
        <v>149.86437560869558</v>
      </c>
      <c r="O47" s="175">
        <v>149.81004926086956</v>
      </c>
      <c r="P47" s="175">
        <v>149.89361234782609</v>
      </c>
      <c r="Q47" s="175">
        <v>149.92573234782608</v>
      </c>
      <c r="R47" s="175">
        <v>150.05282213043481</v>
      </c>
      <c r="S47" s="175">
        <v>150.17693713043477</v>
      </c>
      <c r="T47" s="177">
        <v>150.07686873913048</v>
      </c>
    </row>
    <row r="48" spans="1:20" x14ac:dyDescent="0.2">
      <c r="A48" s="183" t="s">
        <v>1242</v>
      </c>
      <c r="B48" s="183" t="s">
        <v>1243</v>
      </c>
      <c r="C48" s="183" t="s">
        <v>3736</v>
      </c>
      <c r="D48" s="175">
        <v>150.03501295652174</v>
      </c>
      <c r="E48" s="175">
        <v>149.99982121739131</v>
      </c>
      <c r="F48" s="175">
        <v>149.9945674347826</v>
      </c>
      <c r="G48" s="175">
        <v>150.04626795652175</v>
      </c>
      <c r="H48" s="175">
        <v>150.05749436363638</v>
      </c>
      <c r="I48" s="175">
        <v>149.97668140909093</v>
      </c>
      <c r="J48" s="175">
        <v>149.95760091304345</v>
      </c>
      <c r="K48" s="175">
        <v>149.97145117391304</v>
      </c>
      <c r="L48" s="175">
        <v>149.98970686956523</v>
      </c>
      <c r="M48" s="175">
        <v>150.00106252173913</v>
      </c>
      <c r="N48" s="175">
        <v>150.00538373913042</v>
      </c>
      <c r="O48" s="175">
        <v>149.99592573913043</v>
      </c>
      <c r="P48" s="175">
        <v>149.97216869565216</v>
      </c>
      <c r="Q48" s="175">
        <v>149.99001152173909</v>
      </c>
      <c r="R48" s="175">
        <v>149.9672743043478</v>
      </c>
      <c r="S48" s="175">
        <v>149.97659073913042</v>
      </c>
      <c r="T48" s="177">
        <v>150.00509417391305</v>
      </c>
    </row>
    <row r="49" spans="1:20" x14ac:dyDescent="0.2">
      <c r="A49" s="183" t="s">
        <v>2142</v>
      </c>
      <c r="B49" s="183" t="s">
        <v>2143</v>
      </c>
      <c r="C49" s="183" t="s">
        <v>3736</v>
      </c>
      <c r="D49" s="175">
        <v>90.1016724347826</v>
      </c>
      <c r="E49" s="175">
        <v>90.151457782608674</v>
      </c>
      <c r="F49" s="175">
        <v>90.14750113043479</v>
      </c>
      <c r="G49" s="175">
        <v>89.938229347826109</v>
      </c>
      <c r="H49" s="175">
        <v>89.916500304347821</v>
      </c>
      <c r="I49" s="175">
        <v>89.892223000000016</v>
      </c>
      <c r="J49" s="175">
        <v>90.022557043478258</v>
      </c>
      <c r="K49" s="175">
        <v>90.057511652173929</v>
      </c>
      <c r="L49" s="175">
        <v>89.943945347826087</v>
      </c>
      <c r="M49" s="175">
        <v>89.973075434782615</v>
      </c>
      <c r="N49" s="175">
        <v>89.919458565217397</v>
      </c>
      <c r="O49" s="175">
        <v>89.737615739130419</v>
      </c>
      <c r="P49" s="175">
        <v>89.948422869565235</v>
      </c>
      <c r="Q49" s="175">
        <v>89.953381391304347</v>
      </c>
      <c r="R49" s="175">
        <v>89.936647478260852</v>
      </c>
      <c r="S49" s="175">
        <v>89.9199891304348</v>
      </c>
      <c r="T49" s="177">
        <v>90.008820869565227</v>
      </c>
    </row>
    <row r="50" spans="1:20" x14ac:dyDescent="0.2">
      <c r="A50" s="183" t="s">
        <v>1228</v>
      </c>
      <c r="B50" s="183" t="s">
        <v>1229</v>
      </c>
      <c r="C50" s="183" t="s">
        <v>3736</v>
      </c>
      <c r="D50" s="175">
        <v>89.981320130434781</v>
      </c>
      <c r="E50" s="175">
        <v>90.024121913043473</v>
      </c>
      <c r="F50" s="175">
        <v>90.020392043478239</v>
      </c>
      <c r="G50" s="175">
        <v>90.013255173913052</v>
      </c>
      <c r="H50" s="175">
        <v>89.979139173913055</v>
      </c>
      <c r="I50" s="175">
        <v>90.005483521739137</v>
      </c>
      <c r="J50" s="175">
        <v>89.973713695652165</v>
      </c>
      <c r="K50" s="175">
        <v>89.951098565217393</v>
      </c>
      <c r="L50" s="175">
        <v>89.973896826086971</v>
      </c>
      <c r="M50" s="175">
        <v>90.022355695652195</v>
      </c>
      <c r="N50" s="175">
        <v>90.030586217391289</v>
      </c>
      <c r="O50" s="175">
        <v>89.98280260869565</v>
      </c>
      <c r="P50" s="175">
        <v>90.007656086956516</v>
      </c>
      <c r="Q50" s="175">
        <v>89.994855956521718</v>
      </c>
      <c r="R50" s="175">
        <v>90.009195956521737</v>
      </c>
      <c r="S50" s="175">
        <v>89.968899304347829</v>
      </c>
      <c r="T50" s="177">
        <v>89.996175695652155</v>
      </c>
    </row>
    <row r="51" spans="1:20" x14ac:dyDescent="0.2">
      <c r="A51" s="183" t="s">
        <v>2277</v>
      </c>
      <c r="B51" s="183" t="s">
        <v>2278</v>
      </c>
      <c r="C51" s="183" t="s">
        <v>3736</v>
      </c>
      <c r="D51" s="175">
        <v>150.12955565217391</v>
      </c>
      <c r="E51" s="175">
        <v>150.37313995652175</v>
      </c>
      <c r="F51" s="175">
        <v>150.37577243478259</v>
      </c>
      <c r="G51" s="175">
        <v>150.02032408695649</v>
      </c>
      <c r="H51" s="175">
        <v>150.11407578260869</v>
      </c>
      <c r="I51" s="175">
        <v>149.96903486956523</v>
      </c>
      <c r="J51" s="175">
        <v>150.28092360869567</v>
      </c>
      <c r="K51" s="175">
        <v>150.31601139130436</v>
      </c>
      <c r="L51" s="175">
        <v>150.22058086956523</v>
      </c>
      <c r="M51" s="175">
        <v>150.4319746956522</v>
      </c>
      <c r="N51" s="175">
        <v>150.5543486521739</v>
      </c>
      <c r="O51" s="175">
        <v>150.48870569565216</v>
      </c>
      <c r="P51" s="175">
        <v>150.39678147826086</v>
      </c>
      <c r="Q51" s="175">
        <v>150.30361034782612</v>
      </c>
      <c r="R51" s="175">
        <v>150.20497969565218</v>
      </c>
      <c r="S51" s="175">
        <v>150.12613408695657</v>
      </c>
      <c r="T51" s="177">
        <v>149.98682252173913</v>
      </c>
    </row>
    <row r="52" spans="1:20" x14ac:dyDescent="0.2">
      <c r="A52" s="183" t="s">
        <v>1240</v>
      </c>
      <c r="B52" s="183" t="s">
        <v>1241</v>
      </c>
      <c r="C52" s="183" t="s">
        <v>3736</v>
      </c>
      <c r="D52" s="175">
        <v>150.00151443478265</v>
      </c>
      <c r="E52" s="175">
        <v>150.02118552173914</v>
      </c>
      <c r="F52" s="175">
        <v>150.00165313043476</v>
      </c>
      <c r="G52" s="175">
        <v>150.00742817391304</v>
      </c>
      <c r="H52" s="175">
        <v>150.03839408695652</v>
      </c>
      <c r="I52" s="175">
        <v>149.97671482608695</v>
      </c>
      <c r="J52" s="175">
        <v>149.95119926086957</v>
      </c>
      <c r="K52" s="175">
        <v>149.99397399999998</v>
      </c>
      <c r="L52" s="175">
        <v>149.97741678260869</v>
      </c>
      <c r="M52" s="175">
        <v>150.0000485217391</v>
      </c>
      <c r="N52" s="175">
        <v>150.00065186956522</v>
      </c>
      <c r="O52" s="175">
        <v>149.98706060869569</v>
      </c>
      <c r="P52" s="175">
        <v>150.00332286956524</v>
      </c>
      <c r="Q52" s="175">
        <v>149.97885860869567</v>
      </c>
      <c r="R52" s="175">
        <v>150.00673426086956</v>
      </c>
      <c r="S52" s="175">
        <v>150.00241430434781</v>
      </c>
      <c r="T52" s="177">
        <v>150.00476139130436</v>
      </c>
    </row>
    <row r="53" spans="1:20" x14ac:dyDescent="0.2">
      <c r="A53" s="183" t="s">
        <v>1043</v>
      </c>
      <c r="B53" s="183" t="s">
        <v>1044</v>
      </c>
      <c r="C53" s="183" t="s">
        <v>3736</v>
      </c>
      <c r="D53" s="175">
        <v>120.01363130434781</v>
      </c>
      <c r="E53" s="175">
        <v>119.99838700000001</v>
      </c>
      <c r="F53" s="175">
        <v>120.00756369565219</v>
      </c>
      <c r="G53" s="175">
        <v>119.98878739130436</v>
      </c>
      <c r="H53" s="175">
        <v>119.99407947826087</v>
      </c>
      <c r="I53" s="175">
        <v>120.00475691304347</v>
      </c>
      <c r="J53" s="175">
        <v>119.99583634782611</v>
      </c>
      <c r="K53" s="175">
        <v>120.00323260869564</v>
      </c>
      <c r="L53" s="175">
        <v>120.01269726086957</v>
      </c>
      <c r="M53" s="175">
        <v>120.00474926086953</v>
      </c>
      <c r="N53" s="175">
        <v>120.00268491304345</v>
      </c>
      <c r="O53" s="175">
        <v>120.0157161304348</v>
      </c>
      <c r="P53" s="175">
        <v>119.99998021739133</v>
      </c>
      <c r="Q53" s="175">
        <v>119.99026208695653</v>
      </c>
      <c r="R53" s="175">
        <v>120.01471208695652</v>
      </c>
      <c r="S53" s="175">
        <v>119.99867913043481</v>
      </c>
      <c r="T53" s="177">
        <v>120.00545530434785</v>
      </c>
    </row>
    <row r="54" spans="1:20" x14ac:dyDescent="0.2">
      <c r="A54" s="183" t="s">
        <v>1094</v>
      </c>
      <c r="B54" s="183" t="s">
        <v>1101</v>
      </c>
      <c r="C54" s="183" t="s">
        <v>3736</v>
      </c>
      <c r="D54" s="175">
        <v>149.98869043478263</v>
      </c>
      <c r="E54" s="175">
        <v>150.00947543478259</v>
      </c>
      <c r="F54" s="175">
        <v>150.01067121739129</v>
      </c>
      <c r="G54" s="175">
        <v>149.9818416521739</v>
      </c>
      <c r="H54" s="175">
        <v>150.00808747826085</v>
      </c>
      <c r="I54" s="175">
        <v>150.00169504347826</v>
      </c>
      <c r="J54" s="175">
        <v>150.00147321739129</v>
      </c>
      <c r="K54" s="175">
        <v>150.01596860869566</v>
      </c>
      <c r="L54" s="175">
        <v>150.0019167826087</v>
      </c>
      <c r="M54" s="175">
        <v>149.99920247826091</v>
      </c>
      <c r="N54" s="175">
        <v>150.00861160869565</v>
      </c>
      <c r="O54" s="175">
        <v>149.92598430434782</v>
      </c>
      <c r="P54" s="175">
        <v>150.01990526086956</v>
      </c>
      <c r="Q54" s="175">
        <v>149.98517260869562</v>
      </c>
      <c r="R54" s="175">
        <v>150.01287678260869</v>
      </c>
      <c r="S54" s="175">
        <v>150.00924973913044</v>
      </c>
      <c r="T54" s="177">
        <v>150.00411530434786</v>
      </c>
    </row>
    <row r="55" spans="1:20" x14ac:dyDescent="0.2">
      <c r="A55" s="183" t="s">
        <v>1087</v>
      </c>
      <c r="B55" s="183" t="s">
        <v>1081</v>
      </c>
      <c r="C55" s="183" t="s">
        <v>3736</v>
      </c>
      <c r="D55" s="175">
        <v>40.00190565217391</v>
      </c>
      <c r="E55" s="175">
        <v>39.982589130434782</v>
      </c>
      <c r="F55" s="175">
        <v>39.995056826086959</v>
      </c>
      <c r="G55" s="175">
        <v>39.992925391304354</v>
      </c>
      <c r="H55" s="175">
        <v>39.965255260869569</v>
      </c>
      <c r="I55" s="175">
        <v>39.970065826086966</v>
      </c>
      <c r="J55" s="175">
        <v>39.98817339130435</v>
      </c>
      <c r="K55" s="175">
        <v>39.962548043478257</v>
      </c>
      <c r="L55" s="175">
        <v>39.971170173913038</v>
      </c>
      <c r="M55" s="175">
        <v>39.993898086956513</v>
      </c>
      <c r="N55" s="175">
        <v>39.969739260869574</v>
      </c>
      <c r="O55" s="175">
        <v>39.974820956521732</v>
      </c>
      <c r="P55" s="175">
        <v>39.964355000000005</v>
      </c>
      <c r="Q55" s="175">
        <v>40.035253347826078</v>
      </c>
      <c r="R55" s="175">
        <v>40.008109521739122</v>
      </c>
      <c r="S55" s="175">
        <v>40.021657347826078</v>
      </c>
      <c r="T55" s="177">
        <v>40.014506913043476</v>
      </c>
    </row>
    <row r="56" spans="1:20" x14ac:dyDescent="0.2">
      <c r="A56" s="183" t="s">
        <v>1093</v>
      </c>
      <c r="B56" s="183" t="s">
        <v>1100</v>
      </c>
      <c r="C56" s="183" t="s">
        <v>3736</v>
      </c>
      <c r="D56" s="175">
        <v>150.01235039130435</v>
      </c>
      <c r="E56" s="175">
        <v>150.03366395652174</v>
      </c>
      <c r="F56" s="175">
        <v>150.04905443478262</v>
      </c>
      <c r="G56" s="175">
        <v>150.01572378260872</v>
      </c>
      <c r="H56" s="175">
        <v>150.03262926086956</v>
      </c>
      <c r="I56" s="175">
        <v>149.9427408695652</v>
      </c>
      <c r="J56" s="175">
        <v>150.01206739130436</v>
      </c>
      <c r="K56" s="175">
        <v>150.00434517391304</v>
      </c>
      <c r="L56" s="175">
        <v>149.98559099999997</v>
      </c>
      <c r="M56" s="175">
        <v>149.98293521739129</v>
      </c>
      <c r="N56" s="175">
        <v>149.99475152173912</v>
      </c>
      <c r="O56" s="175">
        <v>149.98528217391305</v>
      </c>
      <c r="P56" s="175">
        <v>149.97702773913045</v>
      </c>
      <c r="Q56" s="175">
        <v>150.0532357391304</v>
      </c>
      <c r="R56" s="175">
        <v>149.9275070434783</v>
      </c>
      <c r="S56" s="175">
        <v>150.01909500000002</v>
      </c>
      <c r="T56" s="177">
        <v>150.00079739130436</v>
      </c>
    </row>
    <row r="57" spans="1:20" x14ac:dyDescent="0.2">
      <c r="A57" s="183" t="s">
        <v>1045</v>
      </c>
      <c r="B57" s="183" t="s">
        <v>1046</v>
      </c>
      <c r="C57" s="183" t="s">
        <v>3736</v>
      </c>
      <c r="D57" s="175">
        <v>119.99115073913045</v>
      </c>
      <c r="E57" s="175">
        <v>119.97538313043479</v>
      </c>
      <c r="F57" s="175">
        <v>120.01811034782611</v>
      </c>
      <c r="G57" s="175">
        <v>119.95818678260866</v>
      </c>
      <c r="H57" s="175">
        <v>120.00820913043476</v>
      </c>
      <c r="I57" s="175">
        <v>120.01825047826085</v>
      </c>
      <c r="J57" s="175">
        <v>120.01066043478259</v>
      </c>
      <c r="K57" s="175">
        <v>120.01757773913045</v>
      </c>
      <c r="L57" s="175">
        <v>119.97537760869565</v>
      </c>
      <c r="M57" s="175">
        <v>119.97189026086956</v>
      </c>
      <c r="N57" s="175">
        <v>119.98938239130437</v>
      </c>
      <c r="O57" s="175">
        <v>119.98192439130436</v>
      </c>
      <c r="P57" s="175">
        <v>120.00670108695653</v>
      </c>
      <c r="Q57" s="175">
        <v>120.04659869565218</v>
      </c>
      <c r="R57" s="175">
        <v>120.01232213043481</v>
      </c>
      <c r="S57" s="175">
        <v>120.0142123478261</v>
      </c>
      <c r="T57" s="177">
        <v>120.03432799999997</v>
      </c>
    </row>
    <row r="58" spans="1:20" x14ac:dyDescent="0.2">
      <c r="A58" s="183" t="s">
        <v>1089</v>
      </c>
      <c r="B58" s="183" t="s">
        <v>1083</v>
      </c>
      <c r="C58" s="183" t="s">
        <v>3736</v>
      </c>
      <c r="D58" s="175">
        <v>49.980019347826094</v>
      </c>
      <c r="E58" s="175">
        <v>50.006627173913053</v>
      </c>
      <c r="F58" s="175">
        <v>50.02399286956522</v>
      </c>
      <c r="G58" s="175">
        <v>50.042426304347821</v>
      </c>
      <c r="H58" s="175">
        <v>50.04679813043478</v>
      </c>
      <c r="I58" s="175">
        <v>50.056821260869562</v>
      </c>
      <c r="J58" s="175">
        <v>50.027028043478261</v>
      </c>
      <c r="K58" s="175">
        <v>50.043953086956535</v>
      </c>
      <c r="L58" s="175">
        <v>50.027499086956517</v>
      </c>
      <c r="M58" s="175">
        <v>50.02357395652173</v>
      </c>
      <c r="N58" s="175">
        <v>49.952743695652167</v>
      </c>
      <c r="O58" s="175">
        <v>49.931253043478264</v>
      </c>
      <c r="P58" s="175">
        <v>49.933321739130434</v>
      </c>
      <c r="Q58" s="175">
        <v>49.960772869565218</v>
      </c>
      <c r="R58" s="175">
        <v>49.997927304347819</v>
      </c>
      <c r="S58" s="175">
        <v>49.973480086956535</v>
      </c>
      <c r="T58" s="177">
        <v>49.99437169565217</v>
      </c>
    </row>
    <row r="59" spans="1:20" x14ac:dyDescent="0.2">
      <c r="A59" s="183" t="s">
        <v>1047</v>
      </c>
      <c r="B59" s="183" t="s">
        <v>1048</v>
      </c>
      <c r="C59" s="183" t="s">
        <v>3736</v>
      </c>
      <c r="D59" s="175">
        <v>89.781031347826087</v>
      </c>
      <c r="E59" s="175">
        <v>89.752695043478255</v>
      </c>
      <c r="F59" s="175">
        <v>89.710286739130439</v>
      </c>
      <c r="G59" s="175">
        <v>89.636826478260886</v>
      </c>
      <c r="H59" s="175">
        <v>89.763846565217406</v>
      </c>
      <c r="I59" s="175">
        <v>89.763156434782601</v>
      </c>
      <c r="J59" s="175">
        <v>89.142023652173918</v>
      </c>
      <c r="K59" s="175">
        <v>89.203890565217392</v>
      </c>
      <c r="L59" s="175">
        <v>89.648651999999998</v>
      </c>
      <c r="M59" s="175">
        <v>89.219792652173908</v>
      </c>
      <c r="N59" s="175">
        <v>89.317864130434771</v>
      </c>
      <c r="O59" s="175">
        <v>89.404215739130436</v>
      </c>
      <c r="P59" s="175">
        <v>89.632850652173914</v>
      </c>
      <c r="Q59" s="175">
        <v>89.799482869565239</v>
      </c>
      <c r="R59" s="175">
        <v>89.807400173913052</v>
      </c>
      <c r="S59" s="175">
        <v>89.806651173913053</v>
      </c>
      <c r="T59" s="177">
        <v>89.250718043478273</v>
      </c>
    </row>
    <row r="60" spans="1:20" x14ac:dyDescent="0.2">
      <c r="A60" s="183" t="s">
        <v>1085</v>
      </c>
      <c r="B60" s="183" t="s">
        <v>1079</v>
      </c>
      <c r="C60" s="183" t="s">
        <v>3736</v>
      </c>
      <c r="D60" s="175">
        <v>150.00365026086953</v>
      </c>
      <c r="E60" s="175">
        <v>150.0000268695652</v>
      </c>
      <c r="F60" s="175">
        <v>149.97081339130435</v>
      </c>
      <c r="G60" s="175">
        <v>149.98747491304343</v>
      </c>
      <c r="H60" s="175">
        <v>149.98939369565218</v>
      </c>
      <c r="I60" s="175">
        <v>149.99290604347826</v>
      </c>
      <c r="J60" s="175">
        <v>150.01307539130434</v>
      </c>
      <c r="K60" s="175">
        <v>149.98586513043475</v>
      </c>
      <c r="L60" s="175">
        <v>150.06365652173912</v>
      </c>
      <c r="M60" s="175">
        <v>150.01400956521738</v>
      </c>
      <c r="N60" s="175">
        <v>149.98865917391302</v>
      </c>
      <c r="O60" s="175">
        <v>149.96832234782605</v>
      </c>
      <c r="P60" s="175">
        <v>149.99287195652172</v>
      </c>
      <c r="Q60" s="175">
        <v>150.0032244347826</v>
      </c>
      <c r="R60" s="175">
        <v>150.01996934782608</v>
      </c>
      <c r="S60" s="175">
        <v>150.008495826087</v>
      </c>
      <c r="T60" s="177">
        <v>150.02045108695654</v>
      </c>
    </row>
    <row r="61" spans="1:20" x14ac:dyDescent="0.2">
      <c r="A61" s="183" t="s">
        <v>1086</v>
      </c>
      <c r="B61" s="183" t="s">
        <v>1080</v>
      </c>
      <c r="C61" s="183" t="s">
        <v>3736</v>
      </c>
      <c r="D61" s="175">
        <v>149.99256169565214</v>
      </c>
      <c r="E61" s="175">
        <v>150.03485391304349</v>
      </c>
      <c r="F61" s="175">
        <v>149.9904646521739</v>
      </c>
      <c r="G61" s="175">
        <v>149.94243456521741</v>
      </c>
      <c r="H61" s="175">
        <v>150.00808490909094</v>
      </c>
      <c r="I61" s="175">
        <v>150.07266481818186</v>
      </c>
      <c r="J61" s="175">
        <v>150.02020973913045</v>
      </c>
      <c r="K61" s="175">
        <v>150.00933378260868</v>
      </c>
      <c r="L61" s="175">
        <v>149.96936060869569</v>
      </c>
      <c r="M61" s="175">
        <v>150.03070852173911</v>
      </c>
      <c r="N61" s="175">
        <v>150.04105121739127</v>
      </c>
      <c r="O61" s="175">
        <v>150.03005947826088</v>
      </c>
      <c r="P61" s="175">
        <v>150.03064591304346</v>
      </c>
      <c r="Q61" s="175">
        <v>149.9932237391304</v>
      </c>
      <c r="R61" s="175">
        <v>150.01398852173909</v>
      </c>
      <c r="S61" s="175">
        <v>150.03675760869564</v>
      </c>
      <c r="T61" s="177">
        <v>149.99531952173913</v>
      </c>
    </row>
    <row r="62" spans="1:20" x14ac:dyDescent="0.2">
      <c r="A62" s="183" t="s">
        <v>1216</v>
      </c>
      <c r="B62" s="183" t="s">
        <v>1217</v>
      </c>
      <c r="C62" s="183" t="s">
        <v>3736</v>
      </c>
      <c r="D62" s="175">
        <v>49.583440347826098</v>
      </c>
      <c r="E62" s="175">
        <v>49.547735652173898</v>
      </c>
      <c r="F62" s="175">
        <v>49.520597521739134</v>
      </c>
      <c r="G62" s="175">
        <v>49.635709913043478</v>
      </c>
      <c r="H62" s="175">
        <v>51.166704608695639</v>
      </c>
      <c r="I62" s="175">
        <v>49.556387782608702</v>
      </c>
      <c r="J62" s="175">
        <v>49.619139173913048</v>
      </c>
      <c r="K62" s="175">
        <v>49.673755434782606</v>
      </c>
      <c r="L62" s="175">
        <v>49.683765652173904</v>
      </c>
      <c r="M62" s="175">
        <v>49.683324043478258</v>
      </c>
      <c r="N62" s="175">
        <v>49.808721869565218</v>
      </c>
      <c r="O62" s="175">
        <v>49.676795130434783</v>
      </c>
      <c r="P62" s="175">
        <v>49.904551391304345</v>
      </c>
      <c r="Q62" s="175">
        <v>49.907202304347827</v>
      </c>
      <c r="R62" s="175">
        <v>49.879296913043461</v>
      </c>
      <c r="S62" s="175">
        <v>50.029723652173914</v>
      </c>
      <c r="T62" s="177">
        <v>49.866960739130434</v>
      </c>
    </row>
    <row r="63" spans="1:20" x14ac:dyDescent="0.2">
      <c r="A63" s="183" t="s">
        <v>1254</v>
      </c>
      <c r="B63" s="183" t="s">
        <v>1255</v>
      </c>
      <c r="C63" s="183" t="s">
        <v>3736</v>
      </c>
      <c r="D63" s="175">
        <v>99.968354782608671</v>
      </c>
      <c r="E63" s="175">
        <v>99.998438782608687</v>
      </c>
      <c r="F63" s="175">
        <v>100.01380760869567</v>
      </c>
      <c r="G63" s="175">
        <v>100.01663447826085</v>
      </c>
      <c r="H63" s="175">
        <v>100.03853839130434</v>
      </c>
      <c r="I63" s="175">
        <v>100.05220434782606</v>
      </c>
      <c r="J63" s="175">
        <v>100.05360126086954</v>
      </c>
      <c r="K63" s="175">
        <v>100.00523282608695</v>
      </c>
      <c r="L63" s="175">
        <v>100.01500091304348</v>
      </c>
      <c r="M63" s="175">
        <v>100.06137743478261</v>
      </c>
      <c r="N63" s="175">
        <v>99.981437260869569</v>
      </c>
      <c r="O63" s="175">
        <v>99.976127043478243</v>
      </c>
      <c r="P63" s="175">
        <v>99.968088043478261</v>
      </c>
      <c r="Q63" s="175">
        <v>99.989719434782629</v>
      </c>
      <c r="R63" s="175">
        <v>99.939716565217381</v>
      </c>
      <c r="S63" s="175">
        <v>99.97278147826087</v>
      </c>
      <c r="T63" s="177">
        <v>99.983991217391306</v>
      </c>
    </row>
    <row r="64" spans="1:20" x14ac:dyDescent="0.2">
      <c r="A64" s="183" t="s">
        <v>1250</v>
      </c>
      <c r="B64" s="183" t="s">
        <v>1251</v>
      </c>
      <c r="C64" s="183" t="s">
        <v>3736</v>
      </c>
      <c r="D64" s="175">
        <v>99.952654826086928</v>
      </c>
      <c r="E64" s="175">
        <v>99.947704652173911</v>
      </c>
      <c r="F64" s="175">
        <v>99.920083608695663</v>
      </c>
      <c r="G64" s="175">
        <v>99.629806173913082</v>
      </c>
      <c r="H64" s="175">
        <v>100.06502752173911</v>
      </c>
      <c r="I64" s="175">
        <v>100.02545565217392</v>
      </c>
      <c r="J64" s="175">
        <v>99.967642304347834</v>
      </c>
      <c r="K64" s="175">
        <v>99.94311939130435</v>
      </c>
      <c r="L64" s="175">
        <v>100.00864778260872</v>
      </c>
      <c r="M64" s="175">
        <v>99.931013869565206</v>
      </c>
      <c r="N64" s="175">
        <v>99.988087826086954</v>
      </c>
      <c r="O64" s="175">
        <v>99.998497956521746</v>
      </c>
      <c r="P64" s="175">
        <v>99.943348869565241</v>
      </c>
      <c r="Q64" s="175">
        <v>100.01040691304348</v>
      </c>
      <c r="R64" s="175">
        <v>99.924239999999983</v>
      </c>
      <c r="S64" s="175">
        <v>100.0380051304348</v>
      </c>
      <c r="T64" s="177">
        <v>99.900050217391296</v>
      </c>
    </row>
    <row r="65" spans="1:20" x14ac:dyDescent="0.2">
      <c r="A65" s="183" t="s">
        <v>2919</v>
      </c>
      <c r="B65" s="183" t="s">
        <v>2920</v>
      </c>
      <c r="C65" s="183" t="s">
        <v>1828</v>
      </c>
      <c r="D65" s="175">
        <v>89.172709130434782</v>
      </c>
      <c r="E65" s="175">
        <v>88.42390604347824</v>
      </c>
      <c r="F65" s="175">
        <v>88.346833478260848</v>
      </c>
      <c r="G65" s="175">
        <v>88.14451452173914</v>
      </c>
      <c r="H65" s="175">
        <v>88.41686082608696</v>
      </c>
      <c r="I65" s="175">
        <v>87.835148130434803</v>
      </c>
      <c r="J65" s="175">
        <v>88.365953304347826</v>
      </c>
      <c r="K65" s="175">
        <v>88.750406391304352</v>
      </c>
      <c r="L65" s="175">
        <v>88.917693521739125</v>
      </c>
      <c r="M65" s="175">
        <v>88.29747173913043</v>
      </c>
      <c r="N65" s="175">
        <v>89.906240347826085</v>
      </c>
      <c r="O65" s="175">
        <v>88.269810434782599</v>
      </c>
      <c r="P65" s="175">
        <v>88.257877478260866</v>
      </c>
      <c r="Q65" s="175">
        <v>89.462974043478269</v>
      </c>
      <c r="R65" s="175">
        <v>88.398615260869562</v>
      </c>
      <c r="S65" s="175">
        <v>88.266687739130418</v>
      </c>
      <c r="T65" s="177">
        <v>88.327482521739114</v>
      </c>
    </row>
    <row r="66" spans="1:20" x14ac:dyDescent="0.2">
      <c r="A66" s="183" t="s">
        <v>2163</v>
      </c>
      <c r="B66" s="183" t="s">
        <v>3047</v>
      </c>
      <c r="C66" s="183" t="s">
        <v>1747</v>
      </c>
      <c r="D66" s="175">
        <v>22.88344852173913</v>
      </c>
      <c r="E66" s="175">
        <v>21.869239130434785</v>
      </c>
      <c r="F66" s="175">
        <v>21.622564478260873</v>
      </c>
      <c r="G66" s="175">
        <v>21.688732826086959</v>
      </c>
      <c r="H66" s="175">
        <v>21.434063043478265</v>
      </c>
      <c r="I66" s="175">
        <v>21.888411913043477</v>
      </c>
      <c r="J66" s="175">
        <v>22.004312086956524</v>
      </c>
      <c r="K66" s="175">
        <v>22.424950043478262</v>
      </c>
      <c r="L66" s="175">
        <v>22.332019869565212</v>
      </c>
      <c r="M66" s="175">
        <v>21.491997130434783</v>
      </c>
      <c r="N66" s="175">
        <v>21.640368652173915</v>
      </c>
      <c r="O66" s="175">
        <v>21.442053347826086</v>
      </c>
      <c r="P66" s="175">
        <v>21.418742130434783</v>
      </c>
      <c r="Q66" s="175">
        <v>21.744729869565219</v>
      </c>
      <c r="R66" s="175">
        <v>21.953952739130433</v>
      </c>
      <c r="S66" s="175">
        <v>21.248996260869561</v>
      </c>
      <c r="T66" s="177">
        <v>22.26665817391304</v>
      </c>
    </row>
    <row r="67" spans="1:20" x14ac:dyDescent="0.2">
      <c r="A67" s="183" t="s">
        <v>3268</v>
      </c>
      <c r="B67" s="183" t="s">
        <v>3269</v>
      </c>
      <c r="C67" s="183" t="s">
        <v>1747</v>
      </c>
      <c r="D67" s="175">
        <v>66.245842043478262</v>
      </c>
      <c r="E67" s="175">
        <v>66.010901913043483</v>
      </c>
      <c r="F67" s="175">
        <v>64.814962782608703</v>
      </c>
      <c r="G67" s="175">
        <v>65.279606130434786</v>
      </c>
      <c r="H67" s="175">
        <v>65.293165869565215</v>
      </c>
      <c r="I67" s="175">
        <v>64.77344873913043</v>
      </c>
      <c r="J67" s="175">
        <v>64.843747217391297</v>
      </c>
      <c r="K67" s="175">
        <v>65.129237130434788</v>
      </c>
      <c r="L67" s="175">
        <v>66.310865826086967</v>
      </c>
      <c r="M67" s="175">
        <v>65.570685260869553</v>
      </c>
      <c r="N67" s="175">
        <v>65.379933869565207</v>
      </c>
      <c r="O67" s="175">
        <v>65.795547913043478</v>
      </c>
      <c r="P67" s="175">
        <v>66.153114173913039</v>
      </c>
      <c r="Q67" s="175">
        <v>66.184496869565223</v>
      </c>
      <c r="R67" s="175">
        <v>67.952004869565229</v>
      </c>
      <c r="S67" s="175">
        <v>66.594201478260857</v>
      </c>
      <c r="T67" s="177">
        <v>64.939868565217381</v>
      </c>
    </row>
    <row r="68" spans="1:20" x14ac:dyDescent="0.2">
      <c r="A68" s="183" t="s">
        <v>403</v>
      </c>
      <c r="B68" s="183" t="s">
        <v>339</v>
      </c>
      <c r="C68" s="183" t="s">
        <v>1620</v>
      </c>
      <c r="D68" s="175">
        <v>16.571540260869568</v>
      </c>
      <c r="E68" s="175">
        <v>15.896109913043478</v>
      </c>
      <c r="F68" s="175">
        <v>15.842086347826086</v>
      </c>
      <c r="G68" s="175">
        <v>16.048589521739132</v>
      </c>
      <c r="H68" s="175">
        <v>15.421797478260871</v>
      </c>
      <c r="I68" s="175">
        <v>15.808987869565216</v>
      </c>
      <c r="J68" s="175">
        <v>15.810589304347825</v>
      </c>
      <c r="K68" s="175">
        <v>16.224856869565219</v>
      </c>
      <c r="L68" s="175">
        <v>16.611990434782609</v>
      </c>
      <c r="M68" s="175">
        <v>15.820424652173914</v>
      </c>
      <c r="N68" s="175">
        <v>16.995397130434778</v>
      </c>
      <c r="O68" s="175">
        <v>16.716346173913045</v>
      </c>
      <c r="P68" s="175">
        <v>16.325186695652171</v>
      </c>
      <c r="Q68" s="175">
        <v>17.081634086956523</v>
      </c>
      <c r="R68" s="175">
        <v>17.042602304347827</v>
      </c>
      <c r="S68" s="175">
        <v>16.392335913043475</v>
      </c>
      <c r="T68" s="177">
        <v>15.978660782608699</v>
      </c>
    </row>
    <row r="69" spans="1:20" x14ac:dyDescent="0.2">
      <c r="A69" s="183" t="s">
        <v>2209</v>
      </c>
      <c r="B69" s="183" t="s">
        <v>354</v>
      </c>
      <c r="C69" s="183" t="s">
        <v>1620</v>
      </c>
      <c r="D69" s="175">
        <v>155.9466433478261</v>
      </c>
      <c r="E69" s="175">
        <v>130.93093813043478</v>
      </c>
      <c r="F69" s="175">
        <v>130.33879956521739</v>
      </c>
      <c r="G69" s="175">
        <v>128.01243826086957</v>
      </c>
      <c r="H69" s="175">
        <v>134.80138917391307</v>
      </c>
      <c r="I69" s="175">
        <v>128.10915086956524</v>
      </c>
      <c r="J69" s="175">
        <v>135.62586004347827</v>
      </c>
      <c r="K69" s="175">
        <v>136.25792173913038</v>
      </c>
      <c r="L69" s="175">
        <v>131.29993530434783</v>
      </c>
      <c r="M69" s="175">
        <v>144.08664334782605</v>
      </c>
      <c r="N69" s="175">
        <v>162.97497178260863</v>
      </c>
      <c r="O69" s="175">
        <v>142.70333891304347</v>
      </c>
      <c r="P69" s="175">
        <v>149.85391347826089</v>
      </c>
      <c r="Q69" s="175">
        <v>143.02740469565222</v>
      </c>
      <c r="R69" s="175">
        <v>144.81189899999998</v>
      </c>
      <c r="S69" s="175">
        <v>139.22621321739129</v>
      </c>
      <c r="T69" s="177">
        <v>142.38069082608695</v>
      </c>
    </row>
    <row r="70" spans="1:20" x14ac:dyDescent="0.2">
      <c r="A70" s="183" t="s">
        <v>2223</v>
      </c>
      <c r="B70" s="183" t="s">
        <v>498</v>
      </c>
      <c r="C70" s="183" t="s">
        <v>1620</v>
      </c>
      <c r="D70" s="175">
        <v>479.8928024347826</v>
      </c>
      <c r="E70" s="175">
        <v>281.91284195652173</v>
      </c>
      <c r="F70" s="175">
        <v>253.04790530434784</v>
      </c>
      <c r="G70" s="175">
        <v>243.24233886956526</v>
      </c>
      <c r="H70" s="175">
        <v>244.83202395652171</v>
      </c>
      <c r="I70" s="175">
        <v>240.98693004347831</v>
      </c>
      <c r="J70" s="175">
        <v>411.23983386956513</v>
      </c>
      <c r="K70" s="175">
        <v>372.59725713043474</v>
      </c>
      <c r="L70" s="175">
        <v>270.95711817391305</v>
      </c>
      <c r="M70" s="175">
        <v>307.69188800000006</v>
      </c>
      <c r="N70" s="175">
        <v>354.89104517391303</v>
      </c>
      <c r="O70" s="175">
        <v>327.13563973913051</v>
      </c>
      <c r="P70" s="175">
        <v>378.42583347826093</v>
      </c>
      <c r="Q70" s="175">
        <v>252.15338373913042</v>
      </c>
      <c r="R70" s="175">
        <v>251.80471356521738</v>
      </c>
      <c r="S70" s="175">
        <v>244.82175186956525</v>
      </c>
      <c r="T70" s="177">
        <v>243.81892056521738</v>
      </c>
    </row>
    <row r="71" spans="1:20" x14ac:dyDescent="0.2">
      <c r="A71" s="183" t="s">
        <v>2239</v>
      </c>
      <c r="B71" s="183" t="s">
        <v>382</v>
      </c>
      <c r="C71" s="183" t="s">
        <v>1620</v>
      </c>
      <c r="D71" s="175">
        <v>473.63161513043474</v>
      </c>
      <c r="E71" s="175">
        <v>192.15230326086959</v>
      </c>
      <c r="F71" s="175">
        <v>187.61500217391301</v>
      </c>
      <c r="G71" s="175">
        <v>209.32357891304349</v>
      </c>
      <c r="H71" s="175">
        <v>199.29582204347824</v>
      </c>
      <c r="I71" s="175">
        <v>196.01520786956522</v>
      </c>
      <c r="J71" s="175">
        <v>198.44301947826082</v>
      </c>
      <c r="K71" s="175">
        <v>204.89961473913044</v>
      </c>
      <c r="L71" s="175">
        <v>199.69613704347827</v>
      </c>
      <c r="M71" s="175">
        <v>206.59167321739133</v>
      </c>
      <c r="N71" s="175">
        <v>189.21114626086953</v>
      </c>
      <c r="O71" s="175">
        <v>219.48410069565216</v>
      </c>
      <c r="P71" s="175">
        <v>198.43781647826086</v>
      </c>
      <c r="Q71" s="175">
        <v>222.81299952173907</v>
      </c>
      <c r="R71" s="175">
        <v>202.28040408695651</v>
      </c>
      <c r="S71" s="175">
        <v>211.71384660869566</v>
      </c>
      <c r="T71" s="177">
        <v>202.27742791304345</v>
      </c>
    </row>
    <row r="72" spans="1:20" x14ac:dyDescent="0.2">
      <c r="A72" s="183" t="s">
        <v>2230</v>
      </c>
      <c r="B72" s="183" t="s">
        <v>373</v>
      </c>
      <c r="C72" s="183" t="s">
        <v>1620</v>
      </c>
      <c r="D72" s="175">
        <v>24.406264913043476</v>
      </c>
      <c r="E72" s="175">
        <v>21.968153956521739</v>
      </c>
      <c r="F72" s="175">
        <v>21.436867260869562</v>
      </c>
      <c r="G72" s="175">
        <v>20.952788347826086</v>
      </c>
      <c r="H72" s="175">
        <v>19.832647826086962</v>
      </c>
      <c r="I72" s="175">
        <v>19.396491130434782</v>
      </c>
      <c r="J72" s="175">
        <v>19.510209173913047</v>
      </c>
      <c r="K72" s="175">
        <v>20.708590434782604</v>
      </c>
      <c r="L72" s="175">
        <v>21.281004956521738</v>
      </c>
      <c r="M72" s="175">
        <v>19.931993521739127</v>
      </c>
      <c r="N72" s="175">
        <v>22.17763091304348</v>
      </c>
      <c r="O72" s="175">
        <v>20.313896956521738</v>
      </c>
      <c r="P72" s="175">
        <v>20.081881391304346</v>
      </c>
      <c r="Q72" s="175">
        <v>21.756033260869568</v>
      </c>
      <c r="R72" s="175">
        <v>19.600067565217394</v>
      </c>
      <c r="S72" s="175">
        <v>19.506699434782607</v>
      </c>
      <c r="T72" s="177">
        <v>21.232236999999994</v>
      </c>
    </row>
    <row r="73" spans="1:20" x14ac:dyDescent="0.2">
      <c r="A73" s="183" t="s">
        <v>3746</v>
      </c>
      <c r="B73" s="183" t="s">
        <v>3645</v>
      </c>
      <c r="C73" s="183" t="s">
        <v>1620</v>
      </c>
      <c r="D73" s="175">
        <v>63.368773695652187</v>
      </c>
      <c r="E73" s="175">
        <v>57.024250652173912</v>
      </c>
      <c r="F73" s="175">
        <v>58.770771739130439</v>
      </c>
      <c r="G73" s="175">
        <v>56.612685347826094</v>
      </c>
      <c r="H73" s="175">
        <v>55.221398391304362</v>
      </c>
      <c r="I73" s="175">
        <v>53.915731869565207</v>
      </c>
      <c r="J73" s="175">
        <v>56.563307086956527</v>
      </c>
      <c r="K73" s="175">
        <v>54.921802130434777</v>
      </c>
      <c r="L73" s="175">
        <v>58.690432260869557</v>
      </c>
      <c r="M73" s="175">
        <v>55.222561217391309</v>
      </c>
      <c r="N73" s="175">
        <v>62.902923652173911</v>
      </c>
      <c r="O73" s="175">
        <v>62.05232408695651</v>
      </c>
      <c r="P73" s="175">
        <v>65.284171043478267</v>
      </c>
      <c r="Q73" s="175">
        <v>68.258973173913034</v>
      </c>
      <c r="R73" s="175">
        <v>66.275315565217397</v>
      </c>
      <c r="S73" s="175">
        <v>65.23617078260871</v>
      </c>
      <c r="T73" s="177">
        <v>63.642560086956522</v>
      </c>
    </row>
    <row r="74" spans="1:20" x14ac:dyDescent="0.2">
      <c r="A74" s="183" t="s">
        <v>3747</v>
      </c>
      <c r="B74" s="183" t="s">
        <v>3654</v>
      </c>
      <c r="C74" s="183" t="s">
        <v>1620</v>
      </c>
      <c r="D74" s="175">
        <v>93.369996043478238</v>
      </c>
      <c r="E74" s="175">
        <v>84.829810478260868</v>
      </c>
      <c r="F74" s="175">
        <v>84.603924086956525</v>
      </c>
      <c r="G74" s="175">
        <v>81.87397643478262</v>
      </c>
      <c r="H74" s="175">
        <v>77.730681347826064</v>
      </c>
      <c r="I74" s="175">
        <v>76.675029869565222</v>
      </c>
      <c r="J74" s="175">
        <v>81.621497434782611</v>
      </c>
      <c r="K74" s="175">
        <v>80.103307826086962</v>
      </c>
      <c r="L74" s="175">
        <v>81.74046460869566</v>
      </c>
      <c r="M74" s="175">
        <v>80.376380956521757</v>
      </c>
      <c r="N74" s="175">
        <v>89.718201304347801</v>
      </c>
      <c r="O74" s="175">
        <v>92.213305217391294</v>
      </c>
      <c r="P74" s="175">
        <v>97.90659356521742</v>
      </c>
      <c r="Q74" s="175">
        <v>112.69917791304347</v>
      </c>
      <c r="R74" s="175">
        <v>109.19376752173916</v>
      </c>
      <c r="S74" s="175">
        <v>108.88839256521739</v>
      </c>
      <c r="T74" s="177">
        <v>109.14395969565217</v>
      </c>
    </row>
    <row r="75" spans="1:20" x14ac:dyDescent="0.2">
      <c r="A75" s="183" t="s">
        <v>2179</v>
      </c>
      <c r="B75" s="183" t="s">
        <v>508</v>
      </c>
      <c r="C75" s="183" t="s">
        <v>1620</v>
      </c>
      <c r="D75" s="175">
        <v>17.170557086956521</v>
      </c>
      <c r="E75" s="175">
        <v>16.467914869565217</v>
      </c>
      <c r="F75" s="175">
        <v>17.097045043478257</v>
      </c>
      <c r="G75" s="175">
        <v>16.928329347826089</v>
      </c>
      <c r="H75" s="175">
        <v>16.631049652173914</v>
      </c>
      <c r="I75" s="175">
        <v>16.425265086956522</v>
      </c>
      <c r="J75" s="175">
        <v>16.663020260869565</v>
      </c>
      <c r="K75" s="175">
        <v>16.546004391304347</v>
      </c>
      <c r="L75" s="175">
        <v>18.635475217391303</v>
      </c>
      <c r="M75" s="175">
        <v>18.291181826086959</v>
      </c>
      <c r="N75" s="175">
        <v>20.085545347826084</v>
      </c>
      <c r="O75" s="175">
        <v>19.737856956521739</v>
      </c>
      <c r="P75" s="175">
        <v>19.825515434782606</v>
      </c>
      <c r="Q75" s="175">
        <v>26.514043260869563</v>
      </c>
      <c r="R75" s="175">
        <v>21.248149347826086</v>
      </c>
      <c r="S75" s="175">
        <v>23.019972956521734</v>
      </c>
      <c r="T75" s="177">
        <v>19.465067217391304</v>
      </c>
    </row>
    <row r="76" spans="1:20" x14ac:dyDescent="0.2">
      <c r="A76" s="183" t="s">
        <v>2215</v>
      </c>
      <c r="B76" s="183" t="s">
        <v>507</v>
      </c>
      <c r="C76" s="183" t="s">
        <v>1620</v>
      </c>
      <c r="D76" s="175">
        <v>70.434096173913034</v>
      </c>
      <c r="E76" s="175">
        <v>66.487111478260871</v>
      </c>
      <c r="F76" s="175">
        <v>66.104214913043478</v>
      </c>
      <c r="G76" s="175">
        <v>67.123717521739138</v>
      </c>
      <c r="H76" s="175">
        <v>65.096685739130436</v>
      </c>
      <c r="I76" s="175">
        <v>63.659287652173916</v>
      </c>
      <c r="J76" s="175">
        <v>65.329978391304351</v>
      </c>
      <c r="K76" s="175">
        <v>65.501808608695669</v>
      </c>
      <c r="L76" s="175">
        <v>65.962822130434773</v>
      </c>
      <c r="M76" s="175">
        <v>64.507956130434764</v>
      </c>
      <c r="N76" s="175">
        <v>68.049132260869555</v>
      </c>
      <c r="O76" s="175">
        <v>68.996610826086965</v>
      </c>
      <c r="P76" s="175">
        <v>68.764473086956514</v>
      </c>
      <c r="Q76" s="175">
        <v>71.687474608695652</v>
      </c>
      <c r="R76" s="175">
        <v>72.464499478260876</v>
      </c>
      <c r="S76" s="175">
        <v>71.90525843478261</v>
      </c>
      <c r="T76" s="177">
        <v>72.019232434782595</v>
      </c>
    </row>
    <row r="77" spans="1:20" x14ac:dyDescent="0.2">
      <c r="A77" s="183" t="s">
        <v>2238</v>
      </c>
      <c r="B77" s="183" t="s">
        <v>3644</v>
      </c>
      <c r="C77" s="183" t="s">
        <v>1620</v>
      </c>
      <c r="D77" s="175">
        <v>137.24394891304348</v>
      </c>
      <c r="E77" s="175">
        <v>135.86438982608692</v>
      </c>
      <c r="F77" s="175">
        <v>136.45889143478263</v>
      </c>
      <c r="G77" s="175">
        <v>147.64720604347826</v>
      </c>
      <c r="H77" s="175">
        <v>163.87627708695649</v>
      </c>
      <c r="I77" s="175">
        <v>155.49730639130433</v>
      </c>
      <c r="J77" s="175">
        <v>156.88628482608695</v>
      </c>
      <c r="K77" s="175">
        <v>162.51822608695656</v>
      </c>
      <c r="L77" s="175">
        <v>148.40288169565218</v>
      </c>
      <c r="M77" s="175">
        <v>135.67209069565214</v>
      </c>
      <c r="N77" s="175">
        <v>144.26584552173912</v>
      </c>
      <c r="O77" s="175">
        <v>147.64643473913043</v>
      </c>
      <c r="P77" s="175">
        <v>158.04882156521739</v>
      </c>
      <c r="Q77" s="175">
        <v>163.46438543478263</v>
      </c>
      <c r="R77" s="175">
        <v>157.41026082608695</v>
      </c>
      <c r="S77" s="175">
        <v>160.96890173913042</v>
      </c>
      <c r="T77" s="177">
        <v>162.90821182608695</v>
      </c>
    </row>
    <row r="78" spans="1:20" x14ac:dyDescent="0.2">
      <c r="A78" s="183" t="s">
        <v>2222</v>
      </c>
      <c r="B78" s="183" t="s">
        <v>509</v>
      </c>
      <c r="C78" s="183" t="s">
        <v>1620</v>
      </c>
      <c r="D78" s="175">
        <v>314.90214757142854</v>
      </c>
      <c r="E78" s="175">
        <v>316.73339049999998</v>
      </c>
      <c r="F78" s="175">
        <v>314.69024733333333</v>
      </c>
      <c r="G78" s="175">
        <v>315.51136900000006</v>
      </c>
      <c r="H78" s="175">
        <v>314.80226255555556</v>
      </c>
      <c r="I78" s="175">
        <v>316.28689111111112</v>
      </c>
      <c r="J78" s="175">
        <v>321.19821433333334</v>
      </c>
      <c r="K78" s="175">
        <v>316.41996022222224</v>
      </c>
      <c r="L78" s="175">
        <v>315.76177277777771</v>
      </c>
      <c r="M78" s="175">
        <v>316.16731711111112</v>
      </c>
      <c r="N78" s="175">
        <v>313.87355622222219</v>
      </c>
      <c r="O78" s="175">
        <v>315.51084955555558</v>
      </c>
      <c r="P78" s="175">
        <v>314.88018366666671</v>
      </c>
      <c r="Q78" s="175">
        <v>314.94180666666671</v>
      </c>
      <c r="R78" s="175">
        <v>315.52512344444443</v>
      </c>
      <c r="S78" s="175">
        <v>317.46746411111116</v>
      </c>
      <c r="T78" s="177">
        <v>314.2722957777778</v>
      </c>
    </row>
    <row r="79" spans="1:20" x14ac:dyDescent="0.2">
      <c r="A79" s="183" t="s">
        <v>2210</v>
      </c>
      <c r="B79" s="183" t="s">
        <v>376</v>
      </c>
      <c r="C79" s="183" t="s">
        <v>1620</v>
      </c>
      <c r="D79" s="175">
        <v>28.997562130434783</v>
      </c>
      <c r="E79" s="175">
        <v>26.634194999999991</v>
      </c>
      <c r="F79" s="175">
        <v>27.849244434782616</v>
      </c>
      <c r="G79" s="175">
        <v>28.836065434782615</v>
      </c>
      <c r="H79" s="175">
        <v>26.922303043478252</v>
      </c>
      <c r="I79" s="175">
        <v>25.715276478260865</v>
      </c>
      <c r="J79" s="175">
        <v>26.916914956521733</v>
      </c>
      <c r="K79" s="175">
        <v>25.182978173913046</v>
      </c>
      <c r="L79" s="175">
        <v>27.079027913043483</v>
      </c>
      <c r="M79" s="175">
        <v>27.440269826086961</v>
      </c>
      <c r="N79" s="175">
        <v>39.364816565217382</v>
      </c>
      <c r="O79" s="175">
        <v>24.773843304347828</v>
      </c>
      <c r="P79" s="175">
        <v>35.135400260869552</v>
      </c>
      <c r="Q79" s="175">
        <v>17.01887043478261</v>
      </c>
      <c r="R79" s="175">
        <v>16.710588000000001</v>
      </c>
      <c r="S79" s="175">
        <v>17.613305956521739</v>
      </c>
      <c r="T79" s="177">
        <v>14.510408434782606</v>
      </c>
    </row>
    <row r="80" spans="1:20" x14ac:dyDescent="0.2">
      <c r="A80" s="183" t="s">
        <v>2216</v>
      </c>
      <c r="B80" s="183" t="s">
        <v>499</v>
      </c>
      <c r="C80" s="183" t="s">
        <v>1620</v>
      </c>
      <c r="D80" s="175">
        <v>168.484444173913</v>
      </c>
      <c r="E80" s="175">
        <v>134.05201495652173</v>
      </c>
      <c r="F80" s="175">
        <v>131.07029539130434</v>
      </c>
      <c r="G80" s="175">
        <v>132.22140565217393</v>
      </c>
      <c r="H80" s="175">
        <v>133.84408660869565</v>
      </c>
      <c r="I80" s="175">
        <v>132.78144943478259</v>
      </c>
      <c r="J80" s="175">
        <v>143.17577956521743</v>
      </c>
      <c r="K80" s="175">
        <v>141.16797382608695</v>
      </c>
      <c r="L80" s="175">
        <v>136.33791473913044</v>
      </c>
      <c r="M80" s="175">
        <v>144.86724578260868</v>
      </c>
      <c r="N80" s="175">
        <v>154.86742434782607</v>
      </c>
      <c r="O80" s="175">
        <v>145.46720621739129</v>
      </c>
      <c r="P80" s="175">
        <v>157.48545895652171</v>
      </c>
      <c r="Q80" s="175">
        <v>134.62215943478262</v>
      </c>
      <c r="R80" s="175">
        <v>135.76509486956522</v>
      </c>
      <c r="S80" s="175">
        <v>132.92220413043481</v>
      </c>
      <c r="T80" s="177">
        <v>133.42505169565217</v>
      </c>
    </row>
    <row r="81" spans="1:20" x14ac:dyDescent="0.2">
      <c r="A81" s="183" t="s">
        <v>2232</v>
      </c>
      <c r="B81" s="183" t="s">
        <v>529</v>
      </c>
      <c r="C81" s="183" t="s">
        <v>1620</v>
      </c>
      <c r="D81" s="175">
        <v>98.163387086956533</v>
      </c>
      <c r="E81" s="175">
        <v>97.370033652173902</v>
      </c>
      <c r="F81" s="175">
        <v>96.432550217391309</v>
      </c>
      <c r="G81" s="175">
        <v>96.310882869565233</v>
      </c>
      <c r="H81" s="175">
        <v>96.303871130434786</v>
      </c>
      <c r="I81" s="175">
        <v>96.765984999999986</v>
      </c>
      <c r="J81" s="175">
        <v>97.249418478260864</v>
      </c>
      <c r="K81" s="175">
        <v>96.969723999999999</v>
      </c>
      <c r="L81" s="175">
        <v>96.302210999999986</v>
      </c>
      <c r="M81" s="175">
        <v>96.078450260869587</v>
      </c>
      <c r="N81" s="175">
        <v>96.126780695652172</v>
      </c>
      <c r="O81" s="175">
        <v>96.615484304347831</v>
      </c>
      <c r="P81" s="175">
        <v>96.041681260869566</v>
      </c>
      <c r="Q81" s="175">
        <v>96.348105260869573</v>
      </c>
      <c r="R81" s="175">
        <v>96.291216695652167</v>
      </c>
      <c r="S81" s="175">
        <v>96.18948300000001</v>
      </c>
      <c r="T81" s="177">
        <v>96.542559826086944</v>
      </c>
    </row>
    <row r="82" spans="1:20" x14ac:dyDescent="0.2">
      <c r="A82" s="183" t="s">
        <v>2242</v>
      </c>
      <c r="B82" s="183" t="s">
        <v>388</v>
      </c>
      <c r="C82" s="183" t="s">
        <v>1620</v>
      </c>
      <c r="D82" s="175">
        <v>149.22158352173915</v>
      </c>
      <c r="E82" s="175">
        <v>142.7478087826087</v>
      </c>
      <c r="F82" s="175">
        <v>141.70436047826087</v>
      </c>
      <c r="G82" s="175">
        <v>141.03206639130434</v>
      </c>
      <c r="H82" s="175">
        <v>142.94939026086956</v>
      </c>
      <c r="I82" s="175">
        <v>142.52805547826088</v>
      </c>
      <c r="J82" s="175">
        <v>142.39672373913044</v>
      </c>
      <c r="K82" s="175">
        <v>133.83190882608693</v>
      </c>
      <c r="L82" s="175">
        <v>134.02095256521739</v>
      </c>
      <c r="M82" s="175">
        <v>134.57680565217387</v>
      </c>
      <c r="N82" s="175">
        <v>135.35375708695651</v>
      </c>
      <c r="O82" s="175">
        <v>134.30111904347825</v>
      </c>
      <c r="P82" s="175">
        <v>133.69227030434783</v>
      </c>
      <c r="Q82" s="175">
        <v>134.38398304347828</v>
      </c>
      <c r="R82" s="175">
        <v>134.37823391304349</v>
      </c>
      <c r="S82" s="175">
        <v>133.86406899999997</v>
      </c>
      <c r="T82" s="177">
        <v>133.17237073913043</v>
      </c>
    </row>
    <row r="83" spans="1:20" x14ac:dyDescent="0.2">
      <c r="A83" s="183" t="s">
        <v>2188</v>
      </c>
      <c r="B83" s="183" t="s">
        <v>398</v>
      </c>
      <c r="C83" s="183" t="s">
        <v>1620</v>
      </c>
      <c r="D83" s="175">
        <v>421.21752582608696</v>
      </c>
      <c r="E83" s="175">
        <v>417.30604526086955</v>
      </c>
      <c r="F83" s="175">
        <v>422.20520008695649</v>
      </c>
      <c r="G83" s="175">
        <v>260.04040878260867</v>
      </c>
      <c r="H83" s="175">
        <v>127.99032491304351</v>
      </c>
      <c r="I83" s="175">
        <v>132.05568991304347</v>
      </c>
      <c r="J83" s="175">
        <v>129.67138847826087</v>
      </c>
      <c r="K83" s="175">
        <v>134.07792956521737</v>
      </c>
      <c r="L83" s="175">
        <v>124.85336013043478</v>
      </c>
      <c r="M83" s="175">
        <v>116.54508669565216</v>
      </c>
      <c r="N83" s="175">
        <v>112.52683039130434</v>
      </c>
      <c r="O83" s="175">
        <v>119.84892956521739</v>
      </c>
      <c r="P83" s="175">
        <v>124.22271434782606</v>
      </c>
      <c r="Q83" s="175">
        <v>141.3941331304348</v>
      </c>
      <c r="R83" s="175">
        <v>129.14455004347826</v>
      </c>
      <c r="S83" s="175">
        <v>128.31536473913044</v>
      </c>
      <c r="T83" s="177">
        <v>130.43856382608695</v>
      </c>
    </row>
    <row r="84" spans="1:20" x14ac:dyDescent="0.2">
      <c r="A84" s="183" t="s">
        <v>2175</v>
      </c>
      <c r="B84" s="183" t="s">
        <v>390</v>
      </c>
      <c r="C84" s="183" t="s">
        <v>1620</v>
      </c>
      <c r="D84" s="175">
        <v>157.12730560869565</v>
      </c>
      <c r="E84" s="175">
        <v>144.66460700000002</v>
      </c>
      <c r="F84" s="175">
        <v>137.57665173913045</v>
      </c>
      <c r="G84" s="175">
        <v>127.31629165217393</v>
      </c>
      <c r="H84" s="175">
        <v>127.02736226086957</v>
      </c>
      <c r="I84" s="175">
        <v>125.28530521739131</v>
      </c>
      <c r="J84" s="175">
        <v>124.24377547826089</v>
      </c>
      <c r="K84" s="175">
        <v>125.64171039130437</v>
      </c>
      <c r="L84" s="175">
        <v>128.6733393478261</v>
      </c>
      <c r="M84" s="175">
        <v>127.47944795652177</v>
      </c>
      <c r="N84" s="175">
        <v>130.13472739130432</v>
      </c>
      <c r="O84" s="175">
        <v>130.34529452173911</v>
      </c>
      <c r="P84" s="175">
        <v>133.00223565217391</v>
      </c>
      <c r="Q84" s="175">
        <v>133.65750465217391</v>
      </c>
      <c r="R84" s="175">
        <v>131.93853191304348</v>
      </c>
      <c r="S84" s="175">
        <v>136.15845434782611</v>
      </c>
      <c r="T84" s="177">
        <v>144.63276256521738</v>
      </c>
    </row>
    <row r="85" spans="1:20" x14ac:dyDescent="0.2">
      <c r="A85" s="183" t="s">
        <v>2191</v>
      </c>
      <c r="B85" s="183" t="s">
        <v>380</v>
      </c>
      <c r="C85" s="183" t="s">
        <v>1620</v>
      </c>
      <c r="D85" s="175">
        <v>195.87065956521738</v>
      </c>
      <c r="E85" s="175">
        <v>176.33562845454546</v>
      </c>
      <c r="F85" s="175">
        <v>144.67082673913043</v>
      </c>
      <c r="G85" s="175">
        <v>109.35527239130437</v>
      </c>
      <c r="H85" s="175">
        <v>108.00627186956521</v>
      </c>
      <c r="I85" s="175">
        <v>107.93813826086958</v>
      </c>
      <c r="J85" s="175">
        <v>108.740599</v>
      </c>
      <c r="K85" s="175">
        <v>106.71027065217392</v>
      </c>
      <c r="L85" s="175">
        <v>109.97595547826086</v>
      </c>
      <c r="M85" s="175">
        <v>109.57518434782611</v>
      </c>
      <c r="N85" s="175">
        <v>109.56151091304346</v>
      </c>
      <c r="O85" s="175">
        <v>107.62335791304349</v>
      </c>
      <c r="P85" s="175">
        <v>107.46466726086956</v>
      </c>
      <c r="Q85" s="175">
        <v>108.56357439130431</v>
      </c>
      <c r="R85" s="175">
        <v>110.932554</v>
      </c>
      <c r="S85" s="175">
        <v>107.9076945652174</v>
      </c>
      <c r="T85" s="177">
        <v>109.34704234782608</v>
      </c>
    </row>
    <row r="86" spans="1:20" x14ac:dyDescent="0.2">
      <c r="A86" s="183" t="s">
        <v>2200</v>
      </c>
      <c r="B86" s="183" t="s">
        <v>358</v>
      </c>
      <c r="C86" s="183" t="s">
        <v>1620</v>
      </c>
      <c r="D86" s="175">
        <v>19.924666391304349</v>
      </c>
      <c r="E86" s="175">
        <v>13.350732347826085</v>
      </c>
      <c r="F86" s="175">
        <v>13.049434565217389</v>
      </c>
      <c r="G86" s="175">
        <v>13.073534478260868</v>
      </c>
      <c r="H86" s="175">
        <v>11.556923956521739</v>
      </c>
      <c r="I86" s="175">
        <v>13.200347565217392</v>
      </c>
      <c r="J86" s="175">
        <v>13.171070608695654</v>
      </c>
      <c r="K86" s="175">
        <v>15.763187652173915</v>
      </c>
      <c r="L86" s="175">
        <v>17.018296565217394</v>
      </c>
      <c r="M86" s="175">
        <v>12.916469130434784</v>
      </c>
      <c r="N86" s="175">
        <v>15.490755652173913</v>
      </c>
      <c r="O86" s="175">
        <v>13.625750521739132</v>
      </c>
      <c r="P86" s="175">
        <v>12.997848260869564</v>
      </c>
      <c r="Q86" s="175">
        <v>16.10395452173913</v>
      </c>
      <c r="R86" s="175">
        <v>14.257094173913043</v>
      </c>
      <c r="S86" s="175">
        <v>13.398314347826089</v>
      </c>
      <c r="T86" s="177">
        <v>13.147028608695653</v>
      </c>
    </row>
    <row r="87" spans="1:20" x14ac:dyDescent="0.2">
      <c r="A87" s="183" t="s">
        <v>2212</v>
      </c>
      <c r="B87" s="183" t="s">
        <v>500</v>
      </c>
      <c r="C87" s="183" t="s">
        <v>1620</v>
      </c>
      <c r="D87" s="175">
        <v>77.24231486956522</v>
      </c>
      <c r="E87" s="175">
        <v>60.40818460869567</v>
      </c>
      <c r="F87" s="175">
        <v>62.3079617826087</v>
      </c>
      <c r="G87" s="175">
        <v>60.890481304347816</v>
      </c>
      <c r="H87" s="175">
        <v>59.724087913043483</v>
      </c>
      <c r="I87" s="175">
        <v>59.401217130434794</v>
      </c>
      <c r="J87" s="175">
        <v>58.918989565217387</v>
      </c>
      <c r="K87" s="175">
        <v>60.789696347826073</v>
      </c>
      <c r="L87" s="175">
        <v>60.154028695652187</v>
      </c>
      <c r="M87" s="175">
        <v>55.725511347826092</v>
      </c>
      <c r="N87" s="175">
        <v>61.952521521739129</v>
      </c>
      <c r="O87" s="175">
        <v>65.471972826086954</v>
      </c>
      <c r="P87" s="175">
        <v>63.497196043478255</v>
      </c>
      <c r="Q87" s="175">
        <v>69.128506608695673</v>
      </c>
      <c r="R87" s="175">
        <v>68.357836304347828</v>
      </c>
      <c r="S87" s="175">
        <v>68.253057826086945</v>
      </c>
      <c r="T87" s="177">
        <v>63.863809826086957</v>
      </c>
    </row>
    <row r="88" spans="1:20" x14ac:dyDescent="0.2">
      <c r="A88" s="183" t="s">
        <v>2221</v>
      </c>
      <c r="B88" s="183" t="s">
        <v>369</v>
      </c>
      <c r="C88" s="183" t="s">
        <v>1620</v>
      </c>
      <c r="D88" s="175">
        <v>160.07801052173912</v>
      </c>
      <c r="E88" s="175">
        <v>146.65263199999998</v>
      </c>
      <c r="F88" s="175">
        <v>144.18588913043482</v>
      </c>
      <c r="G88" s="175">
        <v>148.19705086956517</v>
      </c>
      <c r="H88" s="175">
        <v>146.67176008695648</v>
      </c>
      <c r="I88" s="175">
        <v>146.53871934782606</v>
      </c>
      <c r="J88" s="175">
        <v>150.85073947826086</v>
      </c>
      <c r="K88" s="175">
        <v>155.33146600000001</v>
      </c>
      <c r="L88" s="175">
        <v>147.19347878260871</v>
      </c>
      <c r="M88" s="175">
        <v>138.85803234782608</v>
      </c>
      <c r="N88" s="175">
        <v>156.23616517391304</v>
      </c>
      <c r="O88" s="175">
        <v>149.68042621739133</v>
      </c>
      <c r="P88" s="175">
        <v>140.65604947826088</v>
      </c>
      <c r="Q88" s="175">
        <v>150.89565939130435</v>
      </c>
      <c r="R88" s="175">
        <v>148.90295195652175</v>
      </c>
      <c r="S88" s="175">
        <v>152.97601013043476</v>
      </c>
      <c r="T88" s="177">
        <v>143.98431595652173</v>
      </c>
    </row>
    <row r="89" spans="1:20" x14ac:dyDescent="0.2">
      <c r="A89" s="183" t="s">
        <v>3780</v>
      </c>
      <c r="B89" s="183" t="s">
        <v>3781</v>
      </c>
      <c r="C89" s="183" t="s">
        <v>1620</v>
      </c>
      <c r="D89" s="175">
        <v>26.060239666666664</v>
      </c>
      <c r="E89" s="175">
        <v>24.617449538461535</v>
      </c>
      <c r="F89" s="175">
        <v>24.665932615384616</v>
      </c>
      <c r="G89" s="175">
        <v>24.739993999999999</v>
      </c>
      <c r="H89" s="175">
        <v>24.742108461538461</v>
      </c>
      <c r="I89" s="175">
        <v>24.808289153846161</v>
      </c>
      <c r="J89" s="175">
        <v>24.731888000000005</v>
      </c>
      <c r="K89" s="175">
        <v>24.833218692307696</v>
      </c>
      <c r="L89" s="175">
        <v>24.539173615384616</v>
      </c>
      <c r="M89" s="175">
        <v>24.312711307692307</v>
      </c>
      <c r="N89" s="175">
        <v>24.376270923076927</v>
      </c>
      <c r="O89" s="175">
        <v>24.437712846153847</v>
      </c>
      <c r="P89" s="175">
        <v>24.31331015384615</v>
      </c>
      <c r="Q89" s="175">
        <v>26.677962999999998</v>
      </c>
      <c r="R89" s="175">
        <v>28.865246615384613</v>
      </c>
      <c r="S89" s="175">
        <v>28.124935076923073</v>
      </c>
      <c r="T89" s="177">
        <v>26.872365615384616</v>
      </c>
    </row>
    <row r="90" spans="1:20" x14ac:dyDescent="0.2">
      <c r="A90" s="183" t="s">
        <v>2214</v>
      </c>
      <c r="B90" s="183" t="s">
        <v>377</v>
      </c>
      <c r="C90" s="183" t="s">
        <v>1620</v>
      </c>
      <c r="D90" s="175">
        <v>35.9894252173913</v>
      </c>
      <c r="E90" s="175">
        <v>29.225057478260872</v>
      </c>
      <c r="F90" s="175">
        <v>27.898082304347827</v>
      </c>
      <c r="G90" s="175">
        <v>28.696732608695644</v>
      </c>
      <c r="H90" s="175">
        <v>27.076210478260872</v>
      </c>
      <c r="I90" s="175">
        <v>27.560182391304348</v>
      </c>
      <c r="J90" s="175">
        <v>27.95245073913043</v>
      </c>
      <c r="K90" s="175">
        <v>28.70287299999999</v>
      </c>
      <c r="L90" s="175">
        <v>33.523690434782608</v>
      </c>
      <c r="M90" s="175">
        <v>51.090738000000009</v>
      </c>
      <c r="N90" s="175">
        <v>98.925170956521725</v>
      </c>
      <c r="O90" s="175">
        <v>84.300000347826071</v>
      </c>
      <c r="P90" s="175">
        <v>134.89523726086955</v>
      </c>
      <c r="Q90" s="175">
        <v>50.734389043478267</v>
      </c>
      <c r="R90" s="175">
        <v>38.715303608695663</v>
      </c>
      <c r="S90" s="175">
        <v>35.573030913043468</v>
      </c>
      <c r="T90" s="177">
        <v>33.533464652173912</v>
      </c>
    </row>
    <row r="91" spans="1:20" x14ac:dyDescent="0.2">
      <c r="A91" s="183" t="s">
        <v>2227</v>
      </c>
      <c r="B91" s="183" t="s">
        <v>384</v>
      </c>
      <c r="C91" s="183" t="s">
        <v>1620</v>
      </c>
      <c r="D91" s="175">
        <v>70.391689956521731</v>
      </c>
      <c r="E91" s="175">
        <v>68.648503478260878</v>
      </c>
      <c r="F91" s="175">
        <v>66.553020391304358</v>
      </c>
      <c r="G91" s="175">
        <v>68.493458086956522</v>
      </c>
      <c r="H91" s="175">
        <v>63.240210478260863</v>
      </c>
      <c r="I91" s="175">
        <v>65.158210652173906</v>
      </c>
      <c r="J91" s="175">
        <v>65.201099826086946</v>
      </c>
      <c r="K91" s="175">
        <v>66.905172304347815</v>
      </c>
      <c r="L91" s="175">
        <v>69.771893478260878</v>
      </c>
      <c r="M91" s="175">
        <v>80.651240217391319</v>
      </c>
      <c r="N91" s="175">
        <v>117.10697621739131</v>
      </c>
      <c r="O91" s="175">
        <v>96.923041695652188</v>
      </c>
      <c r="P91" s="175">
        <v>137.73284647826085</v>
      </c>
      <c r="Q91" s="175">
        <v>86.393651956521722</v>
      </c>
      <c r="R91" s="175">
        <v>85.169962826086959</v>
      </c>
      <c r="S91" s="175">
        <v>84.158662782608701</v>
      </c>
      <c r="T91" s="177">
        <v>79.215663521739131</v>
      </c>
    </row>
    <row r="92" spans="1:20" x14ac:dyDescent="0.2">
      <c r="A92" s="183" t="s">
        <v>2203</v>
      </c>
      <c r="B92" s="183" t="s">
        <v>383</v>
      </c>
      <c r="C92" s="183" t="s">
        <v>1620</v>
      </c>
      <c r="D92" s="175">
        <v>227.9936046521739</v>
      </c>
      <c r="E92" s="175">
        <v>85.622664086956547</v>
      </c>
      <c r="F92" s="175">
        <v>75.342447391304333</v>
      </c>
      <c r="G92" s="175">
        <v>77.089328956521726</v>
      </c>
      <c r="H92" s="175">
        <v>82.42253565217392</v>
      </c>
      <c r="I92" s="175">
        <v>76.748006086956522</v>
      </c>
      <c r="J92" s="175">
        <v>82.070317782608697</v>
      </c>
      <c r="K92" s="175">
        <v>84.943126739130435</v>
      </c>
      <c r="L92" s="175">
        <v>76.764808000000002</v>
      </c>
      <c r="M92" s="175">
        <v>80.545388565217408</v>
      </c>
      <c r="N92" s="175">
        <v>77.603617260869555</v>
      </c>
      <c r="O92" s="175">
        <v>82.716003565217392</v>
      </c>
      <c r="P92" s="175">
        <v>79.886634086956533</v>
      </c>
      <c r="Q92" s="175">
        <v>88.080940304347834</v>
      </c>
      <c r="R92" s="175">
        <v>92.45968400000001</v>
      </c>
      <c r="S92" s="175">
        <v>94.610296652173915</v>
      </c>
      <c r="T92" s="177">
        <v>92.442808782608708</v>
      </c>
    </row>
    <row r="93" spans="1:20" x14ac:dyDescent="0.2">
      <c r="A93" s="183" t="s">
        <v>2219</v>
      </c>
      <c r="B93" s="183" t="s">
        <v>357</v>
      </c>
      <c r="C93" s="183" t="s">
        <v>1620</v>
      </c>
      <c r="D93" s="175">
        <v>62.830907391304343</v>
      </c>
      <c r="E93" s="175">
        <v>48.525740739130427</v>
      </c>
      <c r="F93" s="175">
        <v>46.939545043478255</v>
      </c>
      <c r="G93" s="175">
        <v>47.116394565217391</v>
      </c>
      <c r="H93" s="175">
        <v>47.637171347826076</v>
      </c>
      <c r="I93" s="175">
        <v>41.049390434782609</v>
      </c>
      <c r="J93" s="175">
        <v>42.871577434782608</v>
      </c>
      <c r="K93" s="175">
        <v>41.522029260869566</v>
      </c>
      <c r="L93" s="175">
        <v>44.497056347826081</v>
      </c>
      <c r="M93" s="175">
        <v>45.048860000000005</v>
      </c>
      <c r="N93" s="175">
        <v>48.260745391304333</v>
      </c>
      <c r="O93" s="175">
        <v>51.298558</v>
      </c>
      <c r="P93" s="175">
        <v>48.832001869565218</v>
      </c>
      <c r="Q93" s="175">
        <v>56.269511739130444</v>
      </c>
      <c r="R93" s="175">
        <v>61.321464521739138</v>
      </c>
      <c r="S93" s="175">
        <v>61.708314086956527</v>
      </c>
      <c r="T93" s="177">
        <v>60.71976643478262</v>
      </c>
    </row>
    <row r="94" spans="1:20" x14ac:dyDescent="0.2">
      <c r="A94" s="183" t="s">
        <v>2245</v>
      </c>
      <c r="B94" s="183" t="s">
        <v>3646</v>
      </c>
      <c r="C94" s="183" t="s">
        <v>1620</v>
      </c>
      <c r="D94" s="175">
        <v>285.89763739130439</v>
      </c>
      <c r="E94" s="175">
        <v>285.90224804347827</v>
      </c>
      <c r="F94" s="175">
        <v>284.7739210434782</v>
      </c>
      <c r="G94" s="175">
        <v>285.96534260869566</v>
      </c>
      <c r="H94" s="175">
        <v>286.11861952173911</v>
      </c>
      <c r="I94" s="175">
        <v>285.41493934782608</v>
      </c>
      <c r="J94" s="175">
        <v>285.75760447826082</v>
      </c>
      <c r="K94" s="175">
        <v>284.48694082608699</v>
      </c>
      <c r="L94" s="175">
        <v>286.17273230434785</v>
      </c>
      <c r="M94" s="175">
        <v>285.35667300000006</v>
      </c>
      <c r="N94" s="175">
        <v>284.90899273913038</v>
      </c>
      <c r="O94" s="175">
        <v>286.52452943478255</v>
      </c>
      <c r="P94" s="175">
        <v>286.71516456521744</v>
      </c>
      <c r="Q94" s="175">
        <v>286.78209930434787</v>
      </c>
      <c r="R94" s="175">
        <v>286.54974799999991</v>
      </c>
      <c r="S94" s="175">
        <v>286.42250782608699</v>
      </c>
      <c r="T94" s="177">
        <v>286.15344043478257</v>
      </c>
    </row>
    <row r="95" spans="1:20" x14ac:dyDescent="0.2">
      <c r="A95" s="183" t="s">
        <v>3694</v>
      </c>
      <c r="B95" s="183" t="s">
        <v>3695</v>
      </c>
      <c r="C95" s="183" t="s">
        <v>1620</v>
      </c>
      <c r="D95" s="175">
        <v>229.95261350000001</v>
      </c>
      <c r="E95" s="175">
        <v>226.3764951111111</v>
      </c>
      <c r="F95" s="175">
        <v>226.28934855555556</v>
      </c>
      <c r="G95" s="175">
        <v>226.57832599999998</v>
      </c>
      <c r="H95" s="175">
        <v>226.42677200000003</v>
      </c>
      <c r="I95" s="175">
        <v>226.97324488888887</v>
      </c>
      <c r="J95" s="175">
        <v>226.33730611111116</v>
      </c>
      <c r="K95" s="175">
        <v>225.74631022222221</v>
      </c>
      <c r="L95" s="175">
        <v>226.35442833333335</v>
      </c>
      <c r="M95" s="175">
        <v>229.5648925555555</v>
      </c>
      <c r="N95" s="175">
        <v>223.28080822222222</v>
      </c>
      <c r="O95" s="175">
        <v>235.41337433333334</v>
      </c>
      <c r="P95" s="175">
        <v>222.6412942222222</v>
      </c>
      <c r="Q95" s="175">
        <v>223.31319433333331</v>
      </c>
      <c r="R95" s="175">
        <v>220.43639445454545</v>
      </c>
      <c r="S95" s="175">
        <v>220.16707481818182</v>
      </c>
      <c r="T95" s="177">
        <v>220.77986730000003</v>
      </c>
    </row>
    <row r="96" spans="1:20" x14ac:dyDescent="0.2">
      <c r="A96" s="183" t="s">
        <v>2234</v>
      </c>
      <c r="B96" s="183" t="s">
        <v>399</v>
      </c>
      <c r="C96" s="183" t="s">
        <v>1620</v>
      </c>
      <c r="D96" s="175">
        <v>477.43237609090914</v>
      </c>
      <c r="E96" s="175">
        <v>472.90129243478259</v>
      </c>
      <c r="F96" s="175">
        <v>472.47510008695645</v>
      </c>
      <c r="G96" s="175">
        <v>472.85196395652167</v>
      </c>
      <c r="H96" s="175">
        <v>471.62143208695664</v>
      </c>
      <c r="I96" s="175">
        <v>471.78035256521741</v>
      </c>
      <c r="J96" s="175">
        <v>480.85334152173914</v>
      </c>
      <c r="K96" s="175">
        <v>482.36309713043482</v>
      </c>
      <c r="L96" s="175">
        <v>473.1676906521738</v>
      </c>
      <c r="M96" s="175">
        <v>472.82704921739133</v>
      </c>
      <c r="N96" s="175">
        <v>473.95230921739125</v>
      </c>
      <c r="O96" s="175">
        <v>471.45367391304353</v>
      </c>
      <c r="P96" s="175">
        <v>471.46699995652165</v>
      </c>
      <c r="Q96" s="175">
        <v>473.45662773913034</v>
      </c>
      <c r="R96" s="175">
        <v>474.36542595652179</v>
      </c>
      <c r="S96" s="175">
        <v>472.26613486956524</v>
      </c>
      <c r="T96" s="177">
        <v>474.65243360869562</v>
      </c>
    </row>
    <row r="97" spans="1:20" x14ac:dyDescent="0.2">
      <c r="A97" s="183" t="s">
        <v>2228</v>
      </c>
      <c r="B97" s="183" t="s">
        <v>397</v>
      </c>
      <c r="C97" s="183" t="s">
        <v>1620</v>
      </c>
      <c r="D97" s="175">
        <v>88.606391695652178</v>
      </c>
      <c r="E97" s="175">
        <v>70.475094173913064</v>
      </c>
      <c r="F97" s="175">
        <v>69.326153608695648</v>
      </c>
      <c r="G97" s="175">
        <v>70.257202652173916</v>
      </c>
      <c r="H97" s="175">
        <v>64.008080608695664</v>
      </c>
      <c r="I97" s="175">
        <v>57.512557304347823</v>
      </c>
      <c r="J97" s="175">
        <v>66.675030913043472</v>
      </c>
      <c r="K97" s="175">
        <v>58.234579304347832</v>
      </c>
      <c r="L97" s="175">
        <v>71.462809652173917</v>
      </c>
      <c r="M97" s="175">
        <v>62.729174347826095</v>
      </c>
      <c r="N97" s="175">
        <v>69.718932043478247</v>
      </c>
      <c r="O97" s="175">
        <v>71.774291608695663</v>
      </c>
      <c r="P97" s="175">
        <v>76.895746173913011</v>
      </c>
      <c r="Q97" s="175">
        <v>83.09494422727272</v>
      </c>
      <c r="R97" s="175">
        <v>85.150897043478253</v>
      </c>
      <c r="S97" s="175">
        <v>88.805588739130428</v>
      </c>
      <c r="T97" s="177">
        <v>96.61356195652175</v>
      </c>
    </row>
    <row r="98" spans="1:20" x14ac:dyDescent="0.2">
      <c r="A98" s="183" t="s">
        <v>2181</v>
      </c>
      <c r="B98" s="183" t="s">
        <v>368</v>
      </c>
      <c r="C98" s="183" t="s">
        <v>1620</v>
      </c>
      <c r="D98" s="175">
        <v>54.311613347826075</v>
      </c>
      <c r="E98" s="175">
        <v>53.518877000000003</v>
      </c>
      <c r="F98" s="175">
        <v>52.356771695652171</v>
      </c>
      <c r="G98" s="175">
        <v>52.533306217391321</v>
      </c>
      <c r="H98" s="175">
        <v>52.343919521739132</v>
      </c>
      <c r="I98" s="175">
        <v>50.692343521739133</v>
      </c>
      <c r="J98" s="175">
        <v>48.483392521739134</v>
      </c>
      <c r="K98" s="175">
        <v>47.881885608695654</v>
      </c>
      <c r="L98" s="175">
        <v>49.957528260869566</v>
      </c>
      <c r="M98" s="175">
        <v>49.623854999999992</v>
      </c>
      <c r="N98" s="175">
        <v>52.942067391304342</v>
      </c>
      <c r="O98" s="175">
        <v>51.84209995652175</v>
      </c>
      <c r="P98" s="175">
        <v>50.622960391304339</v>
      </c>
      <c r="Q98" s="175">
        <v>52.758444782608699</v>
      </c>
      <c r="R98" s="175">
        <v>49.477428521739135</v>
      </c>
      <c r="S98" s="175">
        <v>48.411066956521758</v>
      </c>
      <c r="T98" s="177">
        <v>47.490111956521737</v>
      </c>
    </row>
    <row r="99" spans="1:20" x14ac:dyDescent="0.2">
      <c r="A99" s="183" t="s">
        <v>2193</v>
      </c>
      <c r="B99" s="183" t="s">
        <v>502</v>
      </c>
      <c r="C99" s="183" t="s">
        <v>1620</v>
      </c>
      <c r="D99" s="175">
        <v>54.526255434782612</v>
      </c>
      <c r="E99" s="175">
        <v>50.337262260869565</v>
      </c>
      <c r="F99" s="175">
        <v>50.463129391304363</v>
      </c>
      <c r="G99" s="175">
        <v>50.526788260869559</v>
      </c>
      <c r="H99" s="175">
        <v>49.291899652173917</v>
      </c>
      <c r="I99" s="175">
        <v>48.112539652173908</v>
      </c>
      <c r="J99" s="175">
        <v>49.754431608695647</v>
      </c>
      <c r="K99" s="175">
        <v>49.729690652173907</v>
      </c>
      <c r="L99" s="175">
        <v>50.003999782608709</v>
      </c>
      <c r="M99" s="175">
        <v>49.080534304347836</v>
      </c>
      <c r="N99" s="175">
        <v>51.83301921739131</v>
      </c>
      <c r="O99" s="175">
        <v>55.998565695652182</v>
      </c>
      <c r="P99" s="175">
        <v>54.776967217391309</v>
      </c>
      <c r="Q99" s="175">
        <v>58.178523913043485</v>
      </c>
      <c r="R99" s="175">
        <v>57.557023521739119</v>
      </c>
      <c r="S99" s="175">
        <v>57.75570517391305</v>
      </c>
      <c r="T99" s="177">
        <v>56.969223434782606</v>
      </c>
    </row>
    <row r="100" spans="1:20" x14ac:dyDescent="0.2">
      <c r="A100" s="183" t="s">
        <v>2182</v>
      </c>
      <c r="B100" s="183" t="s">
        <v>359</v>
      </c>
      <c r="C100" s="183" t="s">
        <v>1620</v>
      </c>
      <c r="D100" s="175">
        <v>84.266981913043452</v>
      </c>
      <c r="E100" s="175">
        <v>81.973883434782607</v>
      </c>
      <c r="F100" s="175">
        <v>81.123577173913048</v>
      </c>
      <c r="G100" s="175">
        <v>81.78511673913043</v>
      </c>
      <c r="H100" s="175">
        <v>83.877042260869544</v>
      </c>
      <c r="I100" s="175">
        <v>84.261973521739137</v>
      </c>
      <c r="J100" s="175">
        <v>84.349719086956497</v>
      </c>
      <c r="K100" s="175">
        <v>82.915724739130425</v>
      </c>
      <c r="L100" s="175">
        <v>83.934781000000001</v>
      </c>
      <c r="M100" s="175">
        <v>82.731562565217374</v>
      </c>
      <c r="N100" s="175">
        <v>82.01908326086955</v>
      </c>
      <c r="O100" s="175">
        <v>81.506101478260874</v>
      </c>
      <c r="P100" s="175">
        <v>82.785022173913049</v>
      </c>
      <c r="Q100" s="175">
        <v>81.477534043478272</v>
      </c>
      <c r="R100" s="175">
        <v>80.268294260869581</v>
      </c>
      <c r="S100" s="175">
        <v>81.948375739130441</v>
      </c>
      <c r="T100" s="177">
        <v>81.829669478260868</v>
      </c>
    </row>
    <row r="101" spans="1:20" x14ac:dyDescent="0.2">
      <c r="A101" s="183" t="s">
        <v>2166</v>
      </c>
      <c r="B101" s="183" t="s">
        <v>356</v>
      </c>
      <c r="C101" s="183" t="s">
        <v>1620</v>
      </c>
      <c r="D101" s="175">
        <v>186.98097421739132</v>
      </c>
      <c r="E101" s="175">
        <v>182.50900373913041</v>
      </c>
      <c r="F101" s="175">
        <v>179.8575932173913</v>
      </c>
      <c r="G101" s="175">
        <v>183.33302956521737</v>
      </c>
      <c r="H101" s="175">
        <v>180.88031517391303</v>
      </c>
      <c r="I101" s="175">
        <v>180.89042017391307</v>
      </c>
      <c r="J101" s="175">
        <v>184.19533599999997</v>
      </c>
      <c r="K101" s="175">
        <v>184.32605378260868</v>
      </c>
      <c r="L101" s="175">
        <v>181.95365565217392</v>
      </c>
      <c r="M101" s="175">
        <v>183.42914873913043</v>
      </c>
      <c r="N101" s="175">
        <v>184.08156195652174</v>
      </c>
      <c r="O101" s="175">
        <v>182.94096030434784</v>
      </c>
      <c r="P101" s="175">
        <v>181.98461656521735</v>
      </c>
      <c r="Q101" s="175">
        <v>182.7648160869565</v>
      </c>
      <c r="R101" s="175">
        <v>183.91542543478266</v>
      </c>
      <c r="S101" s="175">
        <v>183.77974495652174</v>
      </c>
      <c r="T101" s="177">
        <v>181.61393656521736</v>
      </c>
    </row>
    <row r="102" spans="1:20" x14ac:dyDescent="0.2">
      <c r="A102" s="183" t="s">
        <v>2198</v>
      </c>
      <c r="B102" s="183" t="s">
        <v>3647</v>
      </c>
      <c r="C102" s="183" t="s">
        <v>1620</v>
      </c>
      <c r="D102" s="175">
        <v>72.743301782608683</v>
      </c>
      <c r="E102" s="175">
        <v>66.724682652173911</v>
      </c>
      <c r="F102" s="175">
        <v>68.009392434782583</v>
      </c>
      <c r="G102" s="175">
        <v>67.410032521739126</v>
      </c>
      <c r="H102" s="175">
        <v>66.077241260869556</v>
      </c>
      <c r="I102" s="175">
        <v>67.099014043478263</v>
      </c>
      <c r="J102" s="175">
        <v>67.855055086956511</v>
      </c>
      <c r="K102" s="175">
        <v>69.833733391304335</v>
      </c>
      <c r="L102" s="175">
        <v>70.981301869565215</v>
      </c>
      <c r="M102" s="175">
        <v>70.86675360869566</v>
      </c>
      <c r="N102" s="175">
        <v>73.467217173913042</v>
      </c>
      <c r="O102" s="175">
        <v>75.941572999999977</v>
      </c>
      <c r="P102" s="175">
        <v>74.15670534782609</v>
      </c>
      <c r="Q102" s="175">
        <v>77.737224434782604</v>
      </c>
      <c r="R102" s="175">
        <v>75.125010304347825</v>
      </c>
      <c r="S102" s="175">
        <v>71.635119043478241</v>
      </c>
      <c r="T102" s="177">
        <v>71.447535869565215</v>
      </c>
    </row>
    <row r="103" spans="1:20" x14ac:dyDescent="0.2">
      <c r="A103" s="183" t="s">
        <v>2176</v>
      </c>
      <c r="B103" s="183" t="s">
        <v>3648</v>
      </c>
      <c r="C103" s="183" t="s">
        <v>1620</v>
      </c>
      <c r="D103" s="175">
        <v>64.442156347826099</v>
      </c>
      <c r="E103" s="175">
        <v>56.486039434782604</v>
      </c>
      <c r="F103" s="175">
        <v>58.246889826086957</v>
      </c>
      <c r="G103" s="175">
        <v>54.860932608695656</v>
      </c>
      <c r="H103" s="175">
        <v>53.905031130434786</v>
      </c>
      <c r="I103" s="175">
        <v>53.250295652173897</v>
      </c>
      <c r="J103" s="175">
        <v>55.604465782608713</v>
      </c>
      <c r="K103" s="175">
        <v>58.908454782608693</v>
      </c>
      <c r="L103" s="175">
        <v>60.890081086956542</v>
      </c>
      <c r="M103" s="175">
        <v>60.138167434782602</v>
      </c>
      <c r="N103" s="175">
        <v>66.488870130434776</v>
      </c>
      <c r="O103" s="175">
        <v>68.465040260869557</v>
      </c>
      <c r="P103" s="175">
        <v>67.309390260869563</v>
      </c>
      <c r="Q103" s="175">
        <v>68.518409043478258</v>
      </c>
      <c r="R103" s="175">
        <v>70.947517695652181</v>
      </c>
      <c r="S103" s="175">
        <v>64.92286439130433</v>
      </c>
      <c r="T103" s="177">
        <v>64.045343565217394</v>
      </c>
    </row>
    <row r="104" spans="1:20" x14ac:dyDescent="0.2">
      <c r="A104" s="183" t="s">
        <v>2229</v>
      </c>
      <c r="B104" s="183" t="s">
        <v>372</v>
      </c>
      <c r="C104" s="183" t="s">
        <v>1620</v>
      </c>
      <c r="D104" s="175">
        <v>180.00216834782606</v>
      </c>
      <c r="E104" s="175">
        <v>179.19968139130432</v>
      </c>
      <c r="F104" s="175">
        <v>178.86387717391304</v>
      </c>
      <c r="G104" s="175">
        <v>178.9692423043478</v>
      </c>
      <c r="H104" s="175">
        <v>179.15015734782608</v>
      </c>
      <c r="I104" s="175">
        <v>178.96360121739133</v>
      </c>
      <c r="J104" s="175">
        <v>179.74616269565212</v>
      </c>
      <c r="K104" s="175">
        <v>179.62355891304341</v>
      </c>
      <c r="L104" s="175">
        <v>178.85155591304346</v>
      </c>
      <c r="M104" s="175">
        <v>213.88564721739129</v>
      </c>
      <c r="N104" s="175">
        <v>274.76660143478267</v>
      </c>
      <c r="O104" s="175">
        <v>180.597995</v>
      </c>
      <c r="P104" s="175">
        <v>179.12120391304347</v>
      </c>
      <c r="Q104" s="175">
        <v>179.94515917391305</v>
      </c>
      <c r="R104" s="175">
        <v>179.64890182608696</v>
      </c>
      <c r="S104" s="175">
        <v>179.59741095652177</v>
      </c>
      <c r="T104" s="177">
        <v>179.22099404347824</v>
      </c>
    </row>
    <row r="105" spans="1:20" x14ac:dyDescent="0.2">
      <c r="A105" s="183" t="s">
        <v>2224</v>
      </c>
      <c r="B105" s="183" t="s">
        <v>391</v>
      </c>
      <c r="C105" s="183" t="s">
        <v>1620</v>
      </c>
      <c r="D105" s="175">
        <v>185.21782360869565</v>
      </c>
      <c r="E105" s="175">
        <v>155.08853730434782</v>
      </c>
      <c r="F105" s="175">
        <v>143.59862495652172</v>
      </c>
      <c r="G105" s="175">
        <v>139.26143895652172</v>
      </c>
      <c r="H105" s="175">
        <v>131.14407443478262</v>
      </c>
      <c r="I105" s="175">
        <v>125.91788113043479</v>
      </c>
      <c r="J105" s="175">
        <v>141.8884248695652</v>
      </c>
      <c r="K105" s="175">
        <v>145.42013339130432</v>
      </c>
      <c r="L105" s="175">
        <v>150.39008626086954</v>
      </c>
      <c r="M105" s="175">
        <v>139.50061560869568</v>
      </c>
      <c r="N105" s="175">
        <v>140.2161234782609</v>
      </c>
      <c r="O105" s="175">
        <v>144.11784873913044</v>
      </c>
      <c r="P105" s="175">
        <v>141.86137365217391</v>
      </c>
      <c r="Q105" s="175">
        <v>163.74119613043479</v>
      </c>
      <c r="R105" s="175">
        <v>172.48012065217392</v>
      </c>
      <c r="S105" s="175">
        <v>170.96547752173913</v>
      </c>
      <c r="T105" s="177">
        <v>163.52009786956521</v>
      </c>
    </row>
    <row r="106" spans="1:20" x14ac:dyDescent="0.2">
      <c r="A106" s="183" t="s">
        <v>2183</v>
      </c>
      <c r="B106" s="183" t="s">
        <v>366</v>
      </c>
      <c r="C106" s="183" t="s">
        <v>1620</v>
      </c>
      <c r="D106" s="175">
        <v>59.249532608695652</v>
      </c>
      <c r="E106" s="175">
        <v>37.833751391304347</v>
      </c>
      <c r="F106" s="175">
        <v>36.189153217391308</v>
      </c>
      <c r="G106" s="175">
        <v>38.949017130434783</v>
      </c>
      <c r="H106" s="175">
        <v>34.9423965652174</v>
      </c>
      <c r="I106" s="175">
        <v>30.210771782608703</v>
      </c>
      <c r="J106" s="175">
        <v>35.29876517391304</v>
      </c>
      <c r="K106" s="175">
        <v>34.167372304347829</v>
      </c>
      <c r="L106" s="175">
        <v>32.236315913043477</v>
      </c>
      <c r="M106" s="175">
        <v>31.89308047826086</v>
      </c>
      <c r="N106" s="175">
        <v>37.269711956521739</v>
      </c>
      <c r="O106" s="175">
        <v>44.474274000000008</v>
      </c>
      <c r="P106" s="175">
        <v>42.313108913043486</v>
      </c>
      <c r="Q106" s="175">
        <v>42.607236130434785</v>
      </c>
      <c r="R106" s="175">
        <v>46.211845130434774</v>
      </c>
      <c r="S106" s="175">
        <v>46.918453869565226</v>
      </c>
      <c r="T106" s="177">
        <v>42.866992130434774</v>
      </c>
    </row>
    <row r="107" spans="1:20" x14ac:dyDescent="0.2">
      <c r="A107" s="183" t="s">
        <v>2244</v>
      </c>
      <c r="B107" s="183" t="s">
        <v>3649</v>
      </c>
      <c r="C107" s="183" t="s">
        <v>1620</v>
      </c>
      <c r="D107" s="175">
        <v>281.02554660869561</v>
      </c>
      <c r="E107" s="175">
        <v>276.81557013043476</v>
      </c>
      <c r="F107" s="175">
        <v>276.81727613043478</v>
      </c>
      <c r="G107" s="175">
        <v>274.42535321739132</v>
      </c>
      <c r="H107" s="175">
        <v>275.06281095652173</v>
      </c>
      <c r="I107" s="175">
        <v>275.79501978260873</v>
      </c>
      <c r="J107" s="175">
        <v>274.90548960869563</v>
      </c>
      <c r="K107" s="175">
        <v>276.27570526086959</v>
      </c>
      <c r="L107" s="175">
        <v>278.77766500000001</v>
      </c>
      <c r="M107" s="175">
        <v>280.09664304347825</v>
      </c>
      <c r="N107" s="175">
        <v>284.2719799565217</v>
      </c>
      <c r="O107" s="175">
        <v>284.76759978260873</v>
      </c>
      <c r="P107" s="175">
        <v>283.43822182608699</v>
      </c>
      <c r="Q107" s="175">
        <v>283.51229252173908</v>
      </c>
      <c r="R107" s="175">
        <v>285.31967478260862</v>
      </c>
      <c r="S107" s="175">
        <v>281.70430108695655</v>
      </c>
      <c r="T107" s="177">
        <v>281.58207978260873</v>
      </c>
    </row>
    <row r="108" spans="1:20" x14ac:dyDescent="0.2">
      <c r="A108" s="183" t="s">
        <v>2235</v>
      </c>
      <c r="B108" s="183" t="s">
        <v>396</v>
      </c>
      <c r="C108" s="183" t="s">
        <v>1620</v>
      </c>
      <c r="D108" s="175">
        <v>326.92636660869562</v>
      </c>
      <c r="E108" s="175">
        <v>326.82556334782606</v>
      </c>
      <c r="F108" s="175">
        <v>326.92352452173907</v>
      </c>
      <c r="G108" s="175">
        <v>327.08043495652174</v>
      </c>
      <c r="H108" s="175">
        <v>327.29680782608693</v>
      </c>
      <c r="I108" s="175">
        <v>327.29680782608693</v>
      </c>
      <c r="J108" s="175">
        <v>327.26738291304349</v>
      </c>
      <c r="K108" s="175">
        <v>327.32102717391297</v>
      </c>
      <c r="L108" s="175">
        <v>327.3677118695652</v>
      </c>
      <c r="M108" s="175">
        <v>327.2287889130435</v>
      </c>
      <c r="N108" s="175">
        <v>327.33112382608698</v>
      </c>
      <c r="O108" s="175">
        <v>327.91001860869562</v>
      </c>
      <c r="P108" s="175">
        <v>327.82590669565218</v>
      </c>
      <c r="Q108" s="175">
        <v>327.66852552173913</v>
      </c>
      <c r="R108" s="175">
        <v>327.27628299999998</v>
      </c>
      <c r="S108" s="175">
        <v>327.21044921739133</v>
      </c>
      <c r="T108" s="177">
        <v>327.23938943478259</v>
      </c>
    </row>
    <row r="109" spans="1:20" x14ac:dyDescent="0.2">
      <c r="A109" s="183" t="s">
        <v>2189</v>
      </c>
      <c r="B109" s="183" t="s">
        <v>386</v>
      </c>
      <c r="C109" s="183" t="s">
        <v>1620</v>
      </c>
      <c r="D109" s="175"/>
      <c r="E109" s="175">
        <v>338.60154772222222</v>
      </c>
      <c r="F109" s="175">
        <v>339.049892117647</v>
      </c>
      <c r="G109" s="175">
        <v>336.1928343125</v>
      </c>
      <c r="H109" s="175">
        <v>330.57216406666663</v>
      </c>
      <c r="I109" s="175">
        <v>335.40337506666668</v>
      </c>
      <c r="J109" s="175">
        <v>337.75970025000004</v>
      </c>
      <c r="K109" s="175">
        <v>334.96016717647063</v>
      </c>
      <c r="L109" s="175">
        <v>329.68849266666672</v>
      </c>
      <c r="M109" s="175">
        <v>333.46487206249998</v>
      </c>
      <c r="N109" s="175">
        <v>339.5215675</v>
      </c>
      <c r="O109" s="175">
        <v>257.09460685714282</v>
      </c>
      <c r="P109" s="175">
        <v>263.53469752631577</v>
      </c>
      <c r="Q109" s="175">
        <v>175.15104500000001</v>
      </c>
      <c r="R109" s="175">
        <v>177.10434669565217</v>
      </c>
      <c r="S109" s="175">
        <v>177.19349052173911</v>
      </c>
      <c r="T109" s="177">
        <v>177.09090965217396</v>
      </c>
    </row>
    <row r="110" spans="1:20" x14ac:dyDescent="0.2">
      <c r="A110" s="183" t="s">
        <v>2204</v>
      </c>
      <c r="B110" s="183" t="s">
        <v>385</v>
      </c>
      <c r="C110" s="183" t="s">
        <v>1620</v>
      </c>
      <c r="D110" s="175">
        <v>316.36947491304346</v>
      </c>
      <c r="E110" s="175">
        <v>316.15120691304344</v>
      </c>
      <c r="F110" s="175">
        <v>315.607528</v>
      </c>
      <c r="G110" s="175">
        <v>309.50582517391308</v>
      </c>
      <c r="H110" s="175">
        <v>307.22921247826088</v>
      </c>
      <c r="I110" s="175">
        <v>306.40846352173912</v>
      </c>
      <c r="J110" s="175">
        <v>307.0704513043479</v>
      </c>
      <c r="K110" s="175">
        <v>304.77846269565225</v>
      </c>
      <c r="L110" s="175">
        <v>301.37264486956525</v>
      </c>
      <c r="M110" s="175">
        <v>294.31532243478256</v>
      </c>
      <c r="N110" s="175">
        <v>290.52106582608701</v>
      </c>
      <c r="O110" s="175">
        <v>292.19585895652165</v>
      </c>
      <c r="P110" s="175">
        <v>292.0193699565217</v>
      </c>
      <c r="Q110" s="175">
        <v>285.64544582608698</v>
      </c>
      <c r="R110" s="175">
        <v>288.10454969565211</v>
      </c>
      <c r="S110" s="175">
        <v>284.66930173913039</v>
      </c>
      <c r="T110" s="177">
        <v>295.40073947826085</v>
      </c>
    </row>
    <row r="111" spans="1:20" x14ac:dyDescent="0.2">
      <c r="A111" s="183" t="s">
        <v>2205</v>
      </c>
      <c r="B111" s="183" t="s">
        <v>342</v>
      </c>
      <c r="C111" s="183" t="s">
        <v>1620</v>
      </c>
      <c r="D111" s="175">
        <v>111.36233456521738</v>
      </c>
      <c r="E111" s="175">
        <v>105.94069130434782</v>
      </c>
      <c r="F111" s="175">
        <v>102.27574808695654</v>
      </c>
      <c r="G111" s="175">
        <v>108.57456782608696</v>
      </c>
      <c r="H111" s="175">
        <v>107.38799695652173</v>
      </c>
      <c r="I111" s="175">
        <v>114.14208273913043</v>
      </c>
      <c r="J111" s="175">
        <v>102.691033</v>
      </c>
      <c r="K111" s="175">
        <v>104.61218486956518</v>
      </c>
      <c r="L111" s="175">
        <v>106.92756052173911</v>
      </c>
      <c r="M111" s="175">
        <v>102.18529278260868</v>
      </c>
      <c r="N111" s="175">
        <v>105.19903004347827</v>
      </c>
      <c r="O111" s="175">
        <v>107.5992320869565</v>
      </c>
      <c r="P111" s="175">
        <v>114.08709739130435</v>
      </c>
      <c r="Q111" s="175">
        <v>110.60853991304347</v>
      </c>
      <c r="R111" s="175">
        <v>104.16532982608695</v>
      </c>
      <c r="S111" s="175">
        <v>110.97510747826088</v>
      </c>
      <c r="T111" s="177">
        <v>109.2984267826087</v>
      </c>
    </row>
    <row r="112" spans="1:20" x14ac:dyDescent="0.2">
      <c r="A112" s="183" t="s">
        <v>2218</v>
      </c>
      <c r="B112" s="183" t="s">
        <v>371</v>
      </c>
      <c r="C112" s="183" t="s">
        <v>1620</v>
      </c>
      <c r="D112" s="175">
        <v>112.84099060869563</v>
      </c>
      <c r="E112" s="175">
        <v>104.05119404347826</v>
      </c>
      <c r="F112" s="175">
        <v>104.69403391304347</v>
      </c>
      <c r="G112" s="175">
        <v>104.65589704347828</v>
      </c>
      <c r="H112" s="175">
        <v>99.937587956521739</v>
      </c>
      <c r="I112" s="175">
        <v>102.47401021739128</v>
      </c>
      <c r="J112" s="175">
        <v>108.1904827826087</v>
      </c>
      <c r="K112" s="175">
        <v>109.31794856521741</v>
      </c>
      <c r="L112" s="175">
        <v>114.05049769565217</v>
      </c>
      <c r="M112" s="175">
        <v>106.53628378260869</v>
      </c>
      <c r="N112" s="175">
        <v>117.44269395652177</v>
      </c>
      <c r="O112" s="175">
        <v>123.56184343478265</v>
      </c>
      <c r="P112" s="175">
        <v>112.74278578260868</v>
      </c>
      <c r="Q112" s="175">
        <v>135.16791121739129</v>
      </c>
      <c r="R112" s="175">
        <v>118.72907226086959</v>
      </c>
      <c r="S112" s="175">
        <v>128.58644126086958</v>
      </c>
      <c r="T112" s="177">
        <v>117.73677543478261</v>
      </c>
    </row>
    <row r="113" spans="1:20" x14ac:dyDescent="0.2">
      <c r="A113" s="183" t="s">
        <v>2180</v>
      </c>
      <c r="B113" s="183" t="s">
        <v>947</v>
      </c>
      <c r="C113" s="183" t="s">
        <v>1620</v>
      </c>
      <c r="D113" s="175">
        <v>120.58212108695655</v>
      </c>
      <c r="E113" s="175">
        <v>106.61343739130434</v>
      </c>
      <c r="F113" s="175">
        <v>103.10520817391306</v>
      </c>
      <c r="G113" s="175">
        <v>107.68438008695654</v>
      </c>
      <c r="H113" s="175">
        <v>99.638769173913047</v>
      </c>
      <c r="I113" s="175">
        <v>106.35368995652176</v>
      </c>
      <c r="J113" s="175">
        <v>114.04707639130437</v>
      </c>
      <c r="K113" s="175">
        <v>112.62548747826087</v>
      </c>
      <c r="L113" s="175">
        <v>117.58294086956519</v>
      </c>
      <c r="M113" s="175">
        <v>118.35949960869563</v>
      </c>
      <c r="N113" s="175">
        <v>139.43238791304347</v>
      </c>
      <c r="O113" s="175">
        <v>144.80101721739126</v>
      </c>
      <c r="P113" s="175">
        <v>140.95357343478261</v>
      </c>
      <c r="Q113" s="175">
        <v>141.4161477727273</v>
      </c>
      <c r="R113" s="175">
        <v>131.20490713043478</v>
      </c>
      <c r="S113" s="175">
        <v>125.36256252173915</v>
      </c>
      <c r="T113" s="177">
        <v>128.60045604347826</v>
      </c>
    </row>
    <row r="114" spans="1:20" x14ac:dyDescent="0.2">
      <c r="A114" s="183" t="s">
        <v>2199</v>
      </c>
      <c r="B114" s="183" t="s">
        <v>3650</v>
      </c>
      <c r="C114" s="183" t="s">
        <v>1620</v>
      </c>
      <c r="D114" s="175">
        <v>205.75686278260872</v>
      </c>
      <c r="E114" s="175">
        <v>197.99651734782606</v>
      </c>
      <c r="F114" s="175">
        <v>196.60758995652174</v>
      </c>
      <c r="G114" s="175">
        <v>196.47792104347826</v>
      </c>
      <c r="H114" s="175">
        <v>200.65084404347829</v>
      </c>
      <c r="I114" s="175">
        <v>196.76665321739134</v>
      </c>
      <c r="J114" s="175">
        <v>191.33033291304349</v>
      </c>
      <c r="K114" s="175">
        <v>192.20189060869558</v>
      </c>
      <c r="L114" s="175">
        <v>190.2695031304348</v>
      </c>
      <c r="M114" s="175">
        <v>186.28604065217394</v>
      </c>
      <c r="N114" s="175">
        <v>201.60437373913041</v>
      </c>
      <c r="O114" s="175">
        <v>199.33771630434782</v>
      </c>
      <c r="P114" s="175">
        <v>202.70914643478258</v>
      </c>
      <c r="Q114" s="175">
        <v>216.90114339130429</v>
      </c>
      <c r="R114" s="175">
        <v>204.59846169565219</v>
      </c>
      <c r="S114" s="175">
        <v>209.32427217391304</v>
      </c>
      <c r="T114" s="177">
        <v>213.21501895652173</v>
      </c>
    </row>
    <row r="115" spans="1:20" x14ac:dyDescent="0.2">
      <c r="A115" s="183" t="s">
        <v>2236</v>
      </c>
      <c r="B115" s="183" t="s">
        <v>3651</v>
      </c>
      <c r="C115" s="183" t="s">
        <v>1620</v>
      </c>
      <c r="D115" s="175">
        <v>159.10778086956523</v>
      </c>
      <c r="E115" s="175">
        <v>155.20378956521742</v>
      </c>
      <c r="F115" s="175">
        <v>154.22022730434782</v>
      </c>
      <c r="G115" s="175">
        <v>155.7742191304348</v>
      </c>
      <c r="H115" s="175">
        <v>155.95973360869561</v>
      </c>
      <c r="I115" s="175">
        <v>152.07380786956523</v>
      </c>
      <c r="J115" s="175">
        <v>149.90263847826085</v>
      </c>
      <c r="K115" s="175">
        <v>151.14284734782609</v>
      </c>
      <c r="L115" s="175">
        <v>150.53210886956523</v>
      </c>
      <c r="M115" s="175">
        <v>147.29930982608698</v>
      </c>
      <c r="N115" s="175">
        <v>154.97749352173915</v>
      </c>
      <c r="O115" s="175">
        <v>154.5230753043478</v>
      </c>
      <c r="P115" s="175">
        <v>150.86085426086956</v>
      </c>
      <c r="Q115" s="175">
        <v>158.51239169565218</v>
      </c>
      <c r="R115" s="175">
        <v>153.29122608695653</v>
      </c>
      <c r="S115" s="175">
        <v>154.54009969565217</v>
      </c>
      <c r="T115" s="177">
        <v>156.81295352173913</v>
      </c>
    </row>
    <row r="116" spans="1:20" x14ac:dyDescent="0.2">
      <c r="A116" s="183" t="s">
        <v>2171</v>
      </c>
      <c r="B116" s="183" t="s">
        <v>374</v>
      </c>
      <c r="C116" s="183" t="s">
        <v>1620</v>
      </c>
      <c r="D116" s="175">
        <v>49.168936478260875</v>
      </c>
      <c r="E116" s="175">
        <v>46.732812086956521</v>
      </c>
      <c r="F116" s="175">
        <v>45.816848304347829</v>
      </c>
      <c r="G116" s="175">
        <v>46.343380913043475</v>
      </c>
      <c r="H116" s="175">
        <v>45.353721347826088</v>
      </c>
      <c r="I116" s="175">
        <v>45.734401695652174</v>
      </c>
      <c r="J116" s="175">
        <v>45.035289608695663</v>
      </c>
      <c r="K116" s="175">
        <v>45.277543434782608</v>
      </c>
      <c r="L116" s="175">
        <v>47.50546330434782</v>
      </c>
      <c r="M116" s="175">
        <v>47.376954260869574</v>
      </c>
      <c r="N116" s="175">
        <v>48.555414173913043</v>
      </c>
      <c r="O116" s="175">
        <v>48.271012130434777</v>
      </c>
      <c r="P116" s="175">
        <v>47.779303434782605</v>
      </c>
      <c r="Q116" s="175">
        <v>50.473627826086961</v>
      </c>
      <c r="R116" s="175">
        <v>48.638268260869559</v>
      </c>
      <c r="S116" s="175">
        <v>48.829994478260865</v>
      </c>
      <c r="T116" s="177">
        <v>47.869308782608698</v>
      </c>
    </row>
    <row r="117" spans="1:20" x14ac:dyDescent="0.2">
      <c r="A117" s="183" t="s">
        <v>2220</v>
      </c>
      <c r="B117" s="183" t="s">
        <v>387</v>
      </c>
      <c r="C117" s="183" t="s">
        <v>1620</v>
      </c>
      <c r="D117" s="175">
        <v>116.76007782608697</v>
      </c>
      <c r="E117" s="175">
        <v>76.374285869565242</v>
      </c>
      <c r="F117" s="175">
        <v>77.029372869565236</v>
      </c>
      <c r="G117" s="175">
        <v>81.568199391304333</v>
      </c>
      <c r="H117" s="175">
        <v>84.111595695652156</v>
      </c>
      <c r="I117" s="175">
        <v>81.812103913043487</v>
      </c>
      <c r="J117" s="175">
        <v>78.91923847826088</v>
      </c>
      <c r="K117" s="175">
        <v>86.888255173913052</v>
      </c>
      <c r="L117" s="175">
        <v>81.386185478260856</v>
      </c>
      <c r="M117" s="175">
        <v>81.391570173913053</v>
      </c>
      <c r="N117" s="175">
        <v>86.073875130434786</v>
      </c>
      <c r="O117" s="175">
        <v>89.292167434782598</v>
      </c>
      <c r="P117" s="175">
        <v>86.050761956521725</v>
      </c>
      <c r="Q117" s="175">
        <v>92.520966304347837</v>
      </c>
      <c r="R117" s="175">
        <v>93.333374565217397</v>
      </c>
      <c r="S117" s="175">
        <v>89.162799782608701</v>
      </c>
      <c r="T117" s="177">
        <v>85.59624243478261</v>
      </c>
    </row>
    <row r="118" spans="1:20" x14ac:dyDescent="0.2">
      <c r="A118" s="183" t="s">
        <v>2201</v>
      </c>
      <c r="B118" s="183" t="s">
        <v>948</v>
      </c>
      <c r="C118" s="183" t="s">
        <v>1620</v>
      </c>
      <c r="D118" s="175">
        <v>126.26681760869567</v>
      </c>
      <c r="E118" s="175">
        <v>122.35177713043478</v>
      </c>
      <c r="F118" s="175">
        <v>123.93563308695649</v>
      </c>
      <c r="G118" s="175">
        <v>120.84626269565216</v>
      </c>
      <c r="H118" s="175">
        <v>125.25006517391304</v>
      </c>
      <c r="I118" s="175">
        <v>126.55654547826087</v>
      </c>
      <c r="J118" s="175">
        <v>124.71117382608696</v>
      </c>
      <c r="K118" s="175">
        <v>125.92419647826087</v>
      </c>
      <c r="L118" s="175">
        <v>122.40154213043479</v>
      </c>
      <c r="M118" s="175">
        <v>123.62098582608698</v>
      </c>
      <c r="N118" s="175">
        <v>131.44636221739128</v>
      </c>
      <c r="O118" s="175">
        <v>131.08528352173911</v>
      </c>
      <c r="P118" s="175">
        <v>128.50314982608697</v>
      </c>
      <c r="Q118" s="175">
        <v>135.46149717391307</v>
      </c>
      <c r="R118" s="175">
        <v>134.98532443478263</v>
      </c>
      <c r="S118" s="175">
        <v>131.58197260869568</v>
      </c>
      <c r="T118" s="177">
        <v>130.23991060869565</v>
      </c>
    </row>
    <row r="119" spans="1:20" x14ac:dyDescent="0.2">
      <c r="A119" s="183" t="s">
        <v>2233</v>
      </c>
      <c r="B119" s="183" t="s">
        <v>392</v>
      </c>
      <c r="C119" s="183" t="s">
        <v>1620</v>
      </c>
      <c r="D119" s="175">
        <v>171.37217135000003</v>
      </c>
      <c r="E119" s="175">
        <v>168.86564152380953</v>
      </c>
      <c r="F119" s="175">
        <v>168.45819331818186</v>
      </c>
      <c r="G119" s="175">
        <v>157.92439214999999</v>
      </c>
      <c r="H119" s="175">
        <v>163.73541286956524</v>
      </c>
      <c r="I119" s="175">
        <v>159.32908939130434</v>
      </c>
      <c r="J119" s="175">
        <v>175.9732764</v>
      </c>
      <c r="K119" s="175">
        <v>161.69787094444439</v>
      </c>
      <c r="L119" s="175">
        <v>160.08665822727275</v>
      </c>
      <c r="M119" s="175">
        <v>149.26107786363633</v>
      </c>
      <c r="N119" s="175">
        <v>157.88117461904761</v>
      </c>
      <c r="O119" s="175">
        <v>168.99857657142854</v>
      </c>
      <c r="P119" s="175">
        <v>170.68277459999996</v>
      </c>
      <c r="Q119" s="175">
        <v>184.45379272727277</v>
      </c>
      <c r="R119" s="175">
        <v>191.82406852173918</v>
      </c>
      <c r="S119" s="175">
        <v>187.98425277272725</v>
      </c>
      <c r="T119" s="177">
        <v>186.37358763157897</v>
      </c>
    </row>
    <row r="120" spans="1:20" x14ac:dyDescent="0.2">
      <c r="A120" s="183" t="s">
        <v>2173</v>
      </c>
      <c r="B120" s="183" t="s">
        <v>554</v>
      </c>
      <c r="C120" s="183" t="s">
        <v>1620</v>
      </c>
      <c r="D120" s="175">
        <v>19.185641347826085</v>
      </c>
      <c r="E120" s="175">
        <v>17.526436260869566</v>
      </c>
      <c r="F120" s="175">
        <v>17.566619565217387</v>
      </c>
      <c r="G120" s="175">
        <v>17.529718521739131</v>
      </c>
      <c r="H120" s="175">
        <v>17.477434652173915</v>
      </c>
      <c r="I120" s="175">
        <v>17.378283608695654</v>
      </c>
      <c r="J120" s="175">
        <v>17.308669782608696</v>
      </c>
      <c r="K120" s="175">
        <v>17.357899304347828</v>
      </c>
      <c r="L120" s="175">
        <v>17.759565608695656</v>
      </c>
      <c r="M120" s="175">
        <v>18.003383565217391</v>
      </c>
      <c r="N120" s="175">
        <v>18.073910608695655</v>
      </c>
      <c r="O120" s="175">
        <v>18.498924304347828</v>
      </c>
      <c r="P120" s="175">
        <v>17.632043521739131</v>
      </c>
      <c r="Q120" s="175">
        <v>18.360486304347827</v>
      </c>
      <c r="R120" s="175">
        <v>17.958415869565215</v>
      </c>
      <c r="S120" s="175">
        <v>17.70892926086956</v>
      </c>
      <c r="T120" s="177">
        <v>17.427032173913048</v>
      </c>
    </row>
    <row r="121" spans="1:20" x14ac:dyDescent="0.2">
      <c r="A121" s="183" t="s">
        <v>2165</v>
      </c>
      <c r="B121" s="183" t="s">
        <v>341</v>
      </c>
      <c r="C121" s="183" t="s">
        <v>1620</v>
      </c>
      <c r="D121" s="175">
        <v>12.995936608695652</v>
      </c>
      <c r="E121" s="175">
        <v>12.15485304347826</v>
      </c>
      <c r="F121" s="175">
        <v>12.011142391304347</v>
      </c>
      <c r="G121" s="175">
        <v>12.047861086956521</v>
      </c>
      <c r="H121" s="175">
        <v>11.961091739130437</v>
      </c>
      <c r="I121" s="175">
        <v>12.043365347826086</v>
      </c>
      <c r="J121" s="175">
        <v>12.052778130434785</v>
      </c>
      <c r="K121" s="175">
        <v>12.268856434782611</v>
      </c>
      <c r="L121" s="175">
        <v>13.002826347826087</v>
      </c>
      <c r="M121" s="175">
        <v>12.408083304347825</v>
      </c>
      <c r="N121" s="175">
        <v>13.135574391304347</v>
      </c>
      <c r="O121" s="175">
        <v>13.134891652173913</v>
      </c>
      <c r="P121" s="175">
        <v>12.481134217391304</v>
      </c>
      <c r="Q121" s="175">
        <v>13.105614999999998</v>
      </c>
      <c r="R121" s="175">
        <v>12.594968695652172</v>
      </c>
      <c r="S121" s="175">
        <v>12.485881434782607</v>
      </c>
      <c r="T121" s="177">
        <v>12.274978391304344</v>
      </c>
    </row>
    <row r="122" spans="1:20" x14ac:dyDescent="0.2">
      <c r="A122" s="183" t="s">
        <v>2187</v>
      </c>
      <c r="B122" s="183" t="s">
        <v>363</v>
      </c>
      <c r="C122" s="183" t="s">
        <v>1620</v>
      </c>
      <c r="D122" s="175">
        <v>96.347762260869573</v>
      </c>
      <c r="E122" s="175">
        <v>89.414333304347807</v>
      </c>
      <c r="F122" s="175">
        <v>99.606953173913055</v>
      </c>
      <c r="G122" s="175">
        <v>109.41526604347827</v>
      </c>
      <c r="H122" s="175">
        <v>119.33335421739127</v>
      </c>
      <c r="I122" s="175">
        <v>123.57966791304348</v>
      </c>
      <c r="J122" s="175">
        <v>127.02114739130435</v>
      </c>
      <c r="K122" s="175">
        <v>127.20532334782608</v>
      </c>
      <c r="L122" s="175">
        <v>132.0809579565217</v>
      </c>
      <c r="M122" s="175">
        <v>133.87709182608697</v>
      </c>
      <c r="N122" s="175">
        <v>133.52369556521739</v>
      </c>
      <c r="O122" s="175">
        <v>134.895836</v>
      </c>
      <c r="P122" s="175">
        <v>135.7156079130435</v>
      </c>
      <c r="Q122" s="175">
        <v>138.55479095652177</v>
      </c>
      <c r="R122" s="175">
        <v>133.67596847826084</v>
      </c>
      <c r="S122" s="175">
        <v>131.92180704347825</v>
      </c>
      <c r="T122" s="177">
        <v>134.35863878260869</v>
      </c>
    </row>
    <row r="123" spans="1:20" x14ac:dyDescent="0.2">
      <c r="A123" s="183" t="s">
        <v>2169</v>
      </c>
      <c r="B123" s="183" t="s">
        <v>351</v>
      </c>
      <c r="C123" s="183" t="s">
        <v>1620</v>
      </c>
      <c r="D123" s="175">
        <v>28.672895173913048</v>
      </c>
      <c r="E123" s="175">
        <v>27.514032521739129</v>
      </c>
      <c r="F123" s="175">
        <v>27.801642826086955</v>
      </c>
      <c r="G123" s="175">
        <v>27.373747521739134</v>
      </c>
      <c r="H123" s="175">
        <v>26.560421130434786</v>
      </c>
      <c r="I123" s="175">
        <v>26.765304000000004</v>
      </c>
      <c r="J123" s="175">
        <v>26.800008478260882</v>
      </c>
      <c r="K123" s="175">
        <v>27.648625956521741</v>
      </c>
      <c r="L123" s="175">
        <v>28.206037086956531</v>
      </c>
      <c r="M123" s="175">
        <v>28.969469826086964</v>
      </c>
      <c r="N123" s="175">
        <v>30.369370304347825</v>
      </c>
      <c r="O123" s="175">
        <v>33.875529782608687</v>
      </c>
      <c r="P123" s="175">
        <v>32.093612695652169</v>
      </c>
      <c r="Q123" s="175">
        <v>32.302133695652167</v>
      </c>
      <c r="R123" s="175">
        <v>30.862173173913046</v>
      </c>
      <c r="S123" s="175">
        <v>30.512909043478263</v>
      </c>
      <c r="T123" s="177">
        <v>35.994738695652174</v>
      </c>
    </row>
    <row r="124" spans="1:20" x14ac:dyDescent="0.2">
      <c r="A124" s="183" t="s">
        <v>2194</v>
      </c>
      <c r="B124" s="183" t="s">
        <v>361</v>
      </c>
      <c r="C124" s="183" t="s">
        <v>1620</v>
      </c>
      <c r="D124" s="175">
        <v>78.450858956521742</v>
      </c>
      <c r="E124" s="175">
        <v>72.947160782608691</v>
      </c>
      <c r="F124" s="175">
        <v>74.331019304347834</v>
      </c>
      <c r="G124" s="175">
        <v>77.099150347826082</v>
      </c>
      <c r="H124" s="175">
        <v>78.283329391304363</v>
      </c>
      <c r="I124" s="175">
        <v>79.735301913043457</v>
      </c>
      <c r="J124" s="175">
        <v>78.145115782608684</v>
      </c>
      <c r="K124" s="175">
        <v>80.632629043478261</v>
      </c>
      <c r="L124" s="175">
        <v>85.900246043478276</v>
      </c>
      <c r="M124" s="175">
        <v>84.699592826086956</v>
      </c>
      <c r="N124" s="175">
        <v>89.286507304347836</v>
      </c>
      <c r="O124" s="175">
        <v>86.663719521739139</v>
      </c>
      <c r="P124" s="175">
        <v>89.019195782608705</v>
      </c>
      <c r="Q124" s="175">
        <v>80.045643739130441</v>
      </c>
      <c r="R124" s="175">
        <v>77.856613999999993</v>
      </c>
      <c r="S124" s="175">
        <v>78.47351430434783</v>
      </c>
      <c r="T124" s="177">
        <v>76.796271000000004</v>
      </c>
    </row>
    <row r="125" spans="1:20" x14ac:dyDescent="0.2">
      <c r="A125" s="183" t="s">
        <v>2167</v>
      </c>
      <c r="B125" s="183" t="s">
        <v>340</v>
      </c>
      <c r="C125" s="183" t="s">
        <v>1620</v>
      </c>
      <c r="D125" s="175">
        <v>22.575478086956515</v>
      </c>
      <c r="E125" s="175">
        <v>22.796227434782608</v>
      </c>
      <c r="F125" s="175">
        <v>22.846400695652168</v>
      </c>
      <c r="G125" s="175">
        <v>22.624736869565218</v>
      </c>
      <c r="H125" s="175">
        <v>22.262788043478256</v>
      </c>
      <c r="I125" s="175">
        <v>22.360994695652174</v>
      </c>
      <c r="J125" s="175">
        <v>22.769961913043481</v>
      </c>
      <c r="K125" s="175">
        <v>23.442739173913036</v>
      </c>
      <c r="L125" s="175">
        <v>24.330114652173915</v>
      </c>
      <c r="M125" s="175">
        <v>23.961740652173916</v>
      </c>
      <c r="N125" s="175">
        <v>23.848261260869563</v>
      </c>
      <c r="O125" s="175">
        <v>25.63048204347826</v>
      </c>
      <c r="P125" s="175">
        <v>24.637735130434777</v>
      </c>
      <c r="Q125" s="175">
        <v>25.883112652173903</v>
      </c>
      <c r="R125" s="175">
        <v>24.819652434782611</v>
      </c>
      <c r="S125" s="175">
        <v>25.239959434782605</v>
      </c>
      <c r="T125" s="177">
        <v>27.006000826086961</v>
      </c>
    </row>
    <row r="126" spans="1:20" x14ac:dyDescent="0.2">
      <c r="A126" s="183" t="s">
        <v>2170</v>
      </c>
      <c r="B126" s="183" t="s">
        <v>370</v>
      </c>
      <c r="C126" s="183" t="s">
        <v>1620</v>
      </c>
      <c r="D126" s="175">
        <v>14.950942739130433</v>
      </c>
      <c r="E126" s="175">
        <v>14.022793652173915</v>
      </c>
      <c r="F126" s="175">
        <v>14.16417556521739</v>
      </c>
      <c r="G126" s="175">
        <v>13.886836608695653</v>
      </c>
      <c r="H126" s="175">
        <v>13.937238347826087</v>
      </c>
      <c r="I126" s="175">
        <v>13.967914217391307</v>
      </c>
      <c r="J126" s="175">
        <v>14.11518308695652</v>
      </c>
      <c r="K126" s="175">
        <v>14.142227869565216</v>
      </c>
      <c r="L126" s="175">
        <v>14.914986652173912</v>
      </c>
      <c r="M126" s="175">
        <v>14.455325652173915</v>
      </c>
      <c r="N126" s="175">
        <v>15.983642565217389</v>
      </c>
      <c r="O126" s="175">
        <v>15.388751869565219</v>
      </c>
      <c r="P126" s="175">
        <v>14.599009347826087</v>
      </c>
      <c r="Q126" s="175">
        <v>15.515433695652167</v>
      </c>
      <c r="R126" s="175">
        <v>15.020869565217398</v>
      </c>
      <c r="S126" s="175">
        <v>14.701145304347827</v>
      </c>
      <c r="T126" s="177">
        <v>15.547331695652176</v>
      </c>
    </row>
    <row r="127" spans="1:20" x14ac:dyDescent="0.2">
      <c r="A127" s="183" t="s">
        <v>2185</v>
      </c>
      <c r="B127" s="183" t="s">
        <v>353</v>
      </c>
      <c r="C127" s="183" t="s">
        <v>1620</v>
      </c>
      <c r="D127" s="175">
        <v>70.18666152173914</v>
      </c>
      <c r="E127" s="175">
        <v>63.766542608695651</v>
      </c>
      <c r="F127" s="175">
        <v>64.404444956521743</v>
      </c>
      <c r="G127" s="175">
        <v>62.177825130434783</v>
      </c>
      <c r="H127" s="175">
        <v>61.058619130434792</v>
      </c>
      <c r="I127" s="175">
        <v>60.714551304347829</v>
      </c>
      <c r="J127" s="175">
        <v>68.380407173913042</v>
      </c>
      <c r="K127" s="175">
        <v>67.705185130434785</v>
      </c>
      <c r="L127" s="175">
        <v>66.525906043478273</v>
      </c>
      <c r="M127" s="175">
        <v>65.831803652173932</v>
      </c>
      <c r="N127" s="175">
        <v>68.951414739130442</v>
      </c>
      <c r="O127" s="175">
        <v>70.98982752173913</v>
      </c>
      <c r="P127" s="175">
        <v>70.690690391304344</v>
      </c>
      <c r="Q127" s="175">
        <v>72.573967739130424</v>
      </c>
      <c r="R127" s="175">
        <v>74.048478521739142</v>
      </c>
      <c r="S127" s="175">
        <v>75.884039130434786</v>
      </c>
      <c r="T127" s="177">
        <v>76.289256434782615</v>
      </c>
    </row>
    <row r="128" spans="1:20" x14ac:dyDescent="0.2">
      <c r="A128" s="183" t="s">
        <v>2237</v>
      </c>
      <c r="B128" s="183" t="s">
        <v>504</v>
      </c>
      <c r="C128" s="183" t="s">
        <v>1620</v>
      </c>
      <c r="D128" s="175">
        <v>96.692809130434796</v>
      </c>
      <c r="E128" s="175">
        <v>94.146439000000015</v>
      </c>
      <c r="F128" s="175">
        <v>93.440618217391304</v>
      </c>
      <c r="G128" s="175">
        <v>93.914318739130422</v>
      </c>
      <c r="H128" s="175">
        <v>94.305320913043488</v>
      </c>
      <c r="I128" s="175">
        <v>93.394641434782628</v>
      </c>
      <c r="J128" s="175">
        <v>94.429796739130438</v>
      </c>
      <c r="K128" s="175">
        <v>93.219012130434763</v>
      </c>
      <c r="L128" s="175">
        <v>96.413960000000003</v>
      </c>
      <c r="M128" s="175">
        <v>96.49343630434781</v>
      </c>
      <c r="N128" s="175">
        <v>96.886470130434788</v>
      </c>
      <c r="O128" s="175">
        <v>97.134764130434775</v>
      </c>
      <c r="P128" s="175">
        <v>95.034869086956505</v>
      </c>
      <c r="Q128" s="175">
        <v>97.711753565217393</v>
      </c>
      <c r="R128" s="175">
        <v>97.019990217391296</v>
      </c>
      <c r="S128" s="175">
        <v>95.977051565217394</v>
      </c>
      <c r="T128" s="177">
        <v>94.863812217391299</v>
      </c>
    </row>
    <row r="129" spans="1:20" x14ac:dyDescent="0.2">
      <c r="A129" s="183" t="s">
        <v>2177</v>
      </c>
      <c r="B129" s="183" t="s">
        <v>360</v>
      </c>
      <c r="C129" s="183" t="s">
        <v>1620</v>
      </c>
      <c r="D129" s="175">
        <v>33.571585304347835</v>
      </c>
      <c r="E129" s="175">
        <v>31.126216521739135</v>
      </c>
      <c r="F129" s="175">
        <v>31.092302173913051</v>
      </c>
      <c r="G129" s="175">
        <v>31.28420560869565</v>
      </c>
      <c r="H129" s="175">
        <v>31.252960086956524</v>
      </c>
      <c r="I129" s="175">
        <v>30.616257826086958</v>
      </c>
      <c r="J129" s="175">
        <v>30.887617608695653</v>
      </c>
      <c r="K129" s="175">
        <v>31.723049347826088</v>
      </c>
      <c r="L129" s="175">
        <v>33.244469304347824</v>
      </c>
      <c r="M129" s="175">
        <v>32.568733869565214</v>
      </c>
      <c r="N129" s="175">
        <v>33.735589695652173</v>
      </c>
      <c r="O129" s="175">
        <v>35.856971999999999</v>
      </c>
      <c r="P129" s="175">
        <v>33.007367695652171</v>
      </c>
      <c r="Q129" s="175">
        <v>35.724391347826092</v>
      </c>
      <c r="R129" s="175">
        <v>34.291208347826093</v>
      </c>
      <c r="S129" s="175">
        <v>34.202352391304345</v>
      </c>
      <c r="T129" s="177">
        <v>33.61448534782609</v>
      </c>
    </row>
    <row r="130" spans="1:20" x14ac:dyDescent="0.2">
      <c r="A130" s="183" t="s">
        <v>2197</v>
      </c>
      <c r="B130" s="183" t="s">
        <v>505</v>
      </c>
      <c r="C130" s="183" t="s">
        <v>1620</v>
      </c>
      <c r="D130" s="175">
        <v>98.13511773913045</v>
      </c>
      <c r="E130" s="175">
        <v>97.246539695652189</v>
      </c>
      <c r="F130" s="175">
        <v>96.647044826086955</v>
      </c>
      <c r="G130" s="175">
        <v>96.868257391304354</v>
      </c>
      <c r="H130" s="175">
        <v>95.763685347826097</v>
      </c>
      <c r="I130" s="175">
        <v>95.360567913043511</v>
      </c>
      <c r="J130" s="175">
        <v>96.225731521739121</v>
      </c>
      <c r="K130" s="175">
        <v>95.629434521739114</v>
      </c>
      <c r="L130" s="175">
        <v>95.074767478260881</v>
      </c>
      <c r="M130" s="175">
        <v>95.070071478260857</v>
      </c>
      <c r="N130" s="175">
        <v>95.277537695652157</v>
      </c>
      <c r="O130" s="175">
        <v>95.983007956521718</v>
      </c>
      <c r="P130" s="175">
        <v>95.815451826086957</v>
      </c>
      <c r="Q130" s="175">
        <v>96.028964565217393</v>
      </c>
      <c r="R130" s="175">
        <v>96.388870739130439</v>
      </c>
      <c r="S130" s="175">
        <v>96.264854391304354</v>
      </c>
      <c r="T130" s="177">
        <v>95.913683304347828</v>
      </c>
    </row>
    <row r="131" spans="1:20" x14ac:dyDescent="0.2">
      <c r="A131" s="183" t="s">
        <v>2217</v>
      </c>
      <c r="B131" s="183" t="s">
        <v>365</v>
      </c>
      <c r="C131" s="183" t="s">
        <v>1620</v>
      </c>
      <c r="D131" s="175">
        <v>49.425595391304348</v>
      </c>
      <c r="E131" s="175">
        <v>51.419301130434768</v>
      </c>
      <c r="F131" s="175">
        <v>49.06632386956521</v>
      </c>
      <c r="G131" s="175">
        <v>50.04594517391304</v>
      </c>
      <c r="H131" s="175">
        <v>48.057767521739144</v>
      </c>
      <c r="I131" s="175">
        <v>48.115342913043477</v>
      </c>
      <c r="J131" s="175">
        <v>48.658404521739151</v>
      </c>
      <c r="K131" s="175">
        <v>49.986230695652168</v>
      </c>
      <c r="L131" s="175">
        <v>51.000696173913049</v>
      </c>
      <c r="M131" s="175">
        <v>49.340007565217391</v>
      </c>
      <c r="N131" s="175">
        <v>50.997121304347829</v>
      </c>
      <c r="O131" s="175">
        <v>53.841531391304336</v>
      </c>
      <c r="P131" s="175">
        <v>51.725549739130436</v>
      </c>
      <c r="Q131" s="175">
        <v>56.960268434782598</v>
      </c>
      <c r="R131" s="175">
        <v>51.686707652173915</v>
      </c>
      <c r="S131" s="175">
        <v>52.040533608695661</v>
      </c>
      <c r="T131" s="177">
        <v>51.497980478260871</v>
      </c>
    </row>
    <row r="132" spans="1:20" x14ac:dyDescent="0.2">
      <c r="A132" s="183" t="s">
        <v>2184</v>
      </c>
      <c r="B132" s="183" t="s">
        <v>355</v>
      </c>
      <c r="C132" s="183" t="s">
        <v>1620</v>
      </c>
      <c r="D132" s="175">
        <v>110.98942265217393</v>
      </c>
      <c r="E132" s="175">
        <v>107.62169156521738</v>
      </c>
      <c r="F132" s="175">
        <v>105.32381195652175</v>
      </c>
      <c r="G132" s="175">
        <v>109.96726486956523</v>
      </c>
      <c r="H132" s="175">
        <v>100.66428021739129</v>
      </c>
      <c r="I132" s="175">
        <v>102.23691717391306</v>
      </c>
      <c r="J132" s="175">
        <v>105.05241917391304</v>
      </c>
      <c r="K132" s="175">
        <v>103.10074143478262</v>
      </c>
      <c r="L132" s="175">
        <v>106.87328817391304</v>
      </c>
      <c r="M132" s="175">
        <v>111.62867313043478</v>
      </c>
      <c r="N132" s="175">
        <v>118.573718</v>
      </c>
      <c r="O132" s="175">
        <v>118.92877486956522</v>
      </c>
      <c r="P132" s="175">
        <v>117.40496408695651</v>
      </c>
      <c r="Q132" s="175">
        <v>118.24417873913043</v>
      </c>
      <c r="R132" s="175">
        <v>112.82436504347828</v>
      </c>
      <c r="S132" s="175">
        <v>114.06849639130435</v>
      </c>
      <c r="T132" s="177">
        <v>108.88088478260872</v>
      </c>
    </row>
    <row r="133" spans="1:20" x14ac:dyDescent="0.2">
      <c r="A133" s="183" t="s">
        <v>2196</v>
      </c>
      <c r="B133" s="183" t="s">
        <v>3652</v>
      </c>
      <c r="C133" s="183" t="s">
        <v>1620</v>
      </c>
      <c r="D133" s="175">
        <v>166.43403204347828</v>
      </c>
      <c r="E133" s="175">
        <v>159.22704534782608</v>
      </c>
      <c r="F133" s="175">
        <v>157.15159199999999</v>
      </c>
      <c r="G133" s="175">
        <v>157.06318347826084</v>
      </c>
      <c r="H133" s="175">
        <v>155.111464826087</v>
      </c>
      <c r="I133" s="175">
        <v>154.40116760869566</v>
      </c>
      <c r="J133" s="175">
        <v>156.02131660869563</v>
      </c>
      <c r="K133" s="175">
        <v>156.12936904347825</v>
      </c>
      <c r="L133" s="175">
        <v>159.11712265217392</v>
      </c>
      <c r="M133" s="175">
        <v>156.9779681739131</v>
      </c>
      <c r="N133" s="175">
        <v>164.60796143478265</v>
      </c>
      <c r="O133" s="175">
        <v>164.99900439130437</v>
      </c>
      <c r="P133" s="175">
        <v>163.96284900000001</v>
      </c>
      <c r="Q133" s="175">
        <v>163.23715195652176</v>
      </c>
      <c r="R133" s="175">
        <v>161.64610113043477</v>
      </c>
      <c r="S133" s="175">
        <v>160.51412130434778</v>
      </c>
      <c r="T133" s="177">
        <v>157.28996147826084</v>
      </c>
    </row>
    <row r="134" spans="1:20" x14ac:dyDescent="0.2">
      <c r="A134" s="183" t="s">
        <v>2202</v>
      </c>
      <c r="B134" s="183" t="s">
        <v>3653</v>
      </c>
      <c r="C134" s="183" t="s">
        <v>1620</v>
      </c>
      <c r="D134" s="175">
        <v>113.91879395652172</v>
      </c>
      <c r="E134" s="175">
        <v>107.03241008695655</v>
      </c>
      <c r="F134" s="175">
        <v>108.69036921739129</v>
      </c>
      <c r="G134" s="175">
        <v>105.94716139130433</v>
      </c>
      <c r="H134" s="175">
        <v>104.60152560869565</v>
      </c>
      <c r="I134" s="175">
        <v>104.83745873913041</v>
      </c>
      <c r="J134" s="175">
        <v>105.58926195652172</v>
      </c>
      <c r="K134" s="175">
        <v>112.3408367391304</v>
      </c>
      <c r="L134" s="175">
        <v>113.72970052173913</v>
      </c>
      <c r="M134" s="175">
        <v>105.07914482608693</v>
      </c>
      <c r="N134" s="175">
        <v>118.46663217391304</v>
      </c>
      <c r="O134" s="175">
        <v>122.14600452173913</v>
      </c>
      <c r="P134" s="175">
        <v>123.4921210869565</v>
      </c>
      <c r="Q134" s="175">
        <v>123.38065595652174</v>
      </c>
      <c r="R134" s="175">
        <v>128.77917660869568</v>
      </c>
      <c r="S134" s="175">
        <v>118.52722586956523</v>
      </c>
      <c r="T134" s="177">
        <v>118.80486943478263</v>
      </c>
    </row>
    <row r="135" spans="1:20" x14ac:dyDescent="0.2">
      <c r="A135" s="183" t="s">
        <v>2240</v>
      </c>
      <c r="B135" s="183" t="s">
        <v>375</v>
      </c>
      <c r="C135" s="183" t="s">
        <v>1620</v>
      </c>
      <c r="D135" s="175">
        <v>179.0327332173913</v>
      </c>
      <c r="E135" s="175">
        <v>152.85141956521738</v>
      </c>
      <c r="F135" s="175">
        <v>146.69195147826085</v>
      </c>
      <c r="G135" s="175">
        <v>140.15729047826085</v>
      </c>
      <c r="H135" s="175">
        <v>140.41980530434788</v>
      </c>
      <c r="I135" s="175">
        <v>135.75551352173912</v>
      </c>
      <c r="J135" s="175">
        <v>140.97642660869568</v>
      </c>
      <c r="K135" s="175">
        <v>141.1300244347826</v>
      </c>
      <c r="L135" s="175">
        <v>138.75697521739133</v>
      </c>
      <c r="M135" s="175">
        <v>136.03779182608696</v>
      </c>
      <c r="N135" s="175">
        <v>140.15035734782612</v>
      </c>
      <c r="O135" s="175">
        <v>144.72688952173914</v>
      </c>
      <c r="P135" s="175">
        <v>144.67567921739135</v>
      </c>
      <c r="Q135" s="175">
        <v>149.11908086956518</v>
      </c>
      <c r="R135" s="175">
        <v>154.27852382608697</v>
      </c>
      <c r="S135" s="175">
        <v>155.06613773913045</v>
      </c>
      <c r="T135" s="177">
        <v>153.35667021739127</v>
      </c>
    </row>
    <row r="136" spans="1:20" x14ac:dyDescent="0.2">
      <c r="A136" s="183" t="s">
        <v>2241</v>
      </c>
      <c r="B136" s="183" t="s">
        <v>394</v>
      </c>
      <c r="C136" s="183" t="s">
        <v>1620</v>
      </c>
      <c r="D136" s="175">
        <v>99.456359086956525</v>
      </c>
      <c r="E136" s="175">
        <v>70.95307165217389</v>
      </c>
      <c r="F136" s="175">
        <v>54.759208913043487</v>
      </c>
      <c r="G136" s="175">
        <v>54.586383608695648</v>
      </c>
      <c r="H136" s="175">
        <v>49.619136434782604</v>
      </c>
      <c r="I136" s="175">
        <v>47.273374043478263</v>
      </c>
      <c r="J136" s="175">
        <v>53.801167260869576</v>
      </c>
      <c r="K136" s="175">
        <v>53.398328217391303</v>
      </c>
      <c r="L136" s="175">
        <v>65.268197347826074</v>
      </c>
      <c r="M136" s="175">
        <v>151.15898147826084</v>
      </c>
      <c r="N136" s="175">
        <v>250.76063991304343</v>
      </c>
      <c r="O136" s="175">
        <v>207.65277352173911</v>
      </c>
      <c r="P136" s="175">
        <v>308.68578586956517</v>
      </c>
      <c r="Q136" s="175">
        <v>121.50195082608695</v>
      </c>
      <c r="R136" s="175">
        <v>125.61493460869566</v>
      </c>
      <c r="S136" s="175">
        <v>121.54051769565218</v>
      </c>
      <c r="T136" s="177">
        <v>104.80619426086957</v>
      </c>
    </row>
    <row r="137" spans="1:20" x14ac:dyDescent="0.2">
      <c r="A137" s="183" t="s">
        <v>2225</v>
      </c>
      <c r="B137" s="183" t="s">
        <v>393</v>
      </c>
      <c r="C137" s="183" t="s">
        <v>1620</v>
      </c>
      <c r="D137" s="175">
        <v>282.11917343478262</v>
      </c>
      <c r="E137" s="175">
        <v>57.741872217391304</v>
      </c>
      <c r="F137" s="175">
        <v>46.6307736521739</v>
      </c>
      <c r="G137" s="175">
        <v>56.063678391304343</v>
      </c>
      <c r="H137" s="175">
        <v>46.915165304347838</v>
      </c>
      <c r="I137" s="175">
        <v>43.532282000000002</v>
      </c>
      <c r="J137" s="175">
        <v>48.169785086956516</v>
      </c>
      <c r="K137" s="175">
        <v>48.263304999999995</v>
      </c>
      <c r="L137" s="175">
        <v>55.167815956521729</v>
      </c>
      <c r="M137" s="175">
        <v>157.18894539130434</v>
      </c>
      <c r="N137" s="175">
        <v>235.88194382608697</v>
      </c>
      <c r="O137" s="175">
        <v>180.69973873913045</v>
      </c>
      <c r="P137" s="175">
        <v>279.4120816956522</v>
      </c>
      <c r="Q137" s="175">
        <v>78.058495478260866</v>
      </c>
      <c r="R137" s="175">
        <v>63.472811695652183</v>
      </c>
      <c r="S137" s="175">
        <v>54.021529739130429</v>
      </c>
      <c r="T137" s="177">
        <v>44.31181108695651</v>
      </c>
    </row>
    <row r="138" spans="1:20" x14ac:dyDescent="0.2">
      <c r="A138" s="183" t="s">
        <v>2186</v>
      </c>
      <c r="B138" s="183" t="s">
        <v>379</v>
      </c>
      <c r="C138" s="183" t="s">
        <v>1620</v>
      </c>
      <c r="D138" s="175">
        <v>262.75647660869566</v>
      </c>
      <c r="E138" s="175">
        <v>60.292342695652174</v>
      </c>
      <c r="F138" s="175">
        <v>52.875609521739122</v>
      </c>
      <c r="G138" s="175">
        <v>53.912332130434784</v>
      </c>
      <c r="H138" s="175">
        <v>51.96174886956522</v>
      </c>
      <c r="I138" s="175">
        <v>51.341166217391311</v>
      </c>
      <c r="J138" s="175">
        <v>52.670129260869551</v>
      </c>
      <c r="K138" s="175">
        <v>54.294327999999993</v>
      </c>
      <c r="L138" s="175">
        <v>56.056083782608695</v>
      </c>
      <c r="M138" s="175">
        <v>57.782977173913046</v>
      </c>
      <c r="N138" s="175">
        <v>58.648135869565223</v>
      </c>
      <c r="O138" s="175">
        <v>60.262368956521733</v>
      </c>
      <c r="P138" s="175">
        <v>56.736986913043481</v>
      </c>
      <c r="Q138" s="175">
        <v>58.042802782608703</v>
      </c>
      <c r="R138" s="175">
        <v>57.774133913043471</v>
      </c>
      <c r="S138" s="175">
        <v>58.684415695652177</v>
      </c>
      <c r="T138" s="177">
        <v>57.314911043478254</v>
      </c>
    </row>
    <row r="139" spans="1:20" x14ac:dyDescent="0.2">
      <c r="A139" s="183" t="s">
        <v>2207</v>
      </c>
      <c r="B139" s="183" t="s">
        <v>389</v>
      </c>
      <c r="C139" s="183" t="s">
        <v>1620</v>
      </c>
      <c r="D139" s="175"/>
      <c r="E139" s="175">
        <v>190.67675078260871</v>
      </c>
      <c r="F139" s="175">
        <v>181.2088305652174</v>
      </c>
      <c r="G139" s="175">
        <v>195.30728378260869</v>
      </c>
      <c r="H139" s="175">
        <v>198.30783343478259</v>
      </c>
      <c r="I139" s="175">
        <v>198.99447299999997</v>
      </c>
      <c r="J139" s="175">
        <v>211.62128886956523</v>
      </c>
      <c r="K139" s="175">
        <v>212.638474</v>
      </c>
      <c r="L139" s="175">
        <v>183.94591743478261</v>
      </c>
      <c r="M139" s="175">
        <v>178.44095913043483</v>
      </c>
      <c r="N139" s="175">
        <v>197.75595869565223</v>
      </c>
      <c r="O139" s="175">
        <v>199.6725279130435</v>
      </c>
      <c r="P139" s="175">
        <v>199.13018978260862</v>
      </c>
      <c r="Q139" s="175">
        <v>205.65250613043472</v>
      </c>
      <c r="R139" s="175">
        <v>207.15219921739128</v>
      </c>
      <c r="S139" s="175">
        <v>224.03441426086957</v>
      </c>
      <c r="T139" s="177">
        <v>237.8693558695652</v>
      </c>
    </row>
    <row r="140" spans="1:20" x14ac:dyDescent="0.2">
      <c r="A140" s="183" t="s">
        <v>2195</v>
      </c>
      <c r="B140" s="183" t="s">
        <v>364</v>
      </c>
      <c r="C140" s="183" t="s">
        <v>1620</v>
      </c>
      <c r="D140" s="175">
        <v>147.80369969565217</v>
      </c>
      <c r="E140" s="175">
        <v>89.177017391304346</v>
      </c>
      <c r="F140" s="175">
        <v>59.773883434782618</v>
      </c>
      <c r="G140" s="175">
        <v>60.829013304347832</v>
      </c>
      <c r="H140" s="175">
        <v>64.295751478260883</v>
      </c>
      <c r="I140" s="175">
        <v>50.117453173913042</v>
      </c>
      <c r="J140" s="175">
        <v>54.048177782608697</v>
      </c>
      <c r="K140" s="175">
        <v>52.047005521739131</v>
      </c>
      <c r="L140" s="175">
        <v>62.26622178260871</v>
      </c>
      <c r="M140" s="175">
        <v>104.86696308695652</v>
      </c>
      <c r="N140" s="175">
        <v>112.86099614285715</v>
      </c>
      <c r="O140" s="175">
        <v>209.1966484782609</v>
      </c>
      <c r="P140" s="175">
        <v>255.13879005882359</v>
      </c>
      <c r="Q140" s="175">
        <v>135.81069221739128</v>
      </c>
      <c r="R140" s="175">
        <v>109.05656360869565</v>
      </c>
      <c r="S140" s="175">
        <v>84.177173521739135</v>
      </c>
      <c r="T140" s="177">
        <v>62.407493782608704</v>
      </c>
    </row>
    <row r="141" spans="1:20" x14ac:dyDescent="0.2">
      <c r="A141" s="183" t="s">
        <v>2206</v>
      </c>
      <c r="B141" s="183" t="s">
        <v>506</v>
      </c>
      <c r="C141" s="183" t="s">
        <v>1620</v>
      </c>
      <c r="D141" s="175">
        <v>269.3806755</v>
      </c>
      <c r="E141" s="175">
        <v>266.24317747826086</v>
      </c>
      <c r="F141" s="175">
        <v>253.50474952173914</v>
      </c>
      <c r="G141" s="175">
        <v>260.41742330434784</v>
      </c>
      <c r="H141" s="175">
        <v>240.37286113043479</v>
      </c>
      <c r="I141" s="175">
        <v>230.46704852173912</v>
      </c>
      <c r="J141" s="175">
        <v>282.0987384347826</v>
      </c>
      <c r="K141" s="175">
        <v>269.75194563636364</v>
      </c>
      <c r="L141" s="175">
        <v>233.99865278260862</v>
      </c>
      <c r="M141" s="175">
        <v>279.77859434782607</v>
      </c>
      <c r="N141" s="175">
        <v>337.99377934782609</v>
      </c>
      <c r="O141" s="175">
        <v>299.8215198260869</v>
      </c>
      <c r="P141" s="175">
        <v>358.53180536842109</v>
      </c>
      <c r="Q141" s="175">
        <v>253.47010582608701</v>
      </c>
      <c r="R141" s="175">
        <v>256.81755626086948</v>
      </c>
      <c r="S141" s="175">
        <v>259.7829593043478</v>
      </c>
      <c r="T141" s="177">
        <v>266.01277139130434</v>
      </c>
    </row>
    <row r="142" spans="1:20" x14ac:dyDescent="0.2">
      <c r="A142" s="183" t="s">
        <v>2211</v>
      </c>
      <c r="B142" s="183" t="s">
        <v>922</v>
      </c>
      <c r="C142" s="183" t="s">
        <v>1620</v>
      </c>
      <c r="D142" s="175">
        <v>182.32181621739127</v>
      </c>
      <c r="E142" s="175">
        <v>172.74563226086954</v>
      </c>
      <c r="F142" s="175">
        <v>167.42476769565218</v>
      </c>
      <c r="G142" s="175">
        <v>169.01345600000002</v>
      </c>
      <c r="H142" s="175">
        <v>165.57911634782613</v>
      </c>
      <c r="I142" s="175">
        <v>166.02953517391302</v>
      </c>
      <c r="J142" s="175">
        <v>169.15114256521741</v>
      </c>
      <c r="K142" s="175">
        <v>167.85664</v>
      </c>
      <c r="L142" s="175">
        <v>157.32647047826086</v>
      </c>
      <c r="M142" s="175">
        <v>148.28473578260872</v>
      </c>
      <c r="N142" s="175">
        <v>155.19733969230768</v>
      </c>
      <c r="O142" s="175">
        <v>166.43954943478258</v>
      </c>
      <c r="P142" s="175">
        <v>175.07482880000001</v>
      </c>
      <c r="Q142" s="175">
        <v>168.4802108260869</v>
      </c>
      <c r="R142" s="175">
        <v>175.40494504347825</v>
      </c>
      <c r="S142" s="175">
        <v>186.63707982608696</v>
      </c>
      <c r="T142" s="177">
        <v>166.72885382608695</v>
      </c>
    </row>
    <row r="143" spans="1:20" x14ac:dyDescent="0.2">
      <c r="A143" s="183" t="s">
        <v>2168</v>
      </c>
      <c r="B143" s="183" t="s">
        <v>352</v>
      </c>
      <c r="C143" s="183" t="s">
        <v>1620</v>
      </c>
      <c r="D143" s="175">
        <v>9.6121534347826074</v>
      </c>
      <c r="E143" s="175">
        <v>9.0521818260869562</v>
      </c>
      <c r="F143" s="175">
        <v>9.8675562173913036</v>
      </c>
      <c r="G143" s="175">
        <v>9.2184482173913054</v>
      </c>
      <c r="H143" s="175">
        <v>8.8663121304347818</v>
      </c>
      <c r="I143" s="175">
        <v>8.8476741739130436</v>
      </c>
      <c r="J143" s="175">
        <v>9.098459130434783</v>
      </c>
      <c r="K143" s="175">
        <v>8.607899826086955</v>
      </c>
      <c r="L143" s="175">
        <v>9.3216208260869564</v>
      </c>
      <c r="M143" s="175">
        <v>9.2503924782608706</v>
      </c>
      <c r="N143" s="175">
        <v>11.515093652173913</v>
      </c>
      <c r="O143" s="175">
        <v>10.378771347826088</v>
      </c>
      <c r="P143" s="175">
        <v>10.563167217391305</v>
      </c>
      <c r="Q143" s="175">
        <v>12.795869217391303</v>
      </c>
      <c r="R143" s="175">
        <v>10.60732691304348</v>
      </c>
      <c r="S143" s="175">
        <v>11.017029347826085</v>
      </c>
      <c r="T143" s="177">
        <v>10.600998826086958</v>
      </c>
    </row>
    <row r="144" spans="1:20" x14ac:dyDescent="0.2">
      <c r="A144" s="183" t="s">
        <v>2190</v>
      </c>
      <c r="B144" s="183" t="s">
        <v>501</v>
      </c>
      <c r="C144" s="183" t="s">
        <v>1620</v>
      </c>
      <c r="D144" s="175">
        <v>78.646742521739128</v>
      </c>
      <c r="E144" s="175">
        <v>60.163430652173908</v>
      </c>
      <c r="F144" s="175">
        <v>61.326641130434787</v>
      </c>
      <c r="G144" s="175">
        <v>60.859426826086953</v>
      </c>
      <c r="H144" s="175">
        <v>55.908685478260871</v>
      </c>
      <c r="I144" s="175">
        <v>55.567247565217407</v>
      </c>
      <c r="J144" s="175">
        <v>65.849601913043472</v>
      </c>
      <c r="K144" s="175">
        <v>64.764150652173925</v>
      </c>
      <c r="L144" s="175">
        <v>58.215743782608698</v>
      </c>
      <c r="M144" s="175">
        <v>56.885968304347827</v>
      </c>
      <c r="N144" s="175">
        <v>61.219958434782605</v>
      </c>
      <c r="O144" s="175">
        <v>65.211446173913046</v>
      </c>
      <c r="P144" s="175">
        <v>64.264341999999999</v>
      </c>
      <c r="Q144" s="175">
        <v>69.732817130434782</v>
      </c>
      <c r="R144" s="175">
        <v>70.421232130434788</v>
      </c>
      <c r="S144" s="175">
        <v>66.395218869565227</v>
      </c>
      <c r="T144" s="177">
        <v>63.525231347826086</v>
      </c>
    </row>
    <row r="145" spans="1:20" x14ac:dyDescent="0.2">
      <c r="A145" s="183" t="s">
        <v>2178</v>
      </c>
      <c r="B145" s="183" t="s">
        <v>362</v>
      </c>
      <c r="C145" s="183" t="s">
        <v>1620</v>
      </c>
      <c r="D145" s="175">
        <v>17.298861086956524</v>
      </c>
      <c r="E145" s="175">
        <v>16.138339826086959</v>
      </c>
      <c r="F145" s="175">
        <v>16.610225260869562</v>
      </c>
      <c r="G145" s="175">
        <v>16.640148739130439</v>
      </c>
      <c r="H145" s="175">
        <v>15.820368913043477</v>
      </c>
      <c r="I145" s="175">
        <v>15.270084086956524</v>
      </c>
      <c r="J145" s="175">
        <v>15.453299869565216</v>
      </c>
      <c r="K145" s="175">
        <v>15.008963652173913</v>
      </c>
      <c r="L145" s="175">
        <v>16.189640565217395</v>
      </c>
      <c r="M145" s="175">
        <v>16.345148869565218</v>
      </c>
      <c r="N145" s="175">
        <v>20.072647956521738</v>
      </c>
      <c r="O145" s="175">
        <v>19.53012973913043</v>
      </c>
      <c r="P145" s="175">
        <v>18.633795608695657</v>
      </c>
      <c r="Q145" s="175">
        <v>22.042706652173919</v>
      </c>
      <c r="R145" s="175">
        <v>19.328875000000004</v>
      </c>
      <c r="S145" s="175">
        <v>19.440391913043477</v>
      </c>
      <c r="T145" s="177">
        <v>18.149215086956527</v>
      </c>
    </row>
    <row r="146" spans="1:20" x14ac:dyDescent="0.2">
      <c r="A146" s="183" t="s">
        <v>2172</v>
      </c>
      <c r="B146" s="183" t="s">
        <v>949</v>
      </c>
      <c r="C146" s="183" t="s">
        <v>1620</v>
      </c>
      <c r="D146" s="175">
        <v>43.251761304347831</v>
      </c>
      <c r="E146" s="175">
        <v>39.618848173913044</v>
      </c>
      <c r="F146" s="175">
        <v>41.350875304347824</v>
      </c>
      <c r="G146" s="175">
        <v>42.597442739130436</v>
      </c>
      <c r="H146" s="175">
        <v>39.443518043478257</v>
      </c>
      <c r="I146" s="175">
        <v>37.606298956521741</v>
      </c>
      <c r="J146" s="175">
        <v>39.962949043478261</v>
      </c>
      <c r="K146" s="175">
        <v>38.789709652173904</v>
      </c>
      <c r="L146" s="175">
        <v>44.175413217391295</v>
      </c>
      <c r="M146" s="175">
        <v>41.501899173913046</v>
      </c>
      <c r="N146" s="175">
        <v>48.543289347826082</v>
      </c>
      <c r="O146" s="175">
        <v>47.892550086956533</v>
      </c>
      <c r="P146" s="175">
        <v>47.592183521739138</v>
      </c>
      <c r="Q146" s="175">
        <v>60.381538130434791</v>
      </c>
      <c r="R146" s="175">
        <v>49.858185869565212</v>
      </c>
      <c r="S146" s="175">
        <v>52.825474565217391</v>
      </c>
      <c r="T146" s="177">
        <v>47.786341304347822</v>
      </c>
    </row>
    <row r="147" spans="1:20" x14ac:dyDescent="0.2">
      <c r="A147" s="183" t="s">
        <v>2208</v>
      </c>
      <c r="B147" s="183" t="s">
        <v>381</v>
      </c>
      <c r="C147" s="183" t="s">
        <v>1620</v>
      </c>
      <c r="D147" s="175">
        <v>59.635355521739129</v>
      </c>
      <c r="E147" s="175">
        <v>54.78711734782609</v>
      </c>
      <c r="F147" s="175">
        <v>53.185472782608691</v>
      </c>
      <c r="G147" s="175">
        <v>53.019867695652181</v>
      </c>
      <c r="H147" s="175">
        <v>51.515741217391295</v>
      </c>
      <c r="I147" s="175">
        <v>51.588378782608693</v>
      </c>
      <c r="J147" s="175">
        <v>51.623990869565212</v>
      </c>
      <c r="K147" s="175">
        <v>52.559875347826086</v>
      </c>
      <c r="L147" s="175">
        <v>53.041973565217383</v>
      </c>
      <c r="M147" s="175">
        <v>54.532270391304344</v>
      </c>
      <c r="N147" s="175">
        <v>55.139733782608701</v>
      </c>
      <c r="O147" s="175">
        <v>56.439162695652179</v>
      </c>
      <c r="P147" s="175">
        <v>55.049460739130431</v>
      </c>
      <c r="Q147" s="175">
        <v>58.229066043478262</v>
      </c>
      <c r="R147" s="175">
        <v>55.260443173913046</v>
      </c>
      <c r="S147" s="175">
        <v>53.00852195652174</v>
      </c>
      <c r="T147" s="177">
        <v>53.119099826086945</v>
      </c>
    </row>
    <row r="148" spans="1:20" x14ac:dyDescent="0.2">
      <c r="A148" s="183" t="s">
        <v>402</v>
      </c>
      <c r="B148" s="183" t="s">
        <v>336</v>
      </c>
      <c r="C148" s="183" t="s">
        <v>3748</v>
      </c>
      <c r="D148" s="175">
        <v>4.1915112608695662</v>
      </c>
      <c r="E148" s="175">
        <v>4.1392105652173905</v>
      </c>
      <c r="F148" s="175">
        <v>4.2156146086956525</v>
      </c>
      <c r="G148" s="175">
        <v>4.0530229565217386</v>
      </c>
      <c r="H148" s="175">
        <v>4.1152842608695659</v>
      </c>
      <c r="I148" s="175">
        <v>4.0799417826086968</v>
      </c>
      <c r="J148" s="175">
        <v>4.1017022608695655</v>
      </c>
      <c r="K148" s="175">
        <v>4.1025934782608697</v>
      </c>
      <c r="L148" s="175">
        <v>4.2115898695652181</v>
      </c>
      <c r="M148" s="175">
        <v>4.3771863043478261</v>
      </c>
      <c r="N148" s="175">
        <v>5.0147219565217407</v>
      </c>
      <c r="O148" s="175">
        <v>5.0882124347826085</v>
      </c>
      <c r="P148" s="175">
        <v>4.9778384347826083</v>
      </c>
      <c r="Q148" s="175">
        <v>5.0926250869565211</v>
      </c>
      <c r="R148" s="175">
        <v>4.7902626956521734</v>
      </c>
      <c r="S148" s="175">
        <v>4.6274097391304352</v>
      </c>
      <c r="T148" s="177">
        <v>4.6053312608695647</v>
      </c>
    </row>
    <row r="149" spans="1:20" x14ac:dyDescent="0.2">
      <c r="A149" s="183" t="s">
        <v>2174</v>
      </c>
      <c r="B149" s="183" t="s">
        <v>419</v>
      </c>
      <c r="C149" s="183" t="s">
        <v>3749</v>
      </c>
      <c r="D149" s="175">
        <v>39.345236130434785</v>
      </c>
      <c r="E149" s="175">
        <v>34.454981391304344</v>
      </c>
      <c r="F149" s="175">
        <v>37.184674086956527</v>
      </c>
      <c r="G149" s="175">
        <v>36.618373347826086</v>
      </c>
      <c r="H149" s="175">
        <v>36.354332000000007</v>
      </c>
      <c r="I149" s="175">
        <v>35.409499608695647</v>
      </c>
      <c r="J149" s="175">
        <v>36.34429960869565</v>
      </c>
      <c r="K149" s="175">
        <v>35.01279439130434</v>
      </c>
      <c r="L149" s="175">
        <v>34.740070173913047</v>
      </c>
      <c r="M149" s="175">
        <v>35.080636086956517</v>
      </c>
      <c r="N149" s="175">
        <v>36.828816913043475</v>
      </c>
      <c r="O149" s="175">
        <v>38.053097304347823</v>
      </c>
      <c r="P149" s="175">
        <v>38.847018043478265</v>
      </c>
      <c r="Q149" s="175">
        <v>39.642614304347823</v>
      </c>
      <c r="R149" s="175">
        <v>38.846711130434777</v>
      </c>
      <c r="S149" s="175">
        <v>39.278082347826079</v>
      </c>
      <c r="T149" s="177">
        <v>38.186636956521738</v>
      </c>
    </row>
    <row r="150" spans="1:20" x14ac:dyDescent="0.2">
      <c r="A150" s="183" t="s">
        <v>1538</v>
      </c>
      <c r="B150" s="183" t="s">
        <v>75</v>
      </c>
      <c r="C150" s="183" t="s">
        <v>3749</v>
      </c>
      <c r="D150" s="175">
        <v>34.30011191304348</v>
      </c>
      <c r="E150" s="175">
        <v>30.807624217391297</v>
      </c>
      <c r="F150" s="175">
        <v>37.990554434782609</v>
      </c>
      <c r="G150" s="175">
        <v>35.421534782608688</v>
      </c>
      <c r="H150" s="175">
        <v>32.562261652173909</v>
      </c>
      <c r="I150" s="175">
        <v>31.058024565217391</v>
      </c>
      <c r="J150" s="175">
        <v>32.104736869565215</v>
      </c>
      <c r="K150" s="175">
        <v>30.713573260869566</v>
      </c>
      <c r="L150" s="175">
        <v>29.841735</v>
      </c>
      <c r="M150" s="175">
        <v>31.17540873913044</v>
      </c>
      <c r="N150" s="175">
        <v>33.828007565217384</v>
      </c>
      <c r="O150" s="175">
        <v>36.248633956521743</v>
      </c>
      <c r="P150" s="175">
        <v>39.526752260869564</v>
      </c>
      <c r="Q150" s="175">
        <v>41.553225521739137</v>
      </c>
      <c r="R150" s="175">
        <v>40.662247391304341</v>
      </c>
      <c r="S150" s="175">
        <v>40.238495782608695</v>
      </c>
      <c r="T150" s="177">
        <v>38.579974173913051</v>
      </c>
    </row>
    <row r="151" spans="1:20" x14ac:dyDescent="0.2">
      <c r="A151" s="183" t="s">
        <v>2231</v>
      </c>
      <c r="B151" s="183" t="s">
        <v>278</v>
      </c>
      <c r="C151" s="183" t="s">
        <v>3749</v>
      </c>
      <c r="D151" s="175">
        <v>110.30591795652172</v>
      </c>
      <c r="E151" s="175">
        <v>105.04452552173916</v>
      </c>
      <c r="F151" s="175">
        <v>104.03273678260869</v>
      </c>
      <c r="G151" s="175">
        <v>103.29621426086953</v>
      </c>
      <c r="H151" s="175">
        <v>103.40651817391304</v>
      </c>
      <c r="I151" s="175">
        <v>105.01324539130437</v>
      </c>
      <c r="J151" s="175">
        <v>103.8701718695652</v>
      </c>
      <c r="K151" s="175">
        <v>104.17442169565216</v>
      </c>
      <c r="L151" s="175">
        <v>103.75352147826088</v>
      </c>
      <c r="M151" s="175">
        <v>105.35811665217392</v>
      </c>
      <c r="N151" s="175">
        <v>105.10154026086958</v>
      </c>
      <c r="O151" s="175">
        <v>109.39441326086956</v>
      </c>
      <c r="P151" s="175">
        <v>107.70902647826088</v>
      </c>
      <c r="Q151" s="175">
        <v>107.68555121739131</v>
      </c>
      <c r="R151" s="175">
        <v>107.98779878260869</v>
      </c>
      <c r="S151" s="175">
        <v>109.43952230434786</v>
      </c>
      <c r="T151" s="177">
        <v>118.58478821739129</v>
      </c>
    </row>
    <row r="152" spans="1:20" x14ac:dyDescent="0.2">
      <c r="A152" s="183" t="s">
        <v>3054</v>
      </c>
      <c r="B152" s="183" t="s">
        <v>3055</v>
      </c>
      <c r="C152" s="183" t="s">
        <v>3749</v>
      </c>
      <c r="D152" s="175">
        <v>113.26324630434783</v>
      </c>
      <c r="E152" s="175">
        <v>98.097491913043484</v>
      </c>
      <c r="F152" s="175">
        <v>97.811307521739124</v>
      </c>
      <c r="G152" s="175">
        <v>97.809802086956509</v>
      </c>
      <c r="H152" s="175">
        <v>96.885051826086951</v>
      </c>
      <c r="I152" s="175">
        <v>96.938243304347822</v>
      </c>
      <c r="J152" s="175">
        <v>101.60042765217391</v>
      </c>
      <c r="K152" s="175">
        <v>101.02969382608696</v>
      </c>
      <c r="L152" s="175">
        <v>97.832581000000019</v>
      </c>
      <c r="M152" s="175">
        <v>98.837186130434773</v>
      </c>
      <c r="N152" s="175">
        <v>99.576659130434805</v>
      </c>
      <c r="O152" s="175">
        <v>100.61419939130434</v>
      </c>
      <c r="P152" s="175">
        <v>98.799646434782616</v>
      </c>
      <c r="Q152" s="175">
        <v>100.02121943478262</v>
      </c>
      <c r="R152" s="175">
        <v>98.764920913043468</v>
      </c>
      <c r="S152" s="175">
        <v>99.522149260869554</v>
      </c>
      <c r="T152" s="177">
        <v>98.25271956521739</v>
      </c>
    </row>
    <row r="153" spans="1:20" x14ac:dyDescent="0.2">
      <c r="A153" s="183" t="s">
        <v>3050</v>
      </c>
      <c r="B153" s="183" t="s">
        <v>3051</v>
      </c>
      <c r="C153" s="183" t="s">
        <v>3749</v>
      </c>
      <c r="D153" s="175">
        <v>87.090892130434781</v>
      </c>
      <c r="E153" s="175">
        <v>85.060169391304356</v>
      </c>
      <c r="F153" s="175">
        <v>84.762765826086948</v>
      </c>
      <c r="G153" s="175">
        <v>84.223980956521743</v>
      </c>
      <c r="H153" s="175">
        <v>84.620348565217398</v>
      </c>
      <c r="I153" s="175">
        <v>85.115669739130439</v>
      </c>
      <c r="J153" s="175">
        <v>86.543234217391301</v>
      </c>
      <c r="K153" s="175">
        <v>85.784201565217387</v>
      </c>
      <c r="L153" s="175">
        <v>84.632598608695659</v>
      </c>
      <c r="M153" s="175">
        <v>85.057698608695645</v>
      </c>
      <c r="N153" s="175">
        <v>86.036148695652187</v>
      </c>
      <c r="O153" s="175">
        <v>85.342700521739147</v>
      </c>
      <c r="P153" s="175">
        <v>85.09302952173914</v>
      </c>
      <c r="Q153" s="175">
        <v>85.66857139130434</v>
      </c>
      <c r="R153" s="175">
        <v>84.700677652173908</v>
      </c>
      <c r="S153" s="175">
        <v>84.99462117391306</v>
      </c>
      <c r="T153" s="177">
        <v>85.128838826086962</v>
      </c>
    </row>
    <row r="154" spans="1:20" x14ac:dyDescent="0.2">
      <c r="A154" s="183" t="s">
        <v>3052</v>
      </c>
      <c r="B154" s="183" t="s">
        <v>3053</v>
      </c>
      <c r="C154" s="183" t="s">
        <v>3749</v>
      </c>
      <c r="D154" s="175">
        <v>135.7113804347826</v>
      </c>
      <c r="E154" s="175">
        <v>108.67951034782607</v>
      </c>
      <c r="F154" s="175">
        <v>108.13735052173909</v>
      </c>
      <c r="G154" s="175">
        <v>109.56927413043478</v>
      </c>
      <c r="H154" s="175">
        <v>108.50335604347829</v>
      </c>
      <c r="I154" s="175">
        <v>108.04419704347826</v>
      </c>
      <c r="J154" s="175">
        <v>108.62855747826086</v>
      </c>
      <c r="K154" s="175">
        <v>110.05153213043478</v>
      </c>
      <c r="L154" s="175">
        <v>110.29210499999999</v>
      </c>
      <c r="M154" s="175">
        <v>109.9775515217391</v>
      </c>
      <c r="N154" s="175">
        <v>111.45347947826086</v>
      </c>
      <c r="O154" s="175">
        <v>113.83634499999998</v>
      </c>
      <c r="P154" s="175">
        <v>111.07777060869566</v>
      </c>
      <c r="Q154" s="175">
        <v>113.10193986956519</v>
      </c>
      <c r="R154" s="175">
        <v>111.1145502173913</v>
      </c>
      <c r="S154" s="175">
        <v>110.0082379565217</v>
      </c>
      <c r="T154" s="177">
        <v>108.99248339130433</v>
      </c>
    </row>
    <row r="155" spans="1:20" x14ac:dyDescent="0.2">
      <c r="A155" s="183" t="s">
        <v>3090</v>
      </c>
      <c r="B155" s="183" t="s">
        <v>3091</v>
      </c>
      <c r="C155" s="183" t="s">
        <v>3749</v>
      </c>
      <c r="D155" s="175">
        <v>188.30552082608693</v>
      </c>
      <c r="E155" s="175">
        <v>169.52139808695654</v>
      </c>
      <c r="F155" s="175">
        <v>155.7456162173913</v>
      </c>
      <c r="G155" s="175">
        <v>158.16308178260871</v>
      </c>
      <c r="H155" s="175">
        <v>155.92887930434782</v>
      </c>
      <c r="I155" s="175">
        <v>153.65733273913042</v>
      </c>
      <c r="J155" s="175">
        <v>160.54347026086955</v>
      </c>
      <c r="K155" s="175">
        <v>159.29268982608696</v>
      </c>
      <c r="L155" s="175">
        <v>158.51564369565216</v>
      </c>
      <c r="M155" s="175">
        <v>158.88951321739137</v>
      </c>
      <c r="N155" s="175">
        <v>161.11416465217391</v>
      </c>
      <c r="O155" s="175">
        <v>164.47285347826087</v>
      </c>
      <c r="P155" s="175">
        <v>162.59453334782609</v>
      </c>
      <c r="Q155" s="175">
        <v>162.66576473913051</v>
      </c>
      <c r="R155" s="175">
        <v>160.87576234782611</v>
      </c>
      <c r="S155" s="175">
        <v>160.62904308695647</v>
      </c>
      <c r="T155" s="177">
        <v>157.18513991304349</v>
      </c>
    </row>
    <row r="156" spans="1:20" x14ac:dyDescent="0.2">
      <c r="A156" s="183" t="s">
        <v>3056</v>
      </c>
      <c r="B156" s="183" t="s">
        <v>3057</v>
      </c>
      <c r="C156" s="183" t="s">
        <v>3749</v>
      </c>
      <c r="D156" s="175">
        <v>104.29266021739132</v>
      </c>
      <c r="E156" s="175">
        <v>88.617478521739116</v>
      </c>
      <c r="F156" s="175">
        <v>87.940808217391307</v>
      </c>
      <c r="G156" s="175">
        <v>88.517232739130435</v>
      </c>
      <c r="H156" s="175">
        <v>88.407434869565236</v>
      </c>
      <c r="I156" s="175">
        <v>87.885220652173942</v>
      </c>
      <c r="J156" s="175">
        <v>96.698310173913043</v>
      </c>
      <c r="K156" s="175">
        <v>94.427167565217388</v>
      </c>
      <c r="L156" s="175">
        <v>88.717258913043494</v>
      </c>
      <c r="M156" s="175">
        <v>89.454016173913018</v>
      </c>
      <c r="N156" s="175">
        <v>91.77969513043476</v>
      </c>
      <c r="O156" s="175">
        <v>91.461288043478262</v>
      </c>
      <c r="P156" s="175">
        <v>90.580752913043483</v>
      </c>
      <c r="Q156" s="175">
        <v>92.00784704347825</v>
      </c>
      <c r="R156" s="175">
        <v>91.099050173913028</v>
      </c>
      <c r="S156" s="175">
        <v>90.803699782608717</v>
      </c>
      <c r="T156" s="177">
        <v>89.587076869565223</v>
      </c>
    </row>
    <row r="157" spans="1:20" x14ac:dyDescent="0.2">
      <c r="A157" s="183" t="s">
        <v>3048</v>
      </c>
      <c r="B157" s="183" t="s">
        <v>3049</v>
      </c>
      <c r="C157" s="183" t="s">
        <v>3749</v>
      </c>
      <c r="D157" s="175">
        <v>182.798774826087</v>
      </c>
      <c r="E157" s="175">
        <v>140.5870017826087</v>
      </c>
      <c r="F157" s="175">
        <v>141.30193904347826</v>
      </c>
      <c r="G157" s="175">
        <v>145.421874</v>
      </c>
      <c r="H157" s="175">
        <v>145.59581647826084</v>
      </c>
      <c r="I157" s="175">
        <v>140.76397308695655</v>
      </c>
      <c r="J157" s="175">
        <v>146.586142</v>
      </c>
      <c r="K157" s="175">
        <v>147.67072873913042</v>
      </c>
      <c r="L157" s="175">
        <v>144.66358973913043</v>
      </c>
      <c r="M157" s="175">
        <v>144.23349352173915</v>
      </c>
      <c r="N157" s="175">
        <v>146.57471439130433</v>
      </c>
      <c r="O157" s="175">
        <v>150.13592986956525</v>
      </c>
      <c r="P157" s="175">
        <v>148.08072517391304</v>
      </c>
      <c r="Q157" s="175">
        <v>148.6657499130435</v>
      </c>
      <c r="R157" s="175">
        <v>144.79497373913043</v>
      </c>
      <c r="S157" s="175">
        <v>143.56924756521735</v>
      </c>
      <c r="T157" s="177">
        <v>145.28962091304345</v>
      </c>
    </row>
    <row r="158" spans="1:20" x14ac:dyDescent="0.2">
      <c r="A158" s="183" t="s">
        <v>1537</v>
      </c>
      <c r="B158" s="183" t="s">
        <v>209</v>
      </c>
      <c r="C158" s="183" t="s">
        <v>3749</v>
      </c>
      <c r="D158" s="175">
        <v>13.410969956521742</v>
      </c>
      <c r="E158" s="175">
        <v>12.753914869565222</v>
      </c>
      <c r="F158" s="175">
        <v>12.854076782608697</v>
      </c>
      <c r="G158" s="175">
        <v>12.721502782608697</v>
      </c>
      <c r="H158" s="175">
        <v>12.394976565217391</v>
      </c>
      <c r="I158" s="175">
        <v>12.670911086956519</v>
      </c>
      <c r="J158" s="175">
        <v>12.661853260869565</v>
      </c>
      <c r="K158" s="175">
        <v>13.404197652173911</v>
      </c>
      <c r="L158" s="175">
        <v>13.255002826086956</v>
      </c>
      <c r="M158" s="175">
        <v>12.930952521739137</v>
      </c>
      <c r="N158" s="175">
        <v>13.687202565217394</v>
      </c>
      <c r="O158" s="175">
        <v>13.818571695652174</v>
      </c>
      <c r="P158" s="175">
        <v>13.181708</v>
      </c>
      <c r="Q158" s="175">
        <v>13.576598434782611</v>
      </c>
      <c r="R158" s="175">
        <v>13.482375956521738</v>
      </c>
      <c r="S158" s="175">
        <v>13.13279682608696</v>
      </c>
      <c r="T158" s="177">
        <v>13.31299591304348</v>
      </c>
    </row>
    <row r="159" spans="1:20" x14ac:dyDescent="0.2">
      <c r="A159" s="183" t="s">
        <v>1534</v>
      </c>
      <c r="B159" s="183" t="s">
        <v>325</v>
      </c>
      <c r="C159" s="183" t="s">
        <v>3749</v>
      </c>
      <c r="D159" s="175">
        <v>27.390853000000003</v>
      </c>
      <c r="E159" s="175">
        <v>26.014169478260868</v>
      </c>
      <c r="F159" s="175">
        <v>25.800429173913045</v>
      </c>
      <c r="G159" s="175">
        <v>25.773422173913051</v>
      </c>
      <c r="H159" s="175">
        <v>25.713030521739132</v>
      </c>
      <c r="I159" s="175">
        <v>25.354926652173912</v>
      </c>
      <c r="J159" s="175">
        <v>26.61822513043478</v>
      </c>
      <c r="K159" s="175">
        <v>26.344216695652172</v>
      </c>
      <c r="L159" s="175">
        <v>25.073507956521741</v>
      </c>
      <c r="M159" s="175">
        <v>25.569132913043479</v>
      </c>
      <c r="N159" s="175">
        <v>25.109766826086961</v>
      </c>
      <c r="O159" s="175">
        <v>25.349140869565215</v>
      </c>
      <c r="P159" s="175">
        <v>25.036016130434774</v>
      </c>
      <c r="Q159" s="175">
        <v>25.094618956521735</v>
      </c>
      <c r="R159" s="175">
        <v>25.007163304347827</v>
      </c>
      <c r="S159" s="175">
        <v>25.839761565217394</v>
      </c>
      <c r="T159" s="177">
        <v>27.367172521739136</v>
      </c>
    </row>
    <row r="160" spans="1:20" x14ac:dyDescent="0.2">
      <c r="A160" s="183" t="s">
        <v>1540</v>
      </c>
      <c r="B160" s="183" t="s">
        <v>106</v>
      </c>
      <c r="C160" s="183" t="s">
        <v>3749</v>
      </c>
      <c r="D160" s="175">
        <v>156.35392986956523</v>
      </c>
      <c r="E160" s="175">
        <v>127.8118076521739</v>
      </c>
      <c r="F160" s="175">
        <v>127.20377426086954</v>
      </c>
      <c r="G160" s="175">
        <v>129.24105339130435</v>
      </c>
      <c r="H160" s="175">
        <v>127.23348447826089</v>
      </c>
      <c r="I160" s="175">
        <v>127.29282039130436</v>
      </c>
      <c r="J160" s="175">
        <v>126.51533969565219</v>
      </c>
      <c r="K160" s="175">
        <v>129.03553186956523</v>
      </c>
      <c r="L160" s="175">
        <v>133.918228</v>
      </c>
      <c r="M160" s="175">
        <v>133.80165995652175</v>
      </c>
      <c r="N160" s="175">
        <v>132.45669565217392</v>
      </c>
      <c r="O160" s="175">
        <v>135.25588473913044</v>
      </c>
      <c r="P160" s="175">
        <v>133.37134073913043</v>
      </c>
      <c r="Q160" s="175">
        <v>135.60706269565216</v>
      </c>
      <c r="R160" s="175">
        <v>133.18381869565218</v>
      </c>
      <c r="S160" s="175">
        <v>130.39423552173915</v>
      </c>
      <c r="T160" s="177">
        <v>135.38100517391302</v>
      </c>
    </row>
    <row r="161" spans="1:20" x14ac:dyDescent="0.2">
      <c r="A161" s="183" t="s">
        <v>1539</v>
      </c>
      <c r="B161" s="183" t="s">
        <v>105</v>
      </c>
      <c r="C161" s="183" t="s">
        <v>3749</v>
      </c>
      <c r="D161" s="175">
        <v>98.772024913043481</v>
      </c>
      <c r="E161" s="175">
        <v>92.043960739130455</v>
      </c>
      <c r="F161" s="175">
        <v>90.729654347826084</v>
      </c>
      <c r="G161" s="175">
        <v>93.827931347826066</v>
      </c>
      <c r="H161" s="175">
        <v>94.373377956521736</v>
      </c>
      <c r="I161" s="175">
        <v>93.18723334782608</v>
      </c>
      <c r="J161" s="175">
        <v>93.482462695652188</v>
      </c>
      <c r="K161" s="175">
        <v>91.995765652173944</v>
      </c>
      <c r="L161" s="175">
        <v>94.185262565217386</v>
      </c>
      <c r="M161" s="175">
        <v>94.464360999999982</v>
      </c>
      <c r="N161" s="175">
        <v>96.938567173913029</v>
      </c>
      <c r="O161" s="175">
        <v>101.30546217391307</v>
      </c>
      <c r="P161" s="175">
        <v>98.722212869565226</v>
      </c>
      <c r="Q161" s="175">
        <v>98.472476043478267</v>
      </c>
      <c r="R161" s="175">
        <v>98.510217347826099</v>
      </c>
      <c r="S161" s="175">
        <v>95.862137913043469</v>
      </c>
      <c r="T161" s="177">
        <v>100.26723895652175</v>
      </c>
    </row>
    <row r="162" spans="1:20" x14ac:dyDescent="0.2">
      <c r="A162" s="183" t="s">
        <v>1535</v>
      </c>
      <c r="B162" s="183" t="s">
        <v>210</v>
      </c>
      <c r="C162" s="183" t="s">
        <v>3749</v>
      </c>
      <c r="D162" s="175">
        <v>16.74004239130435</v>
      </c>
      <c r="E162" s="175">
        <v>16.485215</v>
      </c>
      <c r="F162" s="175">
        <v>16.827721130434785</v>
      </c>
      <c r="G162" s="175">
        <v>16.359322130434784</v>
      </c>
      <c r="H162" s="175">
        <v>16.112593782608695</v>
      </c>
      <c r="I162" s="175">
        <v>16.052826347826088</v>
      </c>
      <c r="J162" s="175">
        <v>16.484875086956521</v>
      </c>
      <c r="K162" s="175">
        <v>16.877636956521737</v>
      </c>
      <c r="L162" s="175">
        <v>17.513683434782607</v>
      </c>
      <c r="M162" s="175">
        <v>17.142782478260873</v>
      </c>
      <c r="N162" s="175">
        <v>17.814589478260867</v>
      </c>
      <c r="O162" s="175">
        <v>19.013910434782609</v>
      </c>
      <c r="P162" s="175">
        <v>17.730906173913041</v>
      </c>
      <c r="Q162" s="175">
        <v>19.128863217391302</v>
      </c>
      <c r="R162" s="175">
        <v>17.595861000000003</v>
      </c>
      <c r="S162" s="175">
        <v>17.255608739130434</v>
      </c>
      <c r="T162" s="177">
        <v>17.245624304347821</v>
      </c>
    </row>
    <row r="163" spans="1:20" x14ac:dyDescent="0.2">
      <c r="A163" s="178" t="s">
        <v>1536</v>
      </c>
      <c r="B163" s="188" t="s">
        <v>326</v>
      </c>
      <c r="C163" s="189" t="s">
        <v>3749</v>
      </c>
      <c r="D163" s="179">
        <v>48.620092521739132</v>
      </c>
      <c r="E163" s="179">
        <v>46.591236086956521</v>
      </c>
      <c r="F163" s="179">
        <v>46.572147478260874</v>
      </c>
      <c r="G163" s="179">
        <v>45.658677260869574</v>
      </c>
      <c r="H163" s="179">
        <v>43.909449000000002</v>
      </c>
      <c r="I163" s="179">
        <v>43.152923956521747</v>
      </c>
      <c r="J163" s="179">
        <v>43.808681304347822</v>
      </c>
      <c r="K163" s="179">
        <v>43.892274434782607</v>
      </c>
      <c r="L163" s="179">
        <v>44.713385478260868</v>
      </c>
      <c r="M163" s="179">
        <v>45.460012260869561</v>
      </c>
      <c r="N163" s="179">
        <v>47.068080913043481</v>
      </c>
      <c r="O163" s="179">
        <v>47.523257478260874</v>
      </c>
      <c r="P163" s="179">
        <v>45.819384173913043</v>
      </c>
      <c r="Q163" s="179">
        <v>46.422614391304343</v>
      </c>
      <c r="R163" s="179">
        <v>45.903118347826094</v>
      </c>
      <c r="S163" s="179">
        <v>46.491020695652168</v>
      </c>
      <c r="T163" s="180">
        <v>47.218851086956526</v>
      </c>
    </row>
    <row r="165" spans="1:20" x14ac:dyDescent="0.2">
      <c r="A165" s="36"/>
    </row>
    <row r="166" spans="1:20" x14ac:dyDescent="0.2">
      <c r="A166" s="150" t="s">
        <v>3756</v>
      </c>
    </row>
    <row r="169" spans="1:20" x14ac:dyDescent="0.2"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</row>
  </sheetData>
  <mergeCells count="1">
    <mergeCell ref="A2:C2"/>
  </mergeCells>
  <conditionalFormatting sqref="D162:T162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CDF7-3E7C-4038-BEC2-473904DC8460}">
  <sheetPr codeName="Tabelle3"/>
  <dimension ref="A1:T46"/>
  <sheetViews>
    <sheetView workbookViewId="0"/>
  </sheetViews>
  <sheetFormatPr baseColWidth="10" defaultColWidth="8.85546875" defaultRowHeight="12.75" x14ac:dyDescent="0.2"/>
  <cols>
    <col min="1" max="1" width="75.7109375" style="152" customWidth="1"/>
    <col min="2" max="2" width="17.5703125" style="152" customWidth="1"/>
    <col min="3" max="3" width="19.42578125" style="152" customWidth="1"/>
    <col min="4" max="16384" width="8.85546875" style="152"/>
  </cols>
  <sheetData>
    <row r="1" spans="1:20" ht="20.25" x14ac:dyDescent="0.2">
      <c r="A1" s="149" t="s">
        <v>470</v>
      </c>
      <c r="B1" s="149"/>
      <c r="C1" s="149"/>
      <c r="D1" s="150"/>
      <c r="E1" s="151"/>
      <c r="F1" s="103"/>
    </row>
    <row r="2" spans="1:20" ht="15" x14ac:dyDescent="0.2">
      <c r="A2" s="234" t="s">
        <v>3925</v>
      </c>
      <c r="B2" s="234"/>
      <c r="C2" s="234"/>
      <c r="D2" s="153"/>
      <c r="E2" s="151"/>
      <c r="F2" s="103"/>
    </row>
    <row r="3" spans="1:20" ht="15" x14ac:dyDescent="0.2">
      <c r="A3" s="224"/>
      <c r="B3" s="224"/>
      <c r="C3" s="224"/>
      <c r="D3" s="153"/>
      <c r="E3" s="151"/>
      <c r="F3" s="103"/>
    </row>
    <row r="4" spans="1:20" ht="22.5" x14ac:dyDescent="0.2">
      <c r="A4" s="38" t="s">
        <v>857</v>
      </c>
      <c r="B4" s="38" t="s">
        <v>52</v>
      </c>
      <c r="C4" s="38" t="s">
        <v>667</v>
      </c>
      <c r="D4" s="75" t="s">
        <v>1979</v>
      </c>
      <c r="E4" s="75" t="s">
        <v>1980</v>
      </c>
      <c r="F4" s="75" t="s">
        <v>1981</v>
      </c>
      <c r="G4" s="75" t="s">
        <v>1982</v>
      </c>
      <c r="H4" s="75" t="s">
        <v>1983</v>
      </c>
      <c r="I4" s="75" t="s">
        <v>1984</v>
      </c>
      <c r="J4" s="75" t="s">
        <v>1985</v>
      </c>
      <c r="K4" s="75" t="s">
        <v>1986</v>
      </c>
      <c r="L4" s="75" t="s">
        <v>1987</v>
      </c>
      <c r="M4" s="75" t="s">
        <v>1988</v>
      </c>
      <c r="N4" s="75" t="s">
        <v>1989</v>
      </c>
      <c r="O4" s="75" t="s">
        <v>1990</v>
      </c>
      <c r="P4" s="75" t="s">
        <v>1991</v>
      </c>
      <c r="Q4" s="75" t="s">
        <v>1992</v>
      </c>
      <c r="R4" s="75" t="s">
        <v>1993</v>
      </c>
      <c r="S4" s="75" t="s">
        <v>1994</v>
      </c>
      <c r="T4" s="75" t="s">
        <v>1995</v>
      </c>
    </row>
    <row r="5" spans="1:20" x14ac:dyDescent="0.2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63"/>
    </row>
    <row r="6" spans="1:20" x14ac:dyDescent="0.2">
      <c r="A6" s="183" t="s">
        <v>3774</v>
      </c>
      <c r="B6" s="183" t="s">
        <v>3775</v>
      </c>
      <c r="C6" s="183" t="s">
        <v>3750</v>
      </c>
      <c r="D6" s="175">
        <v>369.20606087499999</v>
      </c>
      <c r="E6" s="175">
        <v>333.69052771428579</v>
      </c>
      <c r="F6" s="175">
        <v>332.68250414285711</v>
      </c>
      <c r="G6" s="175">
        <v>330.53515914285714</v>
      </c>
      <c r="H6" s="175">
        <v>336.713235</v>
      </c>
      <c r="I6" s="175">
        <v>325.32052157142851</v>
      </c>
      <c r="J6" s="175">
        <v>339.42129985714286</v>
      </c>
      <c r="K6" s="175">
        <v>384.81068171428575</v>
      </c>
      <c r="L6" s="175">
        <v>380.88181428571431</v>
      </c>
      <c r="M6" s="175">
        <v>336.65415825000002</v>
      </c>
      <c r="N6" s="175">
        <v>328.51514162500001</v>
      </c>
      <c r="O6" s="175">
        <v>321.63444850000002</v>
      </c>
      <c r="P6" s="175">
        <v>336.76059149999998</v>
      </c>
      <c r="Q6" s="175">
        <v>317.909378</v>
      </c>
      <c r="R6" s="175">
        <v>328.94991974999999</v>
      </c>
      <c r="S6" s="175">
        <v>359.96168499999999</v>
      </c>
      <c r="T6" s="176">
        <v>399.44156674999994</v>
      </c>
    </row>
    <row r="7" spans="1:20" x14ac:dyDescent="0.2">
      <c r="A7" s="183" t="s">
        <v>3266</v>
      </c>
      <c r="B7" s="183" t="s">
        <v>3267</v>
      </c>
      <c r="C7" s="183" t="s">
        <v>3750</v>
      </c>
      <c r="D7" s="175">
        <v>24.527924826086959</v>
      </c>
      <c r="E7" s="175">
        <v>24.997065521739131</v>
      </c>
      <c r="F7" s="175">
        <v>40.263065565217381</v>
      </c>
      <c r="G7" s="175">
        <v>30.769163173913054</v>
      </c>
      <c r="H7" s="175">
        <v>23.421174826086954</v>
      </c>
      <c r="I7" s="175">
        <v>24.207417130434781</v>
      </c>
      <c r="J7" s="175">
        <v>24.704664782608699</v>
      </c>
      <c r="K7" s="175">
        <v>23.989529869565217</v>
      </c>
      <c r="L7" s="175">
        <v>25.262165478260869</v>
      </c>
      <c r="M7" s="175">
        <v>23.204648086956521</v>
      </c>
      <c r="N7" s="175">
        <v>24.938614347826086</v>
      </c>
      <c r="O7" s="175">
        <v>25.170457608695642</v>
      </c>
      <c r="P7" s="175">
        <v>27.989861304347823</v>
      </c>
      <c r="Q7" s="175">
        <v>25.69091039130435</v>
      </c>
      <c r="R7" s="175">
        <v>25.263877565217388</v>
      </c>
      <c r="S7" s="175">
        <v>24.754385173913043</v>
      </c>
      <c r="T7" s="177">
        <v>32.121254</v>
      </c>
    </row>
    <row r="8" spans="1:20" x14ac:dyDescent="0.2">
      <c r="A8" s="183" t="s">
        <v>3772</v>
      </c>
      <c r="B8" s="183" t="s">
        <v>3773</v>
      </c>
      <c r="C8" s="183" t="s">
        <v>3750</v>
      </c>
      <c r="D8" s="175">
        <v>36.359244733333334</v>
      </c>
      <c r="E8" s="175">
        <v>34.929510066666673</v>
      </c>
      <c r="F8" s="175">
        <v>34.963304133333324</v>
      </c>
      <c r="G8" s="175">
        <v>34.913251266666663</v>
      </c>
      <c r="H8" s="175">
        <v>34.990344066666673</v>
      </c>
      <c r="I8" s="175">
        <v>35.030143250000002</v>
      </c>
      <c r="J8" s="175">
        <v>34.902894500000002</v>
      </c>
      <c r="K8" s="175">
        <v>34.984996375000009</v>
      </c>
      <c r="L8" s="175">
        <v>34.844194000000002</v>
      </c>
      <c r="M8" s="175">
        <v>35.113467</v>
      </c>
      <c r="N8" s="175">
        <v>35.147381500000002</v>
      </c>
      <c r="O8" s="175">
        <v>35.105996500000003</v>
      </c>
      <c r="P8" s="175">
        <v>34.911494249999997</v>
      </c>
      <c r="Q8" s="175">
        <v>34.986187687499992</v>
      </c>
      <c r="R8" s="175">
        <v>34.833707499999988</v>
      </c>
      <c r="S8" s="175">
        <v>34.757226187499995</v>
      </c>
      <c r="T8" s="177">
        <v>35.503106062499995</v>
      </c>
    </row>
    <row r="9" spans="1:20" x14ac:dyDescent="0.2">
      <c r="A9" s="183" t="s">
        <v>3374</v>
      </c>
      <c r="B9" s="183" t="s">
        <v>3375</v>
      </c>
      <c r="C9" s="183" t="s">
        <v>3750</v>
      </c>
      <c r="D9" s="175">
        <v>2914.9687739999999</v>
      </c>
      <c r="E9" s="175">
        <v>1000.1729415294118</v>
      </c>
      <c r="F9" s="175">
        <v>1208.1566198235294</v>
      </c>
      <c r="G9" s="175">
        <v>1268.1073365789471</v>
      </c>
      <c r="H9" s="175">
        <v>1136.5380299999999</v>
      </c>
      <c r="I9" s="175">
        <v>1124.9297004210525</v>
      </c>
      <c r="J9" s="175">
        <v>1129.2847399473685</v>
      </c>
      <c r="K9" s="175">
        <v>1126.5655235789472</v>
      </c>
      <c r="L9" s="175">
        <v>1113.8586288499998</v>
      </c>
      <c r="M9" s="175">
        <v>1207.7102847222222</v>
      </c>
      <c r="N9" s="175">
        <v>1181.9788748888886</v>
      </c>
      <c r="O9" s="175">
        <v>1317.6051301666666</v>
      </c>
      <c r="P9" s="175">
        <v>1267.9936672352942</v>
      </c>
      <c r="Q9" s="175">
        <v>1138.795811722222</v>
      </c>
      <c r="R9" s="175">
        <v>1033.6597643999999</v>
      </c>
      <c r="S9" s="175">
        <v>1108.1386573157895</v>
      </c>
      <c r="T9" s="177">
        <v>1341.0843889</v>
      </c>
    </row>
    <row r="10" spans="1:20" x14ac:dyDescent="0.2">
      <c r="A10" s="183" t="s">
        <v>3088</v>
      </c>
      <c r="B10" s="183" t="s">
        <v>3089</v>
      </c>
      <c r="C10" s="183" t="s">
        <v>3751</v>
      </c>
      <c r="D10" s="175">
        <v>24.248257391304342</v>
      </c>
      <c r="E10" s="175">
        <v>23.373086043478263</v>
      </c>
      <c r="F10" s="175">
        <v>22.270177695652173</v>
      </c>
      <c r="G10" s="175">
        <v>21.947916347826091</v>
      </c>
      <c r="H10" s="175">
        <v>20.987612826086952</v>
      </c>
      <c r="I10" s="175">
        <v>19.329547434782612</v>
      </c>
      <c r="J10" s="175">
        <v>19.766483086956523</v>
      </c>
      <c r="K10" s="175">
        <v>20.422042739130433</v>
      </c>
      <c r="L10" s="175">
        <v>21.401615043478259</v>
      </c>
      <c r="M10" s="175">
        <v>21.369656086956521</v>
      </c>
      <c r="N10" s="175">
        <v>21.221802217391307</v>
      </c>
      <c r="O10" s="175">
        <v>20.74519047826087</v>
      </c>
      <c r="P10" s="175">
        <v>20.65071213043478</v>
      </c>
      <c r="Q10" s="175">
        <v>21.394238304347827</v>
      </c>
      <c r="R10" s="175">
        <v>22.091391782608692</v>
      </c>
      <c r="S10" s="175">
        <v>22.434242304347826</v>
      </c>
      <c r="T10" s="177">
        <v>25.960886739130437</v>
      </c>
    </row>
    <row r="11" spans="1:20" x14ac:dyDescent="0.2">
      <c r="A11" s="183" t="s">
        <v>3767</v>
      </c>
      <c r="B11" s="183" t="s">
        <v>3768</v>
      </c>
      <c r="C11" s="183" t="s">
        <v>3751</v>
      </c>
      <c r="D11" s="175"/>
      <c r="E11" s="175"/>
      <c r="F11" s="175"/>
      <c r="G11" s="175"/>
      <c r="H11" s="175">
        <v>339.47287499999999</v>
      </c>
      <c r="I11" s="175">
        <v>176.74262899999999</v>
      </c>
      <c r="J11" s="175">
        <v>52.185321999999999</v>
      </c>
      <c r="K11" s="175">
        <v>203.671245</v>
      </c>
      <c r="L11" s="175">
        <v>353.90832899999998</v>
      </c>
      <c r="M11" s="175">
        <v>414.23051299999997</v>
      </c>
      <c r="N11" s="175">
        <v>236.813299</v>
      </c>
      <c r="O11" s="175">
        <v>21.846491</v>
      </c>
      <c r="P11" s="175">
        <v>28.102530999999999</v>
      </c>
      <c r="Q11" s="175">
        <v>284.36701900000003</v>
      </c>
      <c r="R11" s="175"/>
      <c r="S11" s="175"/>
      <c r="T11" s="177"/>
    </row>
    <row r="12" spans="1:20" x14ac:dyDescent="0.2">
      <c r="A12" s="183" t="s">
        <v>3507</v>
      </c>
      <c r="B12" s="183" t="s">
        <v>3508</v>
      </c>
      <c r="C12" s="183" t="s">
        <v>1451</v>
      </c>
      <c r="D12" s="175">
        <v>33.302242913043486</v>
      </c>
      <c r="E12" s="175">
        <v>33.346891130434777</v>
      </c>
      <c r="F12" s="175">
        <v>36.367272434782606</v>
      </c>
      <c r="G12" s="175">
        <v>33.704465304347835</v>
      </c>
      <c r="H12" s="175">
        <v>29.81359052173913</v>
      </c>
      <c r="I12" s="175">
        <v>29.886506391304351</v>
      </c>
      <c r="J12" s="175">
        <v>33.820968565217399</v>
      </c>
      <c r="K12" s="175">
        <v>30.017086304347824</v>
      </c>
      <c r="L12" s="175">
        <v>32.270854434782613</v>
      </c>
      <c r="M12" s="175">
        <v>30.296548347826086</v>
      </c>
      <c r="N12" s="175">
        <v>32.497551173913045</v>
      </c>
      <c r="O12" s="175">
        <v>34.309729434782618</v>
      </c>
      <c r="P12" s="175">
        <v>41.448558739130434</v>
      </c>
      <c r="Q12" s="175">
        <v>32.565100391304348</v>
      </c>
      <c r="R12" s="175">
        <v>38.176767695652174</v>
      </c>
      <c r="S12" s="175">
        <v>31.218514956521741</v>
      </c>
      <c r="T12" s="177">
        <v>43.225233956521734</v>
      </c>
    </row>
    <row r="13" spans="1:20" x14ac:dyDescent="0.2">
      <c r="A13" s="183" t="s">
        <v>2268</v>
      </c>
      <c r="B13" s="183" t="s">
        <v>3655</v>
      </c>
      <c r="C13" s="183" t="s">
        <v>1620</v>
      </c>
      <c r="D13" s="175">
        <v>13.800080782608696</v>
      </c>
      <c r="E13" s="175">
        <v>15.431724739130436</v>
      </c>
      <c r="F13" s="175">
        <v>11.503134217391308</v>
      </c>
      <c r="G13" s="175">
        <v>13.836730999999999</v>
      </c>
      <c r="H13" s="175">
        <v>13.10810004347826</v>
      </c>
      <c r="I13" s="175">
        <v>12.129169478260868</v>
      </c>
      <c r="J13" s="175">
        <v>11.863823086956524</v>
      </c>
      <c r="K13" s="175">
        <v>11.418148782608696</v>
      </c>
      <c r="L13" s="175">
        <v>11.74770569565217</v>
      </c>
      <c r="M13" s="175">
        <v>13.398527434782606</v>
      </c>
      <c r="N13" s="175">
        <v>12.605325565217395</v>
      </c>
      <c r="O13" s="175">
        <v>13.620572217391304</v>
      </c>
      <c r="P13" s="175">
        <v>12.754272260869566</v>
      </c>
      <c r="Q13" s="175">
        <v>13.778056565217394</v>
      </c>
      <c r="R13" s="175">
        <v>14.466576347826088</v>
      </c>
      <c r="S13" s="175">
        <v>13.906900652173912</v>
      </c>
      <c r="T13" s="177">
        <v>11.967754565217394</v>
      </c>
    </row>
    <row r="14" spans="1:20" x14ac:dyDescent="0.2">
      <c r="A14" s="183" t="s">
        <v>2265</v>
      </c>
      <c r="B14" s="183" t="s">
        <v>3656</v>
      </c>
      <c r="C14" s="183" t="s">
        <v>1620</v>
      </c>
      <c r="D14" s="175">
        <v>66.500632304347832</v>
      </c>
      <c r="E14" s="175">
        <v>66.862520478260862</v>
      </c>
      <c r="F14" s="175">
        <v>59.035127260869558</v>
      </c>
      <c r="G14" s="175">
        <v>61.041052000000008</v>
      </c>
      <c r="H14" s="175">
        <v>60.643274695652174</v>
      </c>
      <c r="I14" s="175">
        <v>61.012494956521749</v>
      </c>
      <c r="J14" s="175">
        <v>59.29545617391306</v>
      </c>
      <c r="K14" s="175">
        <v>61.175004739130422</v>
      </c>
      <c r="L14" s="175">
        <v>59.129117913043501</v>
      </c>
      <c r="M14" s="175">
        <v>61.780539173913027</v>
      </c>
      <c r="N14" s="175">
        <v>61.206767000000006</v>
      </c>
      <c r="O14" s="175">
        <v>63.111123739130427</v>
      </c>
      <c r="P14" s="175">
        <v>63.106324173913038</v>
      </c>
      <c r="Q14" s="175">
        <v>63.333474086956528</v>
      </c>
      <c r="R14" s="175">
        <v>63.889593913043498</v>
      </c>
      <c r="S14" s="175">
        <v>64.083084652173895</v>
      </c>
      <c r="T14" s="177">
        <v>61.771749434782585</v>
      </c>
    </row>
    <row r="15" spans="1:20" x14ac:dyDescent="0.2">
      <c r="A15" s="183" t="s">
        <v>2250</v>
      </c>
      <c r="B15" s="183" t="s">
        <v>3657</v>
      </c>
      <c r="C15" s="183" t="s">
        <v>1620</v>
      </c>
      <c r="D15" s="175">
        <v>32.804103043478264</v>
      </c>
      <c r="E15" s="175">
        <v>27.885442043478257</v>
      </c>
      <c r="F15" s="175">
        <v>27.015378086956527</v>
      </c>
      <c r="G15" s="175">
        <v>26.300350217391305</v>
      </c>
      <c r="H15" s="175">
        <v>25.073792695652173</v>
      </c>
      <c r="I15" s="175">
        <v>23.902053782608693</v>
      </c>
      <c r="J15" s="175">
        <v>24.624872391304347</v>
      </c>
      <c r="K15" s="175">
        <v>24.688018826086957</v>
      </c>
      <c r="L15" s="175">
        <v>24.758538434782611</v>
      </c>
      <c r="M15" s="175">
        <v>24.969526434782612</v>
      </c>
      <c r="N15" s="175">
        <v>26.806488043478261</v>
      </c>
      <c r="O15" s="175">
        <v>28.701989608695651</v>
      </c>
      <c r="P15" s="175">
        <v>27.065623086956531</v>
      </c>
      <c r="Q15" s="175">
        <v>31.182643434782612</v>
      </c>
      <c r="R15" s="175">
        <v>32.228763173913038</v>
      </c>
      <c r="S15" s="175">
        <v>30.538543608695655</v>
      </c>
      <c r="T15" s="177">
        <v>29.34716286956521</v>
      </c>
    </row>
    <row r="16" spans="1:20" x14ac:dyDescent="0.2">
      <c r="A16" s="183" t="s">
        <v>2246</v>
      </c>
      <c r="B16" s="183" t="s">
        <v>3658</v>
      </c>
      <c r="C16" s="183" t="s">
        <v>1620</v>
      </c>
      <c r="D16" s="175">
        <v>45.171201652173906</v>
      </c>
      <c r="E16" s="175">
        <v>35.275554869565219</v>
      </c>
      <c r="F16" s="175">
        <v>32.033291652173922</v>
      </c>
      <c r="G16" s="175">
        <v>31.361306086956521</v>
      </c>
      <c r="H16" s="175">
        <v>30.681526956521743</v>
      </c>
      <c r="I16" s="175">
        <v>28.870650130434782</v>
      </c>
      <c r="J16" s="175">
        <v>29.708237173913048</v>
      </c>
      <c r="K16" s="175">
        <v>28.488992652173916</v>
      </c>
      <c r="L16" s="175">
        <v>28.278445304347819</v>
      </c>
      <c r="M16" s="175">
        <v>27.38467295652174</v>
      </c>
      <c r="N16" s="175">
        <v>30.573753565217391</v>
      </c>
      <c r="O16" s="175">
        <v>35.422404000000007</v>
      </c>
      <c r="P16" s="175">
        <v>35.291336652173918</v>
      </c>
      <c r="Q16" s="175">
        <v>40.269343956521737</v>
      </c>
      <c r="R16" s="175">
        <v>37.392652043478265</v>
      </c>
      <c r="S16" s="175">
        <v>34.418240391304359</v>
      </c>
      <c r="T16" s="177">
        <v>33.721276826086957</v>
      </c>
    </row>
    <row r="17" spans="1:20" x14ac:dyDescent="0.2">
      <c r="A17" s="183" t="s">
        <v>2263</v>
      </c>
      <c r="B17" s="183" t="s">
        <v>3659</v>
      </c>
      <c r="C17" s="183" t="s">
        <v>1620</v>
      </c>
      <c r="D17" s="175">
        <v>78.540686608695637</v>
      </c>
      <c r="E17" s="175">
        <v>77.614167000000009</v>
      </c>
      <c r="F17" s="175">
        <v>78.784223304347819</v>
      </c>
      <c r="G17" s="175">
        <v>80.516990956521752</v>
      </c>
      <c r="H17" s="175">
        <v>79.469051173913044</v>
      </c>
      <c r="I17" s="175">
        <v>79.688432173913043</v>
      </c>
      <c r="J17" s="175">
        <v>79.804090000000031</v>
      </c>
      <c r="K17" s="175">
        <v>82.089415521739141</v>
      </c>
      <c r="L17" s="175">
        <v>80.677192478260864</v>
      </c>
      <c r="M17" s="175">
        <v>79.312190173913052</v>
      </c>
      <c r="N17" s="175">
        <v>78.790645826086958</v>
      </c>
      <c r="O17" s="175">
        <v>79.81680252173912</v>
      </c>
      <c r="P17" s="175">
        <v>85.024315869565214</v>
      </c>
      <c r="Q17" s="175">
        <v>80.027660652173921</v>
      </c>
      <c r="R17" s="175">
        <v>80.859555826086947</v>
      </c>
      <c r="S17" s="175">
        <v>83.439715043478259</v>
      </c>
      <c r="T17" s="177">
        <v>85.209122652173917</v>
      </c>
    </row>
    <row r="18" spans="1:20" x14ac:dyDescent="0.2">
      <c r="A18" s="183" t="s">
        <v>2270</v>
      </c>
      <c r="B18" s="183" t="s">
        <v>3660</v>
      </c>
      <c r="C18" s="183" t="s">
        <v>1620</v>
      </c>
      <c r="D18" s="175">
        <v>92.773922391304339</v>
      </c>
      <c r="E18" s="175">
        <v>94.387125391304323</v>
      </c>
      <c r="F18" s="175">
        <v>95.519102043478242</v>
      </c>
      <c r="G18" s="175">
        <v>93.725031695652177</v>
      </c>
      <c r="H18" s="175">
        <v>94.529047434782612</v>
      </c>
      <c r="I18" s="175">
        <v>95.244627043478246</v>
      </c>
      <c r="J18" s="175">
        <v>95.666915913043496</v>
      </c>
      <c r="K18" s="175">
        <v>95.977835608695642</v>
      </c>
      <c r="L18" s="175">
        <v>95.465441260869554</v>
      </c>
      <c r="M18" s="175">
        <v>94.005008478260862</v>
      </c>
      <c r="N18" s="175">
        <v>94.337045217391292</v>
      </c>
      <c r="O18" s="175">
        <v>97.5294965652174</v>
      </c>
      <c r="P18" s="175">
        <v>100.21377934782609</v>
      </c>
      <c r="Q18" s="175">
        <v>93.565908739130421</v>
      </c>
      <c r="R18" s="175">
        <v>94.269678043478237</v>
      </c>
      <c r="S18" s="175">
        <v>94.878977695652182</v>
      </c>
      <c r="T18" s="177">
        <v>94.043999000000028</v>
      </c>
    </row>
    <row r="19" spans="1:20" x14ac:dyDescent="0.2">
      <c r="A19" s="183" t="s">
        <v>2912</v>
      </c>
      <c r="B19" s="183" t="s">
        <v>3661</v>
      </c>
      <c r="C19" s="183" t="s">
        <v>1620</v>
      </c>
      <c r="D19" s="175">
        <v>51.088817391304346</v>
      </c>
      <c r="E19" s="175">
        <v>45.917234869565213</v>
      </c>
      <c r="F19" s="175">
        <v>44.230180652173907</v>
      </c>
      <c r="G19" s="175">
        <v>43.832516173913042</v>
      </c>
      <c r="H19" s="175">
        <v>42.710797086956518</v>
      </c>
      <c r="I19" s="175">
        <v>41.951290956521738</v>
      </c>
      <c r="J19" s="175">
        <v>41.802143565217399</v>
      </c>
      <c r="K19" s="175">
        <v>41.461432565217386</v>
      </c>
      <c r="L19" s="175">
        <v>41.335813608695659</v>
      </c>
      <c r="M19" s="175">
        <v>42.982045913043478</v>
      </c>
      <c r="N19" s="175">
        <v>44.326670173913037</v>
      </c>
      <c r="O19" s="175">
        <v>45.766939217391304</v>
      </c>
      <c r="P19" s="175">
        <v>45.525217478260863</v>
      </c>
      <c r="Q19" s="175">
        <v>47.581569217391291</v>
      </c>
      <c r="R19" s="175">
        <v>47.503504739130442</v>
      </c>
      <c r="S19" s="175">
        <v>45.554631565217385</v>
      </c>
      <c r="T19" s="177">
        <v>46.086290782608685</v>
      </c>
    </row>
    <row r="20" spans="1:20" x14ac:dyDescent="0.2">
      <c r="A20" s="183" t="s">
        <v>2918</v>
      </c>
      <c r="B20" s="183" t="s">
        <v>3662</v>
      </c>
      <c r="C20" s="183" t="s">
        <v>1620</v>
      </c>
      <c r="D20" s="175">
        <v>70.130796391304344</v>
      </c>
      <c r="E20" s="175">
        <v>65.980975826086976</v>
      </c>
      <c r="F20" s="175">
        <v>64.75060852173911</v>
      </c>
      <c r="G20" s="175">
        <v>66.087323913043477</v>
      </c>
      <c r="H20" s="175">
        <v>65.649895391304341</v>
      </c>
      <c r="I20" s="175">
        <v>65.223703173913037</v>
      </c>
      <c r="J20" s="175">
        <v>63.769405869565219</v>
      </c>
      <c r="K20" s="175">
        <v>63.994324217391323</v>
      </c>
      <c r="L20" s="175">
        <v>63.293262130434776</v>
      </c>
      <c r="M20" s="175">
        <v>65.15567321739131</v>
      </c>
      <c r="N20" s="175">
        <v>66.778989608695653</v>
      </c>
      <c r="O20" s="175">
        <v>66.595563913043492</v>
      </c>
      <c r="P20" s="175">
        <v>67.494756173913061</v>
      </c>
      <c r="Q20" s="175">
        <v>68.827684608695648</v>
      </c>
      <c r="R20" s="175">
        <v>69.03465952173913</v>
      </c>
      <c r="S20" s="175">
        <v>65.499684304347838</v>
      </c>
      <c r="T20" s="177">
        <v>65.451280956521757</v>
      </c>
    </row>
    <row r="21" spans="1:20" x14ac:dyDescent="0.2">
      <c r="A21" s="183" t="s">
        <v>2249</v>
      </c>
      <c r="B21" s="183" t="s">
        <v>3663</v>
      </c>
      <c r="C21" s="183" t="s">
        <v>1620</v>
      </c>
      <c r="D21" s="175">
        <v>73.515157565217393</v>
      </c>
      <c r="E21" s="175">
        <v>69.171212739130425</v>
      </c>
      <c r="F21" s="175">
        <v>70.197737956521749</v>
      </c>
      <c r="G21" s="175">
        <v>67.631007000000011</v>
      </c>
      <c r="H21" s="175">
        <v>74.530885565217417</v>
      </c>
      <c r="I21" s="175">
        <v>68.885181739130431</v>
      </c>
      <c r="J21" s="175">
        <v>69.906320391304348</v>
      </c>
      <c r="K21" s="175">
        <v>67.961657782608697</v>
      </c>
      <c r="L21" s="175">
        <v>64.487996260869565</v>
      </c>
      <c r="M21" s="175">
        <v>60.648137956521744</v>
      </c>
      <c r="N21" s="175">
        <v>64.636967391304353</v>
      </c>
      <c r="O21" s="175">
        <v>68.256031173913058</v>
      </c>
      <c r="P21" s="175">
        <v>67.351125608695654</v>
      </c>
      <c r="Q21" s="175">
        <v>76.689582173913038</v>
      </c>
      <c r="R21" s="175">
        <v>68.305214043478259</v>
      </c>
      <c r="S21" s="175">
        <v>68.740770391304352</v>
      </c>
      <c r="T21" s="177">
        <v>66.405084260869558</v>
      </c>
    </row>
    <row r="22" spans="1:20" x14ac:dyDescent="0.2">
      <c r="A22" s="183" t="s">
        <v>2248</v>
      </c>
      <c r="B22" s="183" t="s">
        <v>3664</v>
      </c>
      <c r="C22" s="183" t="s">
        <v>1620</v>
      </c>
      <c r="D22" s="175">
        <v>68.640671260869567</v>
      </c>
      <c r="E22" s="175">
        <v>63.329145347826099</v>
      </c>
      <c r="F22" s="175">
        <v>62.624017652173904</v>
      </c>
      <c r="G22" s="175">
        <v>64.1479165652174</v>
      </c>
      <c r="H22" s="175">
        <v>61.98428091304347</v>
      </c>
      <c r="I22" s="175">
        <v>59.89800165217391</v>
      </c>
      <c r="J22" s="175">
        <v>61.116976478260867</v>
      </c>
      <c r="K22" s="175">
        <v>60.434215304347823</v>
      </c>
      <c r="L22" s="175">
        <v>57.217764260869565</v>
      </c>
      <c r="M22" s="175">
        <v>56.793024869565215</v>
      </c>
      <c r="N22" s="175">
        <v>58.519980173913055</v>
      </c>
      <c r="O22" s="175">
        <v>61.809945521739131</v>
      </c>
      <c r="P22" s="175">
        <v>60.49489265217391</v>
      </c>
      <c r="Q22" s="175">
        <v>65.457175043478259</v>
      </c>
      <c r="R22" s="175">
        <v>65.163794086956528</v>
      </c>
      <c r="S22" s="175">
        <v>61.886212739130436</v>
      </c>
      <c r="T22" s="177">
        <v>60.012799130434772</v>
      </c>
    </row>
    <row r="23" spans="1:20" x14ac:dyDescent="0.2">
      <c r="A23" s="183" t="s">
        <v>2260</v>
      </c>
      <c r="B23" s="183" t="s">
        <v>327</v>
      </c>
      <c r="C23" s="183" t="s">
        <v>1620</v>
      </c>
      <c r="D23" s="175">
        <v>75.097428304347844</v>
      </c>
      <c r="E23" s="175">
        <v>73.765554304347816</v>
      </c>
      <c r="F23" s="175">
        <v>73.968136608695644</v>
      </c>
      <c r="G23" s="175">
        <v>72.803227173913044</v>
      </c>
      <c r="H23" s="175">
        <v>72.257171869565212</v>
      </c>
      <c r="I23" s="175">
        <v>72.147861521739145</v>
      </c>
      <c r="J23" s="175">
        <v>72.55686213043478</v>
      </c>
      <c r="K23" s="175">
        <v>73.397000608695649</v>
      </c>
      <c r="L23" s="175">
        <v>73.13333452173913</v>
      </c>
      <c r="M23" s="175">
        <v>73.839642956521743</v>
      </c>
      <c r="N23" s="175">
        <v>73.883822869565236</v>
      </c>
      <c r="O23" s="175">
        <v>74.198721608695649</v>
      </c>
      <c r="P23" s="175">
        <v>73.680771608695636</v>
      </c>
      <c r="Q23" s="175">
        <v>74.008042173913054</v>
      </c>
      <c r="R23" s="175">
        <v>73.578937608695654</v>
      </c>
      <c r="S23" s="175">
        <v>72.867355434782624</v>
      </c>
      <c r="T23" s="177">
        <v>72.851023173913049</v>
      </c>
    </row>
    <row r="24" spans="1:20" x14ac:dyDescent="0.2">
      <c r="A24" s="183" t="s">
        <v>2262</v>
      </c>
      <c r="B24" s="183" t="s">
        <v>267</v>
      </c>
      <c r="C24" s="183" t="s">
        <v>1620</v>
      </c>
      <c r="D24" s="175">
        <v>35.438891000000005</v>
      </c>
      <c r="E24" s="175">
        <v>36.014309391304344</v>
      </c>
      <c r="F24" s="175">
        <v>36.034845869565217</v>
      </c>
      <c r="G24" s="175">
        <v>35.722117347826085</v>
      </c>
      <c r="H24" s="175">
        <v>35.744303913043481</v>
      </c>
      <c r="I24" s="175">
        <v>35.707255347826084</v>
      </c>
      <c r="J24" s="175">
        <v>35.719909347826089</v>
      </c>
      <c r="K24" s="175">
        <v>35.584904608695652</v>
      </c>
      <c r="L24" s="175">
        <v>35.790444347826089</v>
      </c>
      <c r="M24" s="175">
        <v>35.745236217391302</v>
      </c>
      <c r="N24" s="175">
        <v>35.513614956521742</v>
      </c>
      <c r="O24" s="175">
        <v>35.727904217391306</v>
      </c>
      <c r="P24" s="175">
        <v>35.169534043478265</v>
      </c>
      <c r="Q24" s="175">
        <v>35.478297782608699</v>
      </c>
      <c r="R24" s="175">
        <v>35.710709652173918</v>
      </c>
      <c r="S24" s="175">
        <v>35.552478217391297</v>
      </c>
      <c r="T24" s="177">
        <v>35.707324086956525</v>
      </c>
    </row>
    <row r="25" spans="1:20" x14ac:dyDescent="0.2">
      <c r="A25" s="183" t="s">
        <v>2269</v>
      </c>
      <c r="B25" s="183" t="s">
        <v>328</v>
      </c>
      <c r="C25" s="183" t="s">
        <v>1620</v>
      </c>
      <c r="D25" s="175">
        <v>129.69557134782613</v>
      </c>
      <c r="E25" s="175">
        <v>130.16777500000001</v>
      </c>
      <c r="F25" s="175">
        <v>130.18811430434786</v>
      </c>
      <c r="G25" s="175">
        <v>129.60023595652171</v>
      </c>
      <c r="H25" s="175">
        <v>129.93886008695648</v>
      </c>
      <c r="I25" s="175">
        <v>129.61904813043472</v>
      </c>
      <c r="J25" s="175">
        <v>129.8601273043478</v>
      </c>
      <c r="K25" s="175">
        <v>129.80699560869562</v>
      </c>
      <c r="L25" s="175">
        <v>129.81529204347822</v>
      </c>
      <c r="M25" s="175">
        <v>130.00283265217391</v>
      </c>
      <c r="N25" s="175">
        <v>129.69336926086953</v>
      </c>
      <c r="O25" s="175">
        <v>130.56796978260869</v>
      </c>
      <c r="P25" s="175">
        <v>129.82506347826089</v>
      </c>
      <c r="Q25" s="175">
        <v>130.70585952173914</v>
      </c>
      <c r="R25" s="175">
        <v>130.59544917391307</v>
      </c>
      <c r="S25" s="175">
        <v>130.00850813043482</v>
      </c>
      <c r="T25" s="177">
        <v>129.80717617391301</v>
      </c>
    </row>
    <row r="26" spans="1:20" x14ac:dyDescent="0.2">
      <c r="A26" s="183" t="s">
        <v>2256</v>
      </c>
      <c r="B26" s="183" t="s">
        <v>271</v>
      </c>
      <c r="C26" s="183" t="s">
        <v>1620</v>
      </c>
      <c r="D26" s="175">
        <v>32.799058217391305</v>
      </c>
      <c r="E26" s="175">
        <v>33.852983913043481</v>
      </c>
      <c r="F26" s="175">
        <v>33.405573913043483</v>
      </c>
      <c r="G26" s="175">
        <v>33.358052782608695</v>
      </c>
      <c r="H26" s="175">
        <v>33.336716347826098</v>
      </c>
      <c r="I26" s="175">
        <v>33.427200913043478</v>
      </c>
      <c r="J26" s="175">
        <v>33.603706391304343</v>
      </c>
      <c r="K26" s="175">
        <v>33.436731782608689</v>
      </c>
      <c r="L26" s="175">
        <v>33.408586260869562</v>
      </c>
      <c r="M26" s="175">
        <v>33.290871826086956</v>
      </c>
      <c r="N26" s="175">
        <v>33.382496434782603</v>
      </c>
      <c r="O26" s="175">
        <v>33.535816695652173</v>
      </c>
      <c r="P26" s="175">
        <v>33.308087434782614</v>
      </c>
      <c r="Q26" s="175">
        <v>32.93614691304348</v>
      </c>
      <c r="R26" s="175">
        <v>32.796839086956531</v>
      </c>
      <c r="S26" s="175">
        <v>33.294965782608699</v>
      </c>
      <c r="T26" s="177">
        <v>32.977469695652182</v>
      </c>
    </row>
    <row r="27" spans="1:20" x14ac:dyDescent="0.2">
      <c r="A27" s="183" t="s">
        <v>2252</v>
      </c>
      <c r="B27" s="183" t="s">
        <v>268</v>
      </c>
      <c r="C27" s="183" t="s">
        <v>1620</v>
      </c>
      <c r="D27" s="175">
        <v>72.388287695652181</v>
      </c>
      <c r="E27" s="175">
        <v>71.928007217391297</v>
      </c>
      <c r="F27" s="175">
        <v>71.823959434782623</v>
      </c>
      <c r="G27" s="175">
        <v>71.845044782608667</v>
      </c>
      <c r="H27" s="175">
        <v>73.482483913043481</v>
      </c>
      <c r="I27" s="175">
        <v>73.691019608695655</v>
      </c>
      <c r="J27" s="175">
        <v>72.791920695652195</v>
      </c>
      <c r="K27" s="175">
        <v>73.086599826086982</v>
      </c>
      <c r="L27" s="175">
        <v>73.280723521739134</v>
      </c>
      <c r="M27" s="175">
        <v>74.128800391304353</v>
      </c>
      <c r="N27" s="175">
        <v>74.757788086956538</v>
      </c>
      <c r="O27" s="175">
        <v>77.289092304347832</v>
      </c>
      <c r="P27" s="175">
        <v>75.299571086956533</v>
      </c>
      <c r="Q27" s="175">
        <v>75.632979869565219</v>
      </c>
      <c r="R27" s="175">
        <v>75.180448086956517</v>
      </c>
      <c r="S27" s="175">
        <v>75.479342434782609</v>
      </c>
      <c r="T27" s="177">
        <v>75.654304608695654</v>
      </c>
    </row>
    <row r="28" spans="1:20" x14ac:dyDescent="0.2">
      <c r="A28" s="183" t="s">
        <v>2261</v>
      </c>
      <c r="B28" s="183" t="s">
        <v>272</v>
      </c>
      <c r="C28" s="183" t="s">
        <v>1620</v>
      </c>
      <c r="D28" s="175">
        <v>76.873645956521742</v>
      </c>
      <c r="E28" s="175">
        <v>77.614547217391291</v>
      </c>
      <c r="F28" s="175">
        <v>78.260828521739114</v>
      </c>
      <c r="G28" s="175">
        <v>77.98497860869567</v>
      </c>
      <c r="H28" s="175">
        <v>78.299135869565205</v>
      </c>
      <c r="I28" s="175">
        <v>78.341489521739135</v>
      </c>
      <c r="J28" s="175">
        <v>78.30643534782611</v>
      </c>
      <c r="K28" s="175">
        <v>78.268896130434783</v>
      </c>
      <c r="L28" s="175">
        <v>77.11610243478259</v>
      </c>
      <c r="M28" s="175">
        <v>76.652108782608707</v>
      </c>
      <c r="N28" s="175">
        <v>77.53275969565216</v>
      </c>
      <c r="O28" s="175">
        <v>77.882744826086949</v>
      </c>
      <c r="P28" s="175">
        <v>77.888484304347827</v>
      </c>
      <c r="Q28" s="175">
        <v>77.935540217391306</v>
      </c>
      <c r="R28" s="175">
        <v>78.154322782608702</v>
      </c>
      <c r="S28" s="175">
        <v>77.861453478260898</v>
      </c>
      <c r="T28" s="177">
        <v>78.280633869565207</v>
      </c>
    </row>
    <row r="29" spans="1:20" x14ac:dyDescent="0.2">
      <c r="A29" s="183" t="s">
        <v>2251</v>
      </c>
      <c r="B29" s="183" t="s">
        <v>329</v>
      </c>
      <c r="C29" s="183" t="s">
        <v>1620</v>
      </c>
      <c r="D29" s="175">
        <v>33.519442652173915</v>
      </c>
      <c r="E29" s="175">
        <v>34.129944999999999</v>
      </c>
      <c r="F29" s="175">
        <v>34.476933260869558</v>
      </c>
      <c r="G29" s="175">
        <v>34.65736382608695</v>
      </c>
      <c r="H29" s="175">
        <v>34.509754608695651</v>
      </c>
      <c r="I29" s="175">
        <v>34.108728999999997</v>
      </c>
      <c r="J29" s="175">
        <v>33.987603130434785</v>
      </c>
      <c r="K29" s="175">
        <v>33.95051686956522</v>
      </c>
      <c r="L29" s="175">
        <v>34.069780565217393</v>
      </c>
      <c r="M29" s="175">
        <v>33.527211434782615</v>
      </c>
      <c r="N29" s="175">
        <v>34.512637304347834</v>
      </c>
      <c r="O29" s="175">
        <v>34.88575069565217</v>
      </c>
      <c r="P29" s="175">
        <v>34.076266347826092</v>
      </c>
      <c r="Q29" s="175">
        <v>34.136213304347827</v>
      </c>
      <c r="R29" s="175">
        <v>34.273984739130434</v>
      </c>
      <c r="S29" s="175">
        <v>34.016303130434785</v>
      </c>
      <c r="T29" s="177">
        <v>34.010975434782601</v>
      </c>
    </row>
    <row r="30" spans="1:20" x14ac:dyDescent="0.2">
      <c r="A30" s="183" t="s">
        <v>2254</v>
      </c>
      <c r="B30" s="183" t="s">
        <v>723</v>
      </c>
      <c r="C30" s="183" t="s">
        <v>1620</v>
      </c>
      <c r="D30" s="175">
        <v>135.10531164285715</v>
      </c>
      <c r="E30" s="175">
        <v>137.86839928571428</v>
      </c>
      <c r="F30" s="175">
        <v>140.03647593333335</v>
      </c>
      <c r="G30" s="175">
        <v>140.32611668749999</v>
      </c>
      <c r="H30" s="175">
        <v>141.19196842857141</v>
      </c>
      <c r="I30" s="175">
        <v>140.53714184615384</v>
      </c>
      <c r="J30" s="175">
        <v>140.35498707142858</v>
      </c>
      <c r="K30" s="175">
        <v>140.68616976923076</v>
      </c>
      <c r="L30" s="175">
        <v>140.62796853846152</v>
      </c>
      <c r="M30" s="175">
        <v>141.09213515384616</v>
      </c>
      <c r="N30" s="175">
        <v>139.36201279999997</v>
      </c>
      <c r="O30" s="175">
        <v>140.007126</v>
      </c>
      <c r="P30" s="175">
        <v>140.47786447058823</v>
      </c>
      <c r="Q30" s="175">
        <v>141.49754518750001</v>
      </c>
      <c r="R30" s="175">
        <v>139.87124425000002</v>
      </c>
      <c r="S30" s="175">
        <v>139.9507564117647</v>
      </c>
      <c r="T30" s="177">
        <v>141.78127306666667</v>
      </c>
    </row>
    <row r="31" spans="1:20" x14ac:dyDescent="0.2">
      <c r="A31" s="183" t="s">
        <v>2913</v>
      </c>
      <c r="B31" s="183" t="s">
        <v>3665</v>
      </c>
      <c r="C31" s="183" t="s">
        <v>1620</v>
      </c>
      <c r="D31" s="175">
        <v>23.647169391304345</v>
      </c>
      <c r="E31" s="175">
        <v>17.223627000000004</v>
      </c>
      <c r="F31" s="175">
        <v>15.696004956521735</v>
      </c>
      <c r="G31" s="175">
        <v>15.040993086956519</v>
      </c>
      <c r="H31" s="175">
        <v>15.249059304347831</v>
      </c>
      <c r="I31" s="175">
        <v>14.822461086956523</v>
      </c>
      <c r="J31" s="175">
        <v>14.295317565217388</v>
      </c>
      <c r="K31" s="175">
        <v>15.075225260869564</v>
      </c>
      <c r="L31" s="175">
        <v>14.633480608695653</v>
      </c>
      <c r="M31" s="175">
        <v>15.319719260869563</v>
      </c>
      <c r="N31" s="175">
        <v>15.889011086956518</v>
      </c>
      <c r="O31" s="175">
        <v>21.502771086956525</v>
      </c>
      <c r="P31" s="175">
        <v>21.633457913043479</v>
      </c>
      <c r="Q31" s="175">
        <v>25.930690000000002</v>
      </c>
      <c r="R31" s="175">
        <v>24.308248956521741</v>
      </c>
      <c r="S31" s="175">
        <v>24.62798152173913</v>
      </c>
      <c r="T31" s="177">
        <v>22.364702999999999</v>
      </c>
    </row>
    <row r="32" spans="1:20" x14ac:dyDescent="0.2">
      <c r="A32" s="183" t="s">
        <v>2914</v>
      </c>
      <c r="B32" s="183" t="s">
        <v>3666</v>
      </c>
      <c r="C32" s="183" t="s">
        <v>1620</v>
      </c>
      <c r="D32" s="175">
        <v>29.177874956521745</v>
      </c>
      <c r="E32" s="175">
        <v>21.981752130434781</v>
      </c>
      <c r="F32" s="175">
        <v>18.465447608695655</v>
      </c>
      <c r="G32" s="175">
        <v>16.634238043478259</v>
      </c>
      <c r="H32" s="175">
        <v>16.824992173913046</v>
      </c>
      <c r="I32" s="175">
        <v>15.932758869565216</v>
      </c>
      <c r="J32" s="175">
        <v>16.668768130434781</v>
      </c>
      <c r="K32" s="175">
        <v>16.101912565217386</v>
      </c>
      <c r="L32" s="175">
        <v>17.184524826086957</v>
      </c>
      <c r="M32" s="175">
        <v>19.136923217391306</v>
      </c>
      <c r="N32" s="175">
        <v>20.47958413043478</v>
      </c>
      <c r="O32" s="175">
        <v>29.973632434782605</v>
      </c>
      <c r="P32" s="175">
        <v>26.40309199999999</v>
      </c>
      <c r="Q32" s="175">
        <v>43.188725695652167</v>
      </c>
      <c r="R32" s="175">
        <v>41.622769826086952</v>
      </c>
      <c r="S32" s="175">
        <v>39.090622695652179</v>
      </c>
      <c r="T32" s="177">
        <v>37.401286869565212</v>
      </c>
    </row>
    <row r="33" spans="1:20" x14ac:dyDescent="0.2">
      <c r="A33" s="183" t="s">
        <v>2259</v>
      </c>
      <c r="B33" s="183" t="s">
        <v>3667</v>
      </c>
      <c r="C33" s="183" t="s">
        <v>1620</v>
      </c>
      <c r="D33" s="175">
        <v>20.289329608695652</v>
      </c>
      <c r="E33" s="175">
        <v>18.894813260869562</v>
      </c>
      <c r="F33" s="175">
        <v>19.190814</v>
      </c>
      <c r="G33" s="175">
        <v>19.218867521739131</v>
      </c>
      <c r="H33" s="175">
        <v>18.163828652173915</v>
      </c>
      <c r="I33" s="175">
        <v>18.33124539130435</v>
      </c>
      <c r="J33" s="175">
        <v>17.845751434782606</v>
      </c>
      <c r="K33" s="175">
        <v>18.999706043478263</v>
      </c>
      <c r="L33" s="175">
        <v>16.863929739130434</v>
      </c>
      <c r="M33" s="175">
        <v>17.096125739130436</v>
      </c>
      <c r="N33" s="175">
        <v>19.398317130434783</v>
      </c>
      <c r="O33" s="175">
        <v>20.69041913043478</v>
      </c>
      <c r="P33" s="175">
        <v>19.594379782608694</v>
      </c>
      <c r="Q33" s="175">
        <v>22.052273565217394</v>
      </c>
      <c r="R33" s="175">
        <v>23.22528878260869</v>
      </c>
      <c r="S33" s="175">
        <v>23.737031260869568</v>
      </c>
      <c r="T33" s="177">
        <v>22.05323013043478</v>
      </c>
    </row>
    <row r="34" spans="1:20" x14ac:dyDescent="0.2">
      <c r="A34" s="183" t="s">
        <v>2253</v>
      </c>
      <c r="B34" s="183" t="s">
        <v>3668</v>
      </c>
      <c r="C34" s="183" t="s">
        <v>1620</v>
      </c>
      <c r="D34" s="175">
        <v>33.664950304347833</v>
      </c>
      <c r="E34" s="175">
        <v>31.543933173913036</v>
      </c>
      <c r="F34" s="175">
        <v>31.674374173913041</v>
      </c>
      <c r="G34" s="175">
        <v>30.98854152173913</v>
      </c>
      <c r="H34" s="175">
        <v>29.857294608695657</v>
      </c>
      <c r="I34" s="175">
        <v>29.820852260869565</v>
      </c>
      <c r="J34" s="175">
        <v>29.205522695652174</v>
      </c>
      <c r="K34" s="175">
        <v>29.534347173913044</v>
      </c>
      <c r="L34" s="175">
        <v>26.371343869565216</v>
      </c>
      <c r="M34" s="175">
        <v>25.211570956521733</v>
      </c>
      <c r="N34" s="175">
        <v>28.082856347826088</v>
      </c>
      <c r="O34" s="175">
        <v>29.776788782608691</v>
      </c>
      <c r="P34" s="175">
        <v>29.777596739130441</v>
      </c>
      <c r="Q34" s="175">
        <v>33.243626434782612</v>
      </c>
      <c r="R34" s="175">
        <v>32.239087478260878</v>
      </c>
      <c r="S34" s="175">
        <v>32.827770608695651</v>
      </c>
      <c r="T34" s="177">
        <v>30.533679521739131</v>
      </c>
    </row>
    <row r="35" spans="1:20" x14ac:dyDescent="0.2">
      <c r="A35" s="183" t="s">
        <v>2257</v>
      </c>
      <c r="B35" s="183" t="s">
        <v>3669</v>
      </c>
      <c r="C35" s="183" t="s">
        <v>1620</v>
      </c>
      <c r="D35" s="175">
        <v>96.556343826086945</v>
      </c>
      <c r="E35" s="175">
        <v>97.611502260869543</v>
      </c>
      <c r="F35" s="175">
        <v>98.476578913043483</v>
      </c>
      <c r="G35" s="175">
        <v>98.605136304347823</v>
      </c>
      <c r="H35" s="175">
        <v>100.83184978260873</v>
      </c>
      <c r="I35" s="175">
        <v>99.804692000000017</v>
      </c>
      <c r="J35" s="175">
        <v>100.35104860869565</v>
      </c>
      <c r="K35" s="175">
        <v>99.22246943478261</v>
      </c>
      <c r="L35" s="175">
        <v>98.125628782608686</v>
      </c>
      <c r="M35" s="175">
        <v>96.488400043478265</v>
      </c>
      <c r="N35" s="175">
        <v>95.824035347826083</v>
      </c>
      <c r="O35" s="175">
        <v>101.24348891304348</v>
      </c>
      <c r="P35" s="175">
        <v>103.99950908695651</v>
      </c>
      <c r="Q35" s="175">
        <v>103.30707482608695</v>
      </c>
      <c r="R35" s="175">
        <v>104.58593743478261</v>
      </c>
      <c r="S35" s="175">
        <v>103.4776954347826</v>
      </c>
      <c r="T35" s="177">
        <v>103.57180665217392</v>
      </c>
    </row>
    <row r="36" spans="1:20" x14ac:dyDescent="0.2">
      <c r="A36" s="183" t="s">
        <v>2264</v>
      </c>
      <c r="B36" s="183" t="s">
        <v>269</v>
      </c>
      <c r="C36" s="183" t="s">
        <v>1620</v>
      </c>
      <c r="D36" s="175">
        <v>35.140133695652182</v>
      </c>
      <c r="E36" s="175">
        <v>35.609388478260868</v>
      </c>
      <c r="F36" s="175">
        <v>35.522194260869568</v>
      </c>
      <c r="G36" s="175">
        <v>35.450799869565216</v>
      </c>
      <c r="H36" s="175">
        <v>35.228065478260866</v>
      </c>
      <c r="I36" s="175">
        <v>35.244078260869571</v>
      </c>
      <c r="J36" s="175">
        <v>35.312988826086951</v>
      </c>
      <c r="K36" s="175">
        <v>35.183170782608691</v>
      </c>
      <c r="L36" s="175">
        <v>35.199793347826088</v>
      </c>
      <c r="M36" s="175">
        <v>34.942671695652173</v>
      </c>
      <c r="N36" s="175">
        <v>34.516273130434776</v>
      </c>
      <c r="O36" s="175">
        <v>35.356727391304346</v>
      </c>
      <c r="P36" s="175">
        <v>34.607614565217389</v>
      </c>
      <c r="Q36" s="175">
        <v>35.021771608695666</v>
      </c>
      <c r="R36" s="175">
        <v>35.383549478260875</v>
      </c>
      <c r="S36" s="175">
        <v>35.138152565217403</v>
      </c>
      <c r="T36" s="177">
        <v>35.242717521739138</v>
      </c>
    </row>
    <row r="37" spans="1:20" x14ac:dyDescent="0.2">
      <c r="A37" s="183" t="s">
        <v>2258</v>
      </c>
      <c r="B37" s="183" t="s">
        <v>330</v>
      </c>
      <c r="C37" s="183" t="s">
        <v>1620</v>
      </c>
      <c r="D37" s="175">
        <v>220.14064939130438</v>
      </c>
      <c r="E37" s="175">
        <v>220.13508273913044</v>
      </c>
      <c r="F37" s="175">
        <v>220.19243252173905</v>
      </c>
      <c r="G37" s="175">
        <v>220.13310782608696</v>
      </c>
      <c r="H37" s="175">
        <v>220.08890256521741</v>
      </c>
      <c r="I37" s="175">
        <v>220.2840942173913</v>
      </c>
      <c r="J37" s="175">
        <v>220.44540556521741</v>
      </c>
      <c r="K37" s="175">
        <v>220.49824808695649</v>
      </c>
      <c r="L37" s="175">
        <v>220.24699630434782</v>
      </c>
      <c r="M37" s="175">
        <v>219.33890178260873</v>
      </c>
      <c r="N37" s="175">
        <v>220.25621756521738</v>
      </c>
      <c r="O37" s="175">
        <v>219.871945826087</v>
      </c>
      <c r="P37" s="175">
        <v>218.82585526086953</v>
      </c>
      <c r="Q37" s="175">
        <v>218.41795643478258</v>
      </c>
      <c r="R37" s="175">
        <v>218.99814508695653</v>
      </c>
      <c r="S37" s="175">
        <v>219.77234034782609</v>
      </c>
      <c r="T37" s="177">
        <v>220.18125313043475</v>
      </c>
    </row>
    <row r="38" spans="1:20" x14ac:dyDescent="0.2">
      <c r="A38" s="183" t="s">
        <v>2266</v>
      </c>
      <c r="B38" s="183" t="s">
        <v>270</v>
      </c>
      <c r="C38" s="183" t="s">
        <v>1620</v>
      </c>
      <c r="D38" s="175">
        <v>32.987618434782618</v>
      </c>
      <c r="E38" s="175">
        <v>33.497802695652176</v>
      </c>
      <c r="F38" s="175">
        <v>33.71740917391304</v>
      </c>
      <c r="G38" s="175">
        <v>33.686221521739128</v>
      </c>
      <c r="H38" s="175">
        <v>33.584814913043473</v>
      </c>
      <c r="I38" s="175">
        <v>32.957658434782608</v>
      </c>
      <c r="J38" s="175">
        <v>32.961617652173913</v>
      </c>
      <c r="K38" s="175">
        <v>32.995564826086955</v>
      </c>
      <c r="L38" s="175">
        <v>33.0376482173913</v>
      </c>
      <c r="M38" s="175">
        <v>33.163946565217387</v>
      </c>
      <c r="N38" s="175">
        <v>33.061825304347821</v>
      </c>
      <c r="O38" s="175">
        <v>33.433055652173906</v>
      </c>
      <c r="P38" s="175">
        <v>33.144660956521733</v>
      </c>
      <c r="Q38" s="175">
        <v>33.07763739130435</v>
      </c>
      <c r="R38" s="175">
        <v>33.067431217391302</v>
      </c>
      <c r="S38" s="175">
        <v>32.853696130434784</v>
      </c>
      <c r="T38" s="177">
        <v>32.878670391304347</v>
      </c>
    </row>
    <row r="39" spans="1:20" x14ac:dyDescent="0.2">
      <c r="A39" s="183" t="s">
        <v>2247</v>
      </c>
      <c r="B39" s="183" t="s">
        <v>331</v>
      </c>
      <c r="C39" s="183" t="s">
        <v>1620</v>
      </c>
      <c r="D39" s="175">
        <v>35.404663913043471</v>
      </c>
      <c r="E39" s="175">
        <v>35.883426652173917</v>
      </c>
      <c r="F39" s="175">
        <v>36.263113173913041</v>
      </c>
      <c r="G39" s="175">
        <v>36.07274082608695</v>
      </c>
      <c r="H39" s="175">
        <v>35.928640173913038</v>
      </c>
      <c r="I39" s="175">
        <v>35.920559260869567</v>
      </c>
      <c r="J39" s="175">
        <v>35.6764272173913</v>
      </c>
      <c r="K39" s="175">
        <v>35.537488043478263</v>
      </c>
      <c r="L39" s="175">
        <v>36.098217608695656</v>
      </c>
      <c r="M39" s="175">
        <v>35.776735565217386</v>
      </c>
      <c r="N39" s="175">
        <v>35.733811347826091</v>
      </c>
      <c r="O39" s="175">
        <v>36.553607260869569</v>
      </c>
      <c r="P39" s="175">
        <v>35.820102739130427</v>
      </c>
      <c r="Q39" s="175">
        <v>36.027929956521739</v>
      </c>
      <c r="R39" s="175">
        <v>36.098499739130439</v>
      </c>
      <c r="S39" s="175">
        <v>36.062970652173917</v>
      </c>
      <c r="T39" s="177">
        <v>36.07759091304348</v>
      </c>
    </row>
    <row r="40" spans="1:20" x14ac:dyDescent="0.2">
      <c r="A40" s="178" t="s">
        <v>2267</v>
      </c>
      <c r="B40" s="188" t="s">
        <v>3670</v>
      </c>
      <c r="C40" s="189" t="s">
        <v>1620</v>
      </c>
      <c r="D40" s="179">
        <v>15.230023739130438</v>
      </c>
      <c r="E40" s="179">
        <v>20.658510521739128</v>
      </c>
      <c r="F40" s="179">
        <v>14.57958604347826</v>
      </c>
      <c r="G40" s="179">
        <v>17.611420565217387</v>
      </c>
      <c r="H40" s="179">
        <v>13.465593217391307</v>
      </c>
      <c r="I40" s="179">
        <v>13.868947782608693</v>
      </c>
      <c r="J40" s="179">
        <v>14.482945086956521</v>
      </c>
      <c r="K40" s="179">
        <v>14.582349782608699</v>
      </c>
      <c r="L40" s="179">
        <v>14.263535217391306</v>
      </c>
      <c r="M40" s="179">
        <v>16.035470695652176</v>
      </c>
      <c r="N40" s="179">
        <v>16.73389626086956</v>
      </c>
      <c r="O40" s="179">
        <v>18.615356739130437</v>
      </c>
      <c r="P40" s="179">
        <v>16.033561913043481</v>
      </c>
      <c r="Q40" s="179">
        <v>16.43420808695652</v>
      </c>
      <c r="R40" s="179">
        <v>17.641391347826087</v>
      </c>
      <c r="S40" s="179">
        <v>18.762983304347827</v>
      </c>
      <c r="T40" s="180">
        <v>16.132467478260871</v>
      </c>
    </row>
    <row r="42" spans="1:20" x14ac:dyDescent="0.2">
      <c r="A42" s="36"/>
    </row>
    <row r="43" spans="1:20" x14ac:dyDescent="0.2">
      <c r="A43" s="150" t="s">
        <v>3756</v>
      </c>
    </row>
    <row r="46" spans="1:20" x14ac:dyDescent="0.2"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</row>
  </sheetData>
  <mergeCells count="1">
    <mergeCell ref="A2:C2"/>
  </mergeCells>
  <conditionalFormatting sqref="D34:T34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5E28D97E-FE84-4F1C-83E7-79253DCDF24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Summary</vt:lpstr>
      <vt:lpstr>XTF Exchange Traded Funds</vt:lpstr>
      <vt:lpstr>Exchange Traded Commodities</vt:lpstr>
      <vt:lpstr>Exchange Traded Notes</vt:lpstr>
      <vt:lpstr>Designated Sponsors</vt:lpstr>
      <vt:lpstr>New Listings</vt:lpstr>
      <vt:lpstr>iXLM</vt:lpstr>
      <vt:lpstr>iXLM ETC</vt:lpstr>
      <vt:lpstr>iXLM ETN</vt:lpstr>
      <vt:lpstr>'XTF Exchange Traded Funds'!Drucktitel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David Lump</cp:lastModifiedBy>
  <cp:lastPrinted>2014-07-15T21:26:49Z</cp:lastPrinted>
  <dcterms:created xsi:type="dcterms:W3CDTF">2008-04-23T07:36:26Z</dcterms:created>
  <dcterms:modified xsi:type="dcterms:W3CDTF">2021-04-15T17:56:30Z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1d7d1e4a-5117-41e4-a5b0-c4917f5b035e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